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1"/>
  </bookViews>
  <sheets>
    <sheet name="2000" sheetId="1" r:id="rId1"/>
    <sheet name="2001" sheetId="2" r:id="rId2"/>
  </sheets>
  <definedNames>
    <definedName name="_Order1" hidden="1">255</definedName>
    <definedName name="_Order2" hidden="1">255</definedName>
    <definedName name="_xlnm.Print_Area" localSheetId="0">'2000'!$A$2:$J$23</definedName>
    <definedName name="_xlnm.Print_Area" localSheetId="1">'2001'!$A$2:$G$23</definedName>
  </definedNames>
  <calcPr fullCalcOnLoad="1"/>
</workbook>
</file>

<file path=xl/sharedStrings.xml><?xml version="1.0" encoding="utf-8"?>
<sst xmlns="http://schemas.openxmlformats.org/spreadsheetml/2006/main" count="85" uniqueCount="27">
  <si>
    <t>CRITERIOS DE CUMPLIMIENTO CON EL PROGRAMA CON EL FONDO MONETARIO INTERNACIONAL, 2001</t>
  </si>
  <si>
    <t>Marzo</t>
  </si>
  <si>
    <t>Junio</t>
  </si>
  <si>
    <t>Meta FMI</t>
  </si>
  <si>
    <t>Observado</t>
  </si>
  <si>
    <t>Diferencia</t>
  </si>
  <si>
    <t>(a)</t>
  </si>
  <si>
    <t>(b)</t>
  </si>
  <si>
    <t>(b) - (a)</t>
  </si>
  <si>
    <t xml:space="preserve">Piso RIN (US$ millones) </t>
  </si>
  <si>
    <t>Meta de inflación</t>
  </si>
  <si>
    <t>Techo al déficit global del sector público consolidado, desde enero 1 de 2001 (En miles de millones de pesos)</t>
  </si>
  <si>
    <t>Techo al desembolso neto acumulado de deuda externa de mediano y largo plazo del sector público desde el 1 de enero de 2001 (US$ millones)  1/</t>
  </si>
  <si>
    <t>Techo a los desembolsos netos acumulados de deuda externa de corto plazo del sector público desde el 1 de enero de 2001 (US$ millones)</t>
  </si>
  <si>
    <t>Septiembre</t>
  </si>
  <si>
    <t>Diciembre</t>
  </si>
  <si>
    <t>Meta FMI 2/</t>
  </si>
  <si>
    <t>2/ Corresponde a una meta indicativa y no a un criterio de cumplimiento.</t>
  </si>
  <si>
    <t>1/ La cifra de desembolsos externos netos de mediano y largo plazo del sector público fue superior a la meta. No obstante, al incluir la cláusula según la cual al exceso de financiamiento externo de este plazo se le puede restar la acumulación de activo en el exterior, se obtiene como resultado las cifras aquí incluidas en cada trimestre.</t>
  </si>
  <si>
    <t>Piso RIN (US$ millones)</t>
  </si>
  <si>
    <t>Techo ADN (mm pesos)</t>
  </si>
  <si>
    <t>Piso al balance del sector público combinado desde el 1 de enero de 1999 (mm pesos)</t>
  </si>
  <si>
    <t>Techo a los desembolsos netos acumulados de deuda externa de corto plazo desde el 1 de enero de 1999 (US$ millones)</t>
  </si>
  <si>
    <t>Fuente: Banco de la República y Ministerio de Hacienda y Crédito Público</t>
  </si>
  <si>
    <t>CRITERIOS DE CUMPLIMIENTO CON EL PROGRAMA CON EL FONDO MONETARIO INTERNACIONAL, 1999 - 2000 1/</t>
  </si>
  <si>
    <t>Techo a los desembolsos netos acumulados de deuda externa de mediano y largo plazo desde el 1 de enero de 1999 (US$ millones)</t>
  </si>
  <si>
    <t>1/ Los valores sombreados indican incumplimiento de la meta antes de tener en cuenta las exenciones técnicas. Una vez tenidas en cuenta, todos los criterios de desempeño se cumplen, excepto el del techo de ADN en diciembre de 1999. Este último hecho fue revisado debido al cambio de milenio, ante lo cual FMI otorgó una excepción.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</si>
</sst>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_-* #,##0.00\ _P_t_a_-;\-* #,##0.00\ _P_t_a_-;_-* &quot;-&quot;??\ _P_t_a_-;_-@_-"/>
    <numFmt numFmtId="168" formatCode="#,##0.0_);\(#,##0.0\)"/>
    <numFmt numFmtId="169" formatCode="#,##0\ \ \ "/>
    <numFmt numFmtId="170" formatCode="#,##0.00\ \ \ "/>
    <numFmt numFmtId="171" formatCode="#,##0.0\ \ \ "/>
    <numFmt numFmtId="172" formatCode="#,##0.0_P_t_);\(#,##0.0\)_P_t"/>
    <numFmt numFmtId="173" formatCode="#,##0.00_P_t_);\(#,##0.00\)_P_t"/>
    <numFmt numFmtId="174" formatCode="0_)"/>
    <numFmt numFmtId="175" formatCode="_(* #,##0.0_);_(* \(#,##0.0\);_(* &quot;-&quot;??_);_(@_)"/>
    <numFmt numFmtId="176" formatCode="\$#,##0.00\ ;\(\$#,##0.00\)"/>
    <numFmt numFmtId="177" formatCode="#,##0.000\ \ \ "/>
  </numFmts>
  <fonts count="11">
    <font>
      <sz val="10"/>
      <name val="Arial"/>
      <family val="0"/>
    </font>
    <font>
      <u val="single"/>
      <sz val="10"/>
      <color indexed="12"/>
      <name val="Arial"/>
      <family val="0"/>
    </font>
    <font>
      <u val="single"/>
      <sz val="10"/>
      <color indexed="36"/>
      <name val="Arial"/>
      <family val="0"/>
    </font>
    <font>
      <sz val="12"/>
      <color indexed="24"/>
      <name val="Modern"/>
      <family val="0"/>
    </font>
    <font>
      <b/>
      <sz val="18"/>
      <color indexed="24"/>
      <name val="Modern"/>
      <family val="0"/>
    </font>
    <font>
      <b/>
      <sz val="12"/>
      <color indexed="24"/>
      <name val="Modern"/>
      <family val="0"/>
    </font>
    <font>
      <sz val="8"/>
      <name val="Arial"/>
      <family val="0"/>
    </font>
    <font>
      <b/>
      <sz val="11"/>
      <name val="Times New Roman"/>
      <family val="1"/>
    </font>
    <font>
      <b/>
      <sz val="10"/>
      <name val="Times New Roman"/>
      <family val="1"/>
    </font>
    <font>
      <sz val="10"/>
      <name val="Times New Roman"/>
      <family val="1"/>
    </font>
    <font>
      <sz val="8"/>
      <name val="Times New Roman"/>
      <family val="1"/>
    </font>
  </fonts>
  <fills count="3">
    <fill>
      <patternFill/>
    </fill>
    <fill>
      <patternFill patternType="gray125"/>
    </fill>
    <fill>
      <patternFill patternType="solid">
        <fgColor indexed="22"/>
        <bgColor indexed="64"/>
      </patternFill>
    </fill>
  </fills>
  <borders count="10">
    <border>
      <left/>
      <right/>
      <top/>
      <bottom/>
      <diagonal/>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0" fillId="0" borderId="0" applyNumberFormat="0">
      <alignment/>
      <protection/>
    </xf>
    <xf numFmtId="0" fontId="3" fillId="0" borderId="0" applyProtection="0">
      <alignment/>
    </xf>
    <xf numFmtId="176" fontId="3" fillId="0" borderId="0" applyProtection="0">
      <alignment/>
    </xf>
    <xf numFmtId="0" fontId="4" fillId="0" borderId="0" applyProtection="0">
      <alignment/>
    </xf>
    <xf numFmtId="0" fontId="5" fillId="0" borderId="0" applyProtection="0">
      <alignment/>
    </xf>
    <xf numFmtId="0" fontId="3" fillId="0" borderId="1" applyProtection="0">
      <alignment/>
    </xf>
    <xf numFmtId="0" fontId="3" fillId="0" borderId="0">
      <alignment/>
      <protection/>
    </xf>
    <xf numFmtId="10" fontId="3" fillId="0" borderId="0" applyProtection="0">
      <alignment/>
    </xf>
    <xf numFmtId="0" fontId="3" fillId="0" borderId="0">
      <alignment/>
      <protection/>
    </xf>
    <xf numFmtId="2" fontId="3" fillId="0" borderId="0" applyProtection="0">
      <alignment/>
    </xf>
    <xf numFmtId="4" fontId="3" fillId="0" borderId="0" applyProtection="0">
      <alignment/>
    </xf>
  </cellStyleXfs>
  <cellXfs count="53">
    <xf numFmtId="0" fontId="0" fillId="0" borderId="0" xfId="0" applyAlignment="1">
      <alignment/>
    </xf>
    <xf numFmtId="0" fontId="7" fillId="0" borderId="0" xfId="0" applyFont="1" applyAlignment="1">
      <alignment horizontal="centerContinuous" vertical="center" wrapText="1"/>
    </xf>
    <xf numFmtId="0" fontId="8" fillId="0" borderId="0" xfId="0" applyFont="1" applyAlignment="1">
      <alignment horizontal="centerContinuous" vertical="center"/>
    </xf>
    <xf numFmtId="0" fontId="8" fillId="0" borderId="0" xfId="0" applyFont="1" applyAlignment="1">
      <alignment horizontal="center" vertical="center" wrapText="1"/>
    </xf>
    <xf numFmtId="0" fontId="9" fillId="0" borderId="0" xfId="0" applyFont="1" applyAlignment="1">
      <alignment/>
    </xf>
    <xf numFmtId="0" fontId="9" fillId="0" borderId="2" xfId="0" applyFont="1" applyBorder="1" applyAlignment="1">
      <alignment/>
    </xf>
    <xf numFmtId="0" fontId="8" fillId="0" borderId="2" xfId="0" applyFont="1" applyBorder="1" applyAlignment="1">
      <alignment horizontal="centerContinuous" vertical="center"/>
    </xf>
    <xf numFmtId="0" fontId="8" fillId="0" borderId="3" xfId="0" applyFont="1" applyBorder="1" applyAlignment="1">
      <alignment horizontal="centerContinuous" vertical="center"/>
    </xf>
    <xf numFmtId="0" fontId="8" fillId="0" borderId="4" xfId="0" applyFont="1" applyBorder="1" applyAlignment="1">
      <alignment horizontal="centerContinuous" vertical="center"/>
    </xf>
    <xf numFmtId="0" fontId="9" fillId="0" borderId="5" xfId="0" applyFont="1" applyBorder="1" applyAlignment="1">
      <alignment/>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9" fillId="0" borderId="5" xfId="0" applyFont="1" applyBorder="1" applyAlignment="1">
      <alignment vertical="center"/>
    </xf>
    <xf numFmtId="169" fontId="9" fillId="0" borderId="5" xfId="0" applyNumberFormat="1" applyFont="1" applyFill="1" applyBorder="1" applyAlignment="1">
      <alignment vertical="center"/>
    </xf>
    <xf numFmtId="169" fontId="9" fillId="0" borderId="6" xfId="0" applyNumberFormat="1" applyFont="1" applyFill="1" applyBorder="1" applyAlignment="1">
      <alignment vertical="center"/>
    </xf>
    <xf numFmtId="170" fontId="9" fillId="0" borderId="5" xfId="0" applyNumberFormat="1" applyFont="1" applyFill="1" applyBorder="1" applyAlignment="1">
      <alignment vertical="center"/>
    </xf>
    <xf numFmtId="170" fontId="9" fillId="0" borderId="6" xfId="0" applyNumberFormat="1" applyFont="1" applyFill="1" applyBorder="1" applyAlignment="1">
      <alignment vertical="center"/>
    </xf>
    <xf numFmtId="0" fontId="9" fillId="0" borderId="5" xfId="0" applyFont="1" applyBorder="1" applyAlignment="1">
      <alignment vertical="center" wrapText="1"/>
    </xf>
    <xf numFmtId="169" fontId="9" fillId="0" borderId="0" xfId="0" applyNumberFormat="1" applyFont="1" applyFill="1" applyBorder="1" applyAlignment="1">
      <alignment vertical="center"/>
    </xf>
    <xf numFmtId="169" fontId="9" fillId="0" borderId="0" xfId="0" applyNumberFormat="1" applyFont="1" applyFill="1" applyBorder="1" applyAlignment="1">
      <alignment horizontal="right" vertical="center"/>
    </xf>
    <xf numFmtId="169" fontId="9" fillId="0" borderId="6" xfId="0" applyNumberFormat="1" applyFont="1" applyFill="1" applyBorder="1" applyAlignment="1">
      <alignment horizontal="right" vertical="center"/>
    </xf>
    <xf numFmtId="0" fontId="9" fillId="0" borderId="7" xfId="0" applyFont="1" applyBorder="1" applyAlignment="1">
      <alignment vertical="top" wrapText="1"/>
    </xf>
    <xf numFmtId="169" fontId="9" fillId="0" borderId="7" xfId="0" applyNumberFormat="1" applyFont="1" applyFill="1" applyBorder="1" applyAlignment="1">
      <alignment vertical="center"/>
    </xf>
    <xf numFmtId="169" fontId="9" fillId="0" borderId="8" xfId="0" applyNumberFormat="1" applyFont="1" applyFill="1" applyBorder="1" applyAlignment="1">
      <alignment horizontal="right" vertical="center"/>
    </xf>
    <xf numFmtId="169" fontId="9" fillId="0" borderId="9" xfId="0" applyNumberFormat="1" applyFont="1" applyFill="1" applyBorder="1" applyAlignment="1">
      <alignment horizontal="right" vertical="center"/>
    </xf>
    <xf numFmtId="0" fontId="8" fillId="0" borderId="2" xfId="0" applyFont="1" applyFill="1" applyBorder="1" applyAlignment="1">
      <alignment horizontal="centerContinuous" vertical="center"/>
    </xf>
    <xf numFmtId="0" fontId="8" fillId="0" borderId="3" xfId="0" applyFont="1" applyFill="1" applyBorder="1" applyAlignment="1">
      <alignment horizontal="centerContinuous" vertical="center"/>
    </xf>
    <xf numFmtId="0" fontId="8" fillId="0" borderId="4" xfId="0" applyFont="1" applyFill="1" applyBorder="1" applyAlignment="1">
      <alignment horizontal="centerContinuous" vertical="center"/>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0" xfId="0" applyFont="1" applyAlignment="1">
      <alignment/>
    </xf>
    <xf numFmtId="169" fontId="10" fillId="0" borderId="0" xfId="0" applyNumberFormat="1" applyFont="1" applyFill="1" applyBorder="1" applyAlignment="1">
      <alignment vertical="center"/>
    </xf>
    <xf numFmtId="2" fontId="6" fillId="0" borderId="0" xfId="0" applyNumberFormat="1" applyFont="1" applyAlignment="1">
      <alignment/>
    </xf>
    <xf numFmtId="0" fontId="6" fillId="0" borderId="0" xfId="0" applyFont="1" applyAlignment="1">
      <alignment/>
    </xf>
    <xf numFmtId="3" fontId="9" fillId="0" borderId="0" xfId="0" applyNumberFormat="1" applyFont="1" applyAlignment="1">
      <alignment/>
    </xf>
    <xf numFmtId="170" fontId="9" fillId="0" borderId="0" xfId="0" applyNumberFormat="1" applyFont="1" applyFill="1" applyBorder="1" applyAlignment="1">
      <alignment vertical="center"/>
    </xf>
    <xf numFmtId="169" fontId="9" fillId="0" borderId="8" xfId="0" applyNumberFormat="1" applyFont="1" applyFill="1" applyBorder="1" applyAlignment="1">
      <alignment vertical="center"/>
    </xf>
    <xf numFmtId="169" fontId="9" fillId="0" borderId="9" xfId="0" applyNumberFormat="1" applyFont="1" applyFill="1" applyBorder="1" applyAlignment="1">
      <alignment vertical="center"/>
    </xf>
    <xf numFmtId="169" fontId="9" fillId="2" borderId="0" xfId="0" applyNumberFormat="1" applyFont="1" applyFill="1" applyBorder="1" applyAlignment="1">
      <alignment vertical="center"/>
    </xf>
    <xf numFmtId="17" fontId="8" fillId="0" borderId="2" xfId="0" applyNumberFormat="1" applyFont="1" applyBorder="1" applyAlignment="1">
      <alignment horizontal="centerContinuous" vertical="center"/>
    </xf>
    <xf numFmtId="17" fontId="8" fillId="0" borderId="2" xfId="0" applyNumberFormat="1" applyFont="1" applyFill="1" applyBorder="1" applyAlignment="1">
      <alignment horizontal="centerContinuous" vertical="center"/>
    </xf>
    <xf numFmtId="0" fontId="8" fillId="0" borderId="0" xfId="0" applyFont="1" applyAlignment="1">
      <alignment horizontal="center" vertical="center" wrapText="1"/>
    </xf>
    <xf numFmtId="0" fontId="10" fillId="0" borderId="0" xfId="0" applyFont="1" applyBorder="1" applyAlignment="1">
      <alignment horizontal="left" wrapText="1"/>
    </xf>
    <xf numFmtId="0" fontId="10" fillId="0" borderId="3" xfId="0" applyFont="1" applyBorder="1" applyAlignment="1">
      <alignment horizontal="left" wrapText="1"/>
    </xf>
    <xf numFmtId="0" fontId="6" fillId="0" borderId="3" xfId="0" applyFont="1" applyBorder="1" applyAlignment="1">
      <alignment horizontal="left" wrapText="1"/>
    </xf>
  </cellXfs>
  <cellStyles count="19">
    <cellStyle name="Normal" xfId="0"/>
    <cellStyle name="Hyperlink" xfId="15"/>
    <cellStyle name="Followed Hyperlink" xfId="16"/>
    <cellStyle name="Comma" xfId="17"/>
    <cellStyle name="Comma [0]" xfId="18"/>
    <cellStyle name="Currency" xfId="19"/>
    <cellStyle name="Currency [0]" xfId="20"/>
    <cellStyle name="Percent" xfId="21"/>
    <cellStyle name="Text" xfId="22"/>
    <cellStyle name="ДАТА" xfId="23"/>
    <cellStyle name="ДЕНЕЖНЫЙ_BOPENGC" xfId="24"/>
    <cellStyle name="ЗАГОЛОВОК1" xfId="25"/>
    <cellStyle name="ЗАГОЛОВОК2" xfId="26"/>
    <cellStyle name="ИТОГОВЫЙ" xfId="27"/>
    <cellStyle name="Обычный_BOPENGC" xfId="28"/>
    <cellStyle name="ПРОЦЕНТНЫЙ_BOPENGC" xfId="29"/>
    <cellStyle name="ТЕКСТ" xfId="30"/>
    <cellStyle name="ФИКСИРОВАННЫЙ" xfId="31"/>
    <cellStyle name="ФИНАНСОВЫЙ_BOPENGC"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B16" sqref="B16"/>
    </sheetView>
  </sheetViews>
  <sheetFormatPr defaultColWidth="11.421875" defaultRowHeight="12.75"/>
  <cols>
    <col min="1" max="1" width="54.140625" style="4" customWidth="1"/>
    <col min="2" max="2" width="9.00390625" style="4" customWidth="1"/>
    <col min="3" max="3" width="9.7109375" style="4" customWidth="1"/>
    <col min="4" max="4" width="9.140625" style="4" customWidth="1"/>
    <col min="5" max="5" width="8.8515625" style="0" customWidth="1"/>
    <col min="6" max="6" width="9.7109375" style="0" customWidth="1"/>
    <col min="7" max="7" width="10.28125" style="0" customWidth="1"/>
  </cols>
  <sheetData>
    <row r="1" spans="1:4" ht="14.25">
      <c r="A1" s="1"/>
      <c r="B1" s="2"/>
      <c r="C1" s="2"/>
      <c r="D1" s="2"/>
    </row>
    <row r="2" spans="1:7" ht="27.75" customHeight="1">
      <c r="A2" s="49" t="s">
        <v>24</v>
      </c>
      <c r="B2" s="49"/>
      <c r="C2" s="49"/>
      <c r="D2" s="49"/>
      <c r="E2" s="49"/>
      <c r="F2" s="49"/>
      <c r="G2" s="49"/>
    </row>
    <row r="3" spans="1:4" ht="3.75" customHeight="1">
      <c r="A3" s="3"/>
      <c r="B3" s="3"/>
      <c r="C3" s="3"/>
      <c r="D3" s="3"/>
    </row>
    <row r="4" ht="3.75" customHeight="1" thickBot="1"/>
    <row r="5" spans="1:10" ht="13.5" customHeight="1">
      <c r="A5" s="5"/>
      <c r="B5" s="47">
        <v>36495</v>
      </c>
      <c r="C5" s="7"/>
      <c r="D5" s="8"/>
      <c r="E5" s="47">
        <v>36586</v>
      </c>
      <c r="F5" s="7"/>
      <c r="G5" s="8"/>
      <c r="H5" s="47">
        <v>36678</v>
      </c>
      <c r="I5" s="7"/>
      <c r="J5" s="8"/>
    </row>
    <row r="6" spans="1:10" ht="13.5" customHeight="1">
      <c r="A6" s="9"/>
      <c r="B6" s="10" t="s">
        <v>3</v>
      </c>
      <c r="C6" s="11" t="s">
        <v>4</v>
      </c>
      <c r="D6" s="12" t="s">
        <v>5</v>
      </c>
      <c r="E6" s="10" t="s">
        <v>3</v>
      </c>
      <c r="F6" s="11" t="s">
        <v>4</v>
      </c>
      <c r="G6" s="12" t="s">
        <v>5</v>
      </c>
      <c r="H6" s="10" t="s">
        <v>3</v>
      </c>
      <c r="I6" s="11" t="s">
        <v>4</v>
      </c>
      <c r="J6" s="12" t="s">
        <v>5</v>
      </c>
    </row>
    <row r="7" spans="1:10" ht="17.25" customHeight="1" thickBot="1">
      <c r="A7" s="9"/>
      <c r="B7" s="13" t="s">
        <v>6</v>
      </c>
      <c r="C7" s="14" t="s">
        <v>7</v>
      </c>
      <c r="D7" s="15" t="s">
        <v>8</v>
      </c>
      <c r="E7" s="13" t="s">
        <v>6</v>
      </c>
      <c r="F7" s="14" t="s">
        <v>7</v>
      </c>
      <c r="G7" s="15" t="s">
        <v>8</v>
      </c>
      <c r="H7" s="13" t="s">
        <v>6</v>
      </c>
      <c r="I7" s="14" t="s">
        <v>7</v>
      </c>
      <c r="J7" s="15" t="s">
        <v>8</v>
      </c>
    </row>
    <row r="8" spans="1:10" ht="18" customHeight="1">
      <c r="A8" s="16" t="s">
        <v>19</v>
      </c>
      <c r="B8" s="17">
        <v>7850</v>
      </c>
      <c r="C8" s="22">
        <v>8113.49</v>
      </c>
      <c r="D8" s="18">
        <f>+C8-B8</f>
        <v>263.4899999999998</v>
      </c>
      <c r="E8" s="17">
        <v>8150</v>
      </c>
      <c r="F8" s="22">
        <v>8249.62</v>
      </c>
      <c r="G8" s="18">
        <f>+F8-E8</f>
        <v>99.6200000000008</v>
      </c>
      <c r="H8" s="17">
        <v>8350</v>
      </c>
      <c r="I8" s="46">
        <v>8324.33</v>
      </c>
      <c r="J8" s="18">
        <f>+I8-H8</f>
        <v>-25.670000000000073</v>
      </c>
    </row>
    <row r="9" spans="1:10" ht="18" customHeight="1">
      <c r="A9" s="16" t="s">
        <v>20</v>
      </c>
      <c r="B9" s="17">
        <v>-7650</v>
      </c>
      <c r="C9" s="46">
        <v>-6898</v>
      </c>
      <c r="D9" s="18">
        <f>+C9-B9</f>
        <v>752</v>
      </c>
      <c r="E9" s="17">
        <v>-8950</v>
      </c>
      <c r="F9" s="22">
        <v>-9789</v>
      </c>
      <c r="G9" s="18">
        <f>+F9-E9</f>
        <v>-839</v>
      </c>
      <c r="H9" s="17">
        <v>-9050</v>
      </c>
      <c r="I9" s="46">
        <v>-8718</v>
      </c>
      <c r="J9" s="18">
        <f>+I9-H9</f>
        <v>332</v>
      </c>
    </row>
    <row r="10" spans="1:10" ht="27.75" customHeight="1">
      <c r="A10" s="21" t="s">
        <v>21</v>
      </c>
      <c r="B10" s="17">
        <v>-9150</v>
      </c>
      <c r="C10" s="22">
        <v>-8270.63704266725</v>
      </c>
      <c r="D10" s="18">
        <f>+C10-B10</f>
        <v>879.3629573327507</v>
      </c>
      <c r="E10" s="17">
        <v>-11550</v>
      </c>
      <c r="F10" s="22">
        <v>-7384.652008367381</v>
      </c>
      <c r="G10" s="18">
        <f>+F10-E10</f>
        <v>4165.347991632619</v>
      </c>
      <c r="H10" s="17">
        <v>-13300</v>
      </c>
      <c r="I10" s="22">
        <v>-8652.709152558422</v>
      </c>
      <c r="J10" s="18">
        <f>+I10-H10</f>
        <v>4647.290847441578</v>
      </c>
    </row>
    <row r="11" spans="1:10" ht="39" customHeight="1">
      <c r="A11" s="21" t="s">
        <v>25</v>
      </c>
      <c r="B11" s="17">
        <v>2450</v>
      </c>
      <c r="C11" s="22">
        <v>1741.420377756314</v>
      </c>
      <c r="D11" s="18">
        <f>+C11-B11</f>
        <v>-708.5796222436859</v>
      </c>
      <c r="E11" s="17">
        <v>2600</v>
      </c>
      <c r="F11" s="22">
        <v>2263.917526989181</v>
      </c>
      <c r="G11" s="18">
        <f>+F11-E11</f>
        <v>-336.08247301081883</v>
      </c>
      <c r="H11" s="17">
        <v>2750</v>
      </c>
      <c r="I11" s="22">
        <v>2143.64598835795</v>
      </c>
      <c r="J11" s="18">
        <f>+I11-H11</f>
        <v>-606.35401164205</v>
      </c>
    </row>
    <row r="12" spans="1:10" ht="38.25" customHeight="1" thickBot="1">
      <c r="A12" s="25" t="s">
        <v>22</v>
      </c>
      <c r="B12" s="17">
        <v>382</v>
      </c>
      <c r="C12" s="22">
        <v>368</v>
      </c>
      <c r="D12" s="45">
        <f>+C12-B12</f>
        <v>-14</v>
      </c>
      <c r="E12" s="17">
        <v>70</v>
      </c>
      <c r="F12" s="22">
        <v>55.9</v>
      </c>
      <c r="G12" s="45">
        <f>+F12-E12</f>
        <v>-14.100000000000001</v>
      </c>
      <c r="H12" s="26">
        <v>70</v>
      </c>
      <c r="I12" s="44">
        <v>56</v>
      </c>
      <c r="J12" s="45">
        <f>+I12-H12</f>
        <v>-14</v>
      </c>
    </row>
    <row r="13" spans="1:7" ht="12.75">
      <c r="A13" s="5"/>
      <c r="B13" s="48">
        <v>36770</v>
      </c>
      <c r="C13" s="30"/>
      <c r="D13" s="31"/>
      <c r="E13" s="48">
        <v>36861</v>
      </c>
      <c r="F13" s="30"/>
      <c r="G13" s="31"/>
    </row>
    <row r="14" spans="1:7" ht="25.5">
      <c r="A14" s="9"/>
      <c r="B14" s="10" t="s">
        <v>3</v>
      </c>
      <c r="C14" s="11" t="s">
        <v>4</v>
      </c>
      <c r="D14" s="12" t="s">
        <v>5</v>
      </c>
      <c r="E14" s="10" t="s">
        <v>3</v>
      </c>
      <c r="F14" s="11" t="s">
        <v>4</v>
      </c>
      <c r="G14" s="12" t="s">
        <v>5</v>
      </c>
    </row>
    <row r="15" spans="1:7" ht="13.5" thickBot="1">
      <c r="A15" s="9"/>
      <c r="B15" s="35" t="s">
        <v>6</v>
      </c>
      <c r="C15" s="36" t="s">
        <v>7</v>
      </c>
      <c r="D15" s="37" t="s">
        <v>8</v>
      </c>
      <c r="E15" s="35" t="s">
        <v>6</v>
      </c>
      <c r="F15" s="36" t="s">
        <v>7</v>
      </c>
      <c r="G15" s="37" t="s">
        <v>8</v>
      </c>
    </row>
    <row r="16" spans="1:7" ht="17.25" customHeight="1">
      <c r="A16" s="16" t="s">
        <v>19</v>
      </c>
      <c r="B16" s="17">
        <v>8250</v>
      </c>
      <c r="C16" s="22">
        <v>8481.28</v>
      </c>
      <c r="D16" s="18">
        <f>+C16-B16</f>
        <v>231.28000000000065</v>
      </c>
      <c r="E16" s="17">
        <v>8570</v>
      </c>
      <c r="F16" s="22">
        <v>8800.22</v>
      </c>
      <c r="G16" s="18">
        <f>+F16-E16</f>
        <v>230.21999999999935</v>
      </c>
    </row>
    <row r="17" spans="1:7" ht="17.25" customHeight="1">
      <c r="A17" s="16" t="s">
        <v>20</v>
      </c>
      <c r="B17" s="17">
        <v>-8500</v>
      </c>
      <c r="C17" s="22">
        <v>-9543</v>
      </c>
      <c r="D17" s="18">
        <f>+C17-B17</f>
        <v>-1043</v>
      </c>
      <c r="E17" s="17">
        <v>-7100</v>
      </c>
      <c r="F17" s="22">
        <v>-7374</v>
      </c>
      <c r="G17" s="18">
        <f>+F17-E17</f>
        <v>-274</v>
      </c>
    </row>
    <row r="18" spans="1:7" ht="25.5">
      <c r="A18" s="21" t="s">
        <v>21</v>
      </c>
      <c r="B18" s="17">
        <v>-13700</v>
      </c>
      <c r="C18" s="22">
        <v>-9094.411131013427</v>
      </c>
      <c r="D18" s="18">
        <f>+C18-B18</f>
        <v>4605.588868986573</v>
      </c>
      <c r="E18" s="17">
        <v>-14550</v>
      </c>
      <c r="F18" s="22">
        <v>-14052.381509390567</v>
      </c>
      <c r="G18" s="18">
        <f>+F18-E18</f>
        <v>497.61849060943314</v>
      </c>
    </row>
    <row r="19" spans="1:7" ht="25.5">
      <c r="A19" s="21" t="s">
        <v>25</v>
      </c>
      <c r="B19" s="17">
        <v>3200</v>
      </c>
      <c r="C19" s="22">
        <v>2479.7425619476335</v>
      </c>
      <c r="D19" s="18">
        <f>+C19-B19</f>
        <v>-720.2574380523665</v>
      </c>
      <c r="E19" s="17">
        <v>3500</v>
      </c>
      <c r="F19" s="22">
        <v>2848.1204560536034</v>
      </c>
      <c r="G19" s="18">
        <f>+F19-E19</f>
        <v>-651.8795439463966</v>
      </c>
    </row>
    <row r="20" spans="1:7" ht="26.25" thickBot="1">
      <c r="A20" s="25" t="s">
        <v>22</v>
      </c>
      <c r="B20" s="26">
        <v>70</v>
      </c>
      <c r="C20" s="44">
        <v>2</v>
      </c>
      <c r="D20" s="45">
        <f>+C20-B20</f>
        <v>-68</v>
      </c>
      <c r="E20" s="26">
        <v>70</v>
      </c>
      <c r="F20" s="44">
        <v>0</v>
      </c>
      <c r="G20" s="45">
        <f>+F20-E20</f>
        <v>-70</v>
      </c>
    </row>
    <row r="21" spans="1:10" ht="27.75" customHeight="1">
      <c r="A21" s="50" t="s">
        <v>26</v>
      </c>
      <c r="B21" s="50"/>
      <c r="C21" s="50"/>
      <c r="D21" s="50"/>
      <c r="E21" s="50"/>
      <c r="F21" s="50"/>
      <c r="G21" s="50"/>
      <c r="H21" s="50"/>
      <c r="I21" s="50"/>
      <c r="J21" s="50"/>
    </row>
    <row r="22" spans="1:4" ht="12.75">
      <c r="A22" s="38" t="s">
        <v>23</v>
      </c>
      <c r="B22" s="42"/>
      <c r="C22" s="42"/>
      <c r="D22" s="42"/>
    </row>
    <row r="27" spans="2:7" ht="13.5" customHeight="1">
      <c r="B27" s="38"/>
      <c r="C27" s="38"/>
      <c r="D27" s="38"/>
      <c r="E27" s="41"/>
      <c r="F27" s="41"/>
      <c r="G27" s="41"/>
    </row>
  </sheetData>
  <mergeCells count="2">
    <mergeCell ref="A2:G2"/>
    <mergeCell ref="A21:J21"/>
  </mergeCells>
  <printOptions horizontalCentered="1" verticalCentered="1"/>
  <pageMargins left="0.75" right="0.75" top="1" bottom="1" header="0" footer="0"/>
  <pageSetup fitToHeight="1" fitToWidth="1" horizontalDpi="600" verticalDpi="600" orientation="landscape" scale="84" r:id="rId1"/>
</worksheet>
</file>

<file path=xl/worksheets/sheet2.xml><?xml version="1.0" encoding="utf-8"?>
<worksheet xmlns="http://schemas.openxmlformats.org/spreadsheetml/2006/main" xmlns:r="http://schemas.openxmlformats.org/officeDocument/2006/relationships">
  <sheetPr>
    <pageSetUpPr fitToPage="1"/>
  </sheetPr>
  <dimension ref="A1:I28"/>
  <sheetViews>
    <sheetView tabSelected="1" workbookViewId="0" topLeftCell="A1">
      <selection activeCell="A1" sqref="A1"/>
    </sheetView>
  </sheetViews>
  <sheetFormatPr defaultColWidth="11.421875" defaultRowHeight="12.75"/>
  <cols>
    <col min="1" max="1" width="59.421875" style="4" customWidth="1"/>
    <col min="2" max="2" width="9.00390625" style="4" customWidth="1"/>
    <col min="3" max="3" width="9.7109375" style="4" customWidth="1"/>
    <col min="4" max="4" width="9.140625" style="4" customWidth="1"/>
    <col min="5" max="5" width="8.8515625" style="0" customWidth="1"/>
    <col min="6" max="6" width="9.7109375" style="0" customWidth="1"/>
    <col min="7" max="7" width="10.28125" style="0" customWidth="1"/>
  </cols>
  <sheetData>
    <row r="1" spans="1:4" ht="14.25">
      <c r="A1" s="1"/>
      <c r="B1" s="2"/>
      <c r="C1" s="2"/>
      <c r="D1" s="2"/>
    </row>
    <row r="2" spans="1:7" ht="27.75" customHeight="1">
      <c r="A2" s="49" t="s">
        <v>0</v>
      </c>
      <c r="B2" s="49"/>
      <c r="C2" s="49"/>
      <c r="D2" s="49"/>
      <c r="E2" s="49"/>
      <c r="F2" s="49"/>
      <c r="G2" s="49"/>
    </row>
    <row r="3" spans="1:4" ht="3.75" customHeight="1">
      <c r="A3" s="3"/>
      <c r="B3" s="3"/>
      <c r="C3" s="3"/>
      <c r="D3" s="3"/>
    </row>
    <row r="4" ht="3.75" customHeight="1" thickBot="1"/>
    <row r="5" spans="1:7" ht="13.5" customHeight="1">
      <c r="A5" s="5"/>
      <c r="B5" s="6" t="s">
        <v>1</v>
      </c>
      <c r="C5" s="7"/>
      <c r="D5" s="8"/>
      <c r="E5" s="6" t="s">
        <v>2</v>
      </c>
      <c r="F5" s="7"/>
      <c r="G5" s="8"/>
    </row>
    <row r="6" spans="1:7" ht="13.5" customHeight="1">
      <c r="A6" s="9"/>
      <c r="B6" s="10" t="s">
        <v>3</v>
      </c>
      <c r="C6" s="11" t="s">
        <v>4</v>
      </c>
      <c r="D6" s="12" t="s">
        <v>5</v>
      </c>
      <c r="E6" s="10" t="s">
        <v>3</v>
      </c>
      <c r="F6" s="11" t="s">
        <v>4</v>
      </c>
      <c r="G6" s="12" t="s">
        <v>5</v>
      </c>
    </row>
    <row r="7" spans="1:7" ht="17.25" customHeight="1" thickBot="1">
      <c r="A7" s="9"/>
      <c r="B7" s="13" t="s">
        <v>6</v>
      </c>
      <c r="C7" s="14" t="s">
        <v>7</v>
      </c>
      <c r="D7" s="15" t="s">
        <v>8</v>
      </c>
      <c r="E7" s="13" t="s">
        <v>6</v>
      </c>
      <c r="F7" s="14" t="s">
        <v>7</v>
      </c>
      <c r="G7" s="15" t="s">
        <v>8</v>
      </c>
    </row>
    <row r="8" spans="1:7" ht="18.75" customHeight="1">
      <c r="A8" s="16" t="s">
        <v>9</v>
      </c>
      <c r="B8" s="17">
        <v>8900</v>
      </c>
      <c r="C8" s="22">
        <v>9077.49885453</v>
      </c>
      <c r="D8" s="18">
        <f>+C8-B8</f>
        <v>177.49885453000024</v>
      </c>
      <c r="E8" s="17">
        <v>8980</v>
      </c>
      <c r="F8" s="22">
        <v>9203.05658813</v>
      </c>
      <c r="G8" s="18">
        <f>+F8-E8</f>
        <v>223.05658813000082</v>
      </c>
    </row>
    <row r="9" spans="1:9" ht="18.75" customHeight="1">
      <c r="A9" s="16" t="s">
        <v>10</v>
      </c>
      <c r="B9" s="19">
        <v>8.7</v>
      </c>
      <c r="C9" s="43">
        <v>7.813911904023296</v>
      </c>
      <c r="D9" s="20">
        <f>+C9-B9</f>
        <v>-0.886088095976703</v>
      </c>
      <c r="E9" s="19">
        <v>8.9</v>
      </c>
      <c r="F9" s="43">
        <v>7.928546745046239</v>
      </c>
      <c r="G9" s="20">
        <f>+F9-E9</f>
        <v>-0.9714532549537616</v>
      </c>
      <c r="H9" s="22"/>
      <c r="I9" s="22"/>
    </row>
    <row r="10" spans="1:9" ht="27.75" customHeight="1">
      <c r="A10" s="21" t="s">
        <v>11</v>
      </c>
      <c r="B10" s="17">
        <v>1000</v>
      </c>
      <c r="C10" s="22">
        <v>907.7</v>
      </c>
      <c r="D10" s="18">
        <f>+C10-B10</f>
        <v>-92.29999999999995</v>
      </c>
      <c r="E10" s="17">
        <v>2600</v>
      </c>
      <c r="F10" s="22">
        <v>2436.7</v>
      </c>
      <c r="G10" s="18">
        <f>+F10-E10</f>
        <v>-163.30000000000018</v>
      </c>
      <c r="H10" s="22"/>
      <c r="I10" s="22"/>
    </row>
    <row r="11" spans="1:9" ht="39" customHeight="1">
      <c r="A11" s="21" t="s">
        <v>12</v>
      </c>
      <c r="B11" s="17">
        <v>460</v>
      </c>
      <c r="C11" s="23">
        <v>408</v>
      </c>
      <c r="D11" s="24">
        <f>+C11-B11</f>
        <v>-52</v>
      </c>
      <c r="E11" s="17">
        <v>1210</v>
      </c>
      <c r="F11" s="23">
        <v>684</v>
      </c>
      <c r="G11" s="24">
        <f>+F11-E11</f>
        <v>-526</v>
      </c>
      <c r="H11" s="22"/>
      <c r="I11" s="22"/>
    </row>
    <row r="12" spans="1:9" ht="38.25" customHeight="1" thickBot="1">
      <c r="A12" s="25" t="s">
        <v>13</v>
      </c>
      <c r="B12" s="26">
        <v>80</v>
      </c>
      <c r="C12" s="27">
        <v>0</v>
      </c>
      <c r="D12" s="28">
        <f>+C12-B12</f>
        <v>-80</v>
      </c>
      <c r="E12" s="26">
        <v>80</v>
      </c>
      <c r="F12" s="27">
        <v>80</v>
      </c>
      <c r="G12" s="28">
        <f>+F12-E12</f>
        <v>0</v>
      </c>
      <c r="H12" s="22"/>
      <c r="I12" s="22"/>
    </row>
    <row r="13" spans="1:9" ht="12.75">
      <c r="A13" s="5"/>
      <c r="B13" s="29" t="s">
        <v>14</v>
      </c>
      <c r="C13" s="30"/>
      <c r="D13" s="31"/>
      <c r="E13" s="29" t="s">
        <v>15</v>
      </c>
      <c r="F13" s="30"/>
      <c r="G13" s="31"/>
      <c r="H13" s="22"/>
      <c r="I13" s="22"/>
    </row>
    <row r="14" spans="1:9" ht="25.5">
      <c r="A14" s="9"/>
      <c r="B14" s="32" t="s">
        <v>16</v>
      </c>
      <c r="C14" s="33" t="s">
        <v>4</v>
      </c>
      <c r="D14" s="34" t="s">
        <v>5</v>
      </c>
      <c r="E14" s="32" t="s">
        <v>16</v>
      </c>
      <c r="F14" s="33" t="s">
        <v>4</v>
      </c>
      <c r="G14" s="34" t="s">
        <v>5</v>
      </c>
      <c r="H14" s="22"/>
      <c r="I14" s="22"/>
    </row>
    <row r="15" spans="1:9" ht="13.5" thickBot="1">
      <c r="A15" s="9"/>
      <c r="B15" s="35" t="s">
        <v>6</v>
      </c>
      <c r="C15" s="36" t="s">
        <v>7</v>
      </c>
      <c r="D15" s="37" t="s">
        <v>8</v>
      </c>
      <c r="E15" s="35" t="s">
        <v>6</v>
      </c>
      <c r="F15" s="36" t="s">
        <v>7</v>
      </c>
      <c r="G15" s="37" t="s">
        <v>8</v>
      </c>
      <c r="H15" s="22"/>
      <c r="I15" s="22"/>
    </row>
    <row r="16" spans="1:9" ht="18" customHeight="1">
      <c r="A16" s="16" t="s">
        <v>9</v>
      </c>
      <c r="B16" s="17">
        <v>9060</v>
      </c>
      <c r="C16" s="22">
        <v>9388.41096095</v>
      </c>
      <c r="D16" s="18">
        <f>+C16-B16</f>
        <v>328.4109609499992</v>
      </c>
      <c r="E16" s="17">
        <v>9500</v>
      </c>
      <c r="F16" s="22">
        <v>9981.869856139998</v>
      </c>
      <c r="G16" s="18">
        <f>+F16-E16</f>
        <v>481.86985613999786</v>
      </c>
      <c r="H16" s="22"/>
      <c r="I16" s="22"/>
    </row>
    <row r="17" spans="1:9" ht="18" customHeight="1">
      <c r="A17" s="16" t="s">
        <v>10</v>
      </c>
      <c r="B17" s="19">
        <v>8.6</v>
      </c>
      <c r="C17" s="43">
        <v>7.970436704110639</v>
      </c>
      <c r="D17" s="20">
        <f>+C17-B17</f>
        <v>-0.6295632958893602</v>
      </c>
      <c r="E17" s="19">
        <v>8</v>
      </c>
      <c r="F17" s="43">
        <v>7.646938734633091</v>
      </c>
      <c r="G17" s="20">
        <f>+F17-E17</f>
        <v>-0.3530612653669092</v>
      </c>
      <c r="H17" s="22"/>
      <c r="I17" s="22"/>
    </row>
    <row r="18" spans="1:9" ht="25.5">
      <c r="A18" s="21" t="s">
        <v>11</v>
      </c>
      <c r="B18" s="17">
        <v>4150</v>
      </c>
      <c r="C18" s="22">
        <v>1993.8</v>
      </c>
      <c r="D18" s="18">
        <f>+C18-B18</f>
        <v>-2156.2</v>
      </c>
      <c r="E18" s="17">
        <v>6550</v>
      </c>
      <c r="F18" s="22">
        <v>6096.6</v>
      </c>
      <c r="G18" s="18">
        <f>+F18-E18</f>
        <v>-453.39999999999964</v>
      </c>
      <c r="H18" s="22"/>
      <c r="I18" s="22"/>
    </row>
    <row r="19" spans="1:9" ht="25.5">
      <c r="A19" s="21" t="s">
        <v>12</v>
      </c>
      <c r="B19" s="17">
        <v>1745</v>
      </c>
      <c r="C19" s="23">
        <v>682</v>
      </c>
      <c r="D19" s="24">
        <f>+C19-B19</f>
        <v>-1063</v>
      </c>
      <c r="E19" s="17">
        <v>2680</v>
      </c>
      <c r="F19" s="23">
        <v>1317</v>
      </c>
      <c r="G19" s="24">
        <f>+F19-E19</f>
        <v>-1363</v>
      </c>
      <c r="H19" s="22"/>
      <c r="I19" s="22"/>
    </row>
    <row r="20" spans="1:9" ht="26.25" thickBot="1">
      <c r="A20" s="25" t="s">
        <v>13</v>
      </c>
      <c r="B20" s="26">
        <v>80</v>
      </c>
      <c r="C20" s="27">
        <v>80</v>
      </c>
      <c r="D20" s="28">
        <f>+C20-B20</f>
        <v>0</v>
      </c>
      <c r="E20" s="26">
        <v>180</v>
      </c>
      <c r="F20" s="27">
        <v>80</v>
      </c>
      <c r="G20" s="28">
        <f>+F20-E20</f>
        <v>-100</v>
      </c>
      <c r="H20" s="22"/>
      <c r="I20" s="22"/>
    </row>
    <row r="21" spans="1:7" ht="27.75" customHeight="1">
      <c r="A21" s="51" t="s">
        <v>18</v>
      </c>
      <c r="B21" s="52"/>
      <c r="C21" s="52"/>
      <c r="D21" s="52"/>
      <c r="E21" s="52"/>
      <c r="F21" s="52"/>
      <c r="G21" s="52"/>
    </row>
    <row r="22" spans="1:7" ht="12.75">
      <c r="A22" s="38" t="s">
        <v>17</v>
      </c>
      <c r="B22" s="39"/>
      <c r="C22" s="39"/>
      <c r="D22" s="39"/>
      <c r="E22" s="40"/>
      <c r="F22" s="41"/>
      <c r="G22" s="41"/>
    </row>
    <row r="23" spans="1:4" ht="12.75">
      <c r="A23" s="38" t="s">
        <v>23</v>
      </c>
      <c r="B23" s="42"/>
      <c r="C23" s="42"/>
      <c r="D23" s="42"/>
    </row>
    <row r="28" spans="2:7" ht="13.5" customHeight="1">
      <c r="B28" s="38"/>
      <c r="C28" s="38"/>
      <c r="D28" s="38"/>
      <c r="E28" s="41"/>
      <c r="F28" s="41"/>
      <c r="G28" s="41"/>
    </row>
  </sheetData>
  <mergeCells count="2">
    <mergeCell ref="A2:G2"/>
    <mergeCell ref="A21:G21"/>
  </mergeCells>
  <printOptions horizontalCentered="1" verticalCentered="1"/>
  <pageMargins left="0.75" right="0.75" top="1" bottom="1" header="0" footer="0"/>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LA REPUBLICA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lsilvaes</dc:creator>
  <cp:keywords/>
  <dc:description/>
  <cp:lastModifiedBy>mcaviesa</cp:lastModifiedBy>
  <cp:lastPrinted>2002-05-20T21:58:24Z</cp:lastPrinted>
  <dcterms:created xsi:type="dcterms:W3CDTF">2002-03-26T21:29:16Z</dcterms:created>
  <dcterms:modified xsi:type="dcterms:W3CDTF">2002-05-27T21:11:01Z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221288481</vt:i4>
  </property>
  <property fmtid="{D5CDD505-2E9C-101B-9397-08002B2CF9AE}" pid="3" name="_EmailSubject">
    <vt:lpwstr>Cuadro acuerdo con FMI</vt:lpwstr>
  </property>
  <property fmtid="{D5CDD505-2E9C-101B-9397-08002B2CF9AE}" pid="4" name="_AuthorEmail">
    <vt:lpwstr>lsilvaes@banrep.gov.co</vt:lpwstr>
  </property>
  <property fmtid="{D5CDD505-2E9C-101B-9397-08002B2CF9AE}" pid="5" name="_AuthorEmailDisplayName">
    <vt:lpwstr>Silva Escobar Luisa Fernanda</vt:lpwstr>
  </property>
  <property fmtid="{D5CDD505-2E9C-101B-9397-08002B2CF9AE}" pid="6" name="_ReviewingToolsShownOnce">
    <vt:lpwstr/>
  </property>
</Properties>
</file>