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65" windowWidth="9315" windowHeight="4875"/>
  </bookViews>
  <sheets>
    <sheet name="Cuadro R2.1" sheetId="4" r:id="rId1"/>
  </sheets>
  <calcPr calcId="145621"/>
</workbook>
</file>

<file path=xl/calcChain.xml><?xml version="1.0" encoding="utf-8"?>
<calcChain xmlns="http://schemas.openxmlformats.org/spreadsheetml/2006/main">
  <c r="D16" i="4" l="1"/>
  <c r="D15" i="4"/>
  <c r="D14" i="4"/>
  <c r="D13" i="4"/>
  <c r="D12" i="4"/>
  <c r="D11" i="4"/>
  <c r="D10" i="4"/>
  <c r="D9" i="4"/>
  <c r="D8" i="4"/>
  <c r="D7" i="4"/>
  <c r="D6" i="4"/>
  <c r="D5" i="4"/>
</calcChain>
</file>

<file path=xl/sharedStrings.xml><?xml version="1.0" encoding="utf-8"?>
<sst xmlns="http://schemas.openxmlformats.org/spreadsheetml/2006/main" count="16" uniqueCount="16">
  <si>
    <t>2013-2008</t>
  </si>
  <si>
    <t>(a) Financiación en pesos colombianos</t>
  </si>
  <si>
    <t>(c) Otros pasivos</t>
  </si>
  <si>
    <t>(d) Activos fijos</t>
  </si>
  <si>
    <t>(f) Otros activos</t>
  </si>
  <si>
    <t xml:space="preserve">   (i) Activos financieros</t>
  </si>
  <si>
    <t>(3) Neto</t>
  </si>
  <si>
    <t>Fuentes: Superintendencia de Sociedades, Superintendencia Financiera de Colombia, Aerocivil y Supersalud; cálculos del Banco de la República.</t>
  </si>
  <si>
    <t xml:space="preserve">(1) Pasivos (a) + (b) + (c) </t>
  </si>
  <si>
    <t>(2) Activos (d) + (f) + (g)</t>
  </si>
  <si>
    <t>(g) Activos extranjeros (i) + (ii)</t>
  </si>
  <si>
    <t>Balance del sector corporativo privado en Colombia</t>
  </si>
  <si>
    <t>Depósitos (a) + (b) - (c) - (d) + (e) + (f)</t>
  </si>
  <si>
    <t>(b) Financiación en dólares</t>
  </si>
  <si>
    <t xml:space="preserve">   (ii) Inversión directa colombiana en el extranjero</t>
  </si>
  <si>
    <t>(Millones de dólares)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</si>
</sst>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(* #,##0.00_);_(* \(#,##0.00\);_(* &quot;-&quot;??_);_(@_)"/>
    <numFmt numFmtId="164" formatCode="_(* #,##0_);_(* \(#,##0\);_(* &quot;-&quot;??_);_(@_)"/>
  </numFmts>
  <fonts count="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5" tint="0.79998168889431442"/>
        <bgColor indexed="64"/>
      </patternFill>
    </fill>
  </fills>
  <borders count="2">
    <border>
      <left/>
      <right/>
      <top/>
      <bottom/>
      <diagonal/>
    </border>
    <border>
      <left/>
      <right/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8">
    <xf numFmtId="0" fontId="0" fillId="0" borderId="0" xfId="0"/>
    <xf numFmtId="0" fontId="0" fillId="2" borderId="0" xfId="0" applyFill="1"/>
    <xf numFmtId="0" fontId="0" fillId="3" borderId="1" xfId="0" applyFill="1" applyBorder="1"/>
    <xf numFmtId="0" fontId="2" fillId="3" borderId="1" xfId="0" applyFont="1" applyFill="1" applyBorder="1" applyAlignment="1">
      <alignment horizontal="center"/>
    </xf>
    <xf numFmtId="164" fontId="0" fillId="2" borderId="0" xfId="1" applyNumberFormat="1" applyFont="1" applyFill="1"/>
    <xf numFmtId="0" fontId="2" fillId="3" borderId="1" xfId="0" applyFont="1" applyFill="1" applyBorder="1"/>
    <xf numFmtId="164" fontId="2" fillId="3" borderId="1" xfId="1" applyNumberFormat="1" applyFont="1" applyFill="1" applyBorder="1"/>
    <xf numFmtId="164" fontId="1" fillId="2" borderId="0" xfId="1" applyNumberFormat="1" applyFont="1" applyFill="1"/>
  </cellXfs>
  <cellStyles count="2">
    <cellStyle name="Millares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D18"/>
  <sheetViews>
    <sheetView tabSelected="1" view="pageBreakPreview" zoomScale="90" zoomScaleNormal="100" zoomScaleSheetLayoutView="90" workbookViewId="0"/>
  </sheetViews>
  <sheetFormatPr baseColWidth="10" defaultRowHeight="15" x14ac:dyDescent="0.25"/>
  <cols>
    <col min="1" max="1" width="46.5703125" bestFit="1" customWidth="1"/>
    <col min="7" max="7" width="22.7109375" customWidth="1"/>
  </cols>
  <sheetData>
    <row r="2" spans="1:4" x14ac:dyDescent="0.25">
      <c r="A2" t="s">
        <v>11</v>
      </c>
    </row>
    <row r="3" spans="1:4" x14ac:dyDescent="0.25">
      <c r="A3" s="1"/>
      <c r="B3" s="1"/>
      <c r="C3" s="1"/>
      <c r="D3" s="1"/>
    </row>
    <row r="4" spans="1:4" x14ac:dyDescent="0.25">
      <c r="A4" s="2" t="s">
        <v>15</v>
      </c>
      <c r="B4" s="3">
        <v>2008</v>
      </c>
      <c r="C4" s="3">
        <v>2013</v>
      </c>
      <c r="D4" s="3" t="s">
        <v>0</v>
      </c>
    </row>
    <row r="5" spans="1:4" x14ac:dyDescent="0.25">
      <c r="A5" s="1" t="s">
        <v>12</v>
      </c>
      <c r="B5" s="4">
        <v>314</v>
      </c>
      <c r="C5" s="4">
        <v>1019</v>
      </c>
      <c r="D5" s="4">
        <f>C5-B5</f>
        <v>705</v>
      </c>
    </row>
    <row r="6" spans="1:4" x14ac:dyDescent="0.25">
      <c r="A6" s="5" t="s">
        <v>8</v>
      </c>
      <c r="B6" s="6">
        <v>11622</v>
      </c>
      <c r="C6" s="6">
        <v>24973</v>
      </c>
      <c r="D6" s="6">
        <f t="shared" ref="D6:D16" si="0">C6-B6</f>
        <v>13351</v>
      </c>
    </row>
    <row r="7" spans="1:4" x14ac:dyDescent="0.25">
      <c r="A7" s="1" t="s">
        <v>1</v>
      </c>
      <c r="B7" s="4">
        <v>2152</v>
      </c>
      <c r="C7" s="4">
        <v>2738</v>
      </c>
      <c r="D7" s="4">
        <f t="shared" si="0"/>
        <v>586</v>
      </c>
    </row>
    <row r="8" spans="1:4" x14ac:dyDescent="0.25">
      <c r="A8" s="1" t="s">
        <v>13</v>
      </c>
      <c r="B8" s="4">
        <v>4629</v>
      </c>
      <c r="C8" s="4">
        <v>13735</v>
      </c>
      <c r="D8" s="4">
        <f t="shared" si="0"/>
        <v>9106</v>
      </c>
    </row>
    <row r="9" spans="1:4" x14ac:dyDescent="0.25">
      <c r="A9" s="1" t="s">
        <v>2</v>
      </c>
      <c r="B9" s="4">
        <v>4840</v>
      </c>
      <c r="C9" s="4">
        <v>8500</v>
      </c>
      <c r="D9" s="4">
        <f t="shared" si="0"/>
        <v>3660</v>
      </c>
    </row>
    <row r="10" spans="1:4" x14ac:dyDescent="0.25">
      <c r="A10" s="5" t="s">
        <v>9</v>
      </c>
      <c r="B10" s="6">
        <v>23805</v>
      </c>
      <c r="C10" s="6">
        <v>45045</v>
      </c>
      <c r="D10" s="6">
        <f t="shared" si="0"/>
        <v>21240</v>
      </c>
    </row>
    <row r="11" spans="1:4" x14ac:dyDescent="0.25">
      <c r="A11" s="1" t="s">
        <v>3</v>
      </c>
      <c r="B11" s="7">
        <v>9443</v>
      </c>
      <c r="C11" s="7">
        <v>16635</v>
      </c>
      <c r="D11" s="7">
        <f t="shared" si="0"/>
        <v>7192</v>
      </c>
    </row>
    <row r="12" spans="1:4" x14ac:dyDescent="0.25">
      <c r="A12" s="1" t="s">
        <v>4</v>
      </c>
      <c r="B12" s="4">
        <v>12237</v>
      </c>
      <c r="C12" s="4">
        <v>24301</v>
      </c>
      <c r="D12" s="4">
        <f t="shared" si="0"/>
        <v>12064</v>
      </c>
    </row>
    <row r="13" spans="1:4" x14ac:dyDescent="0.25">
      <c r="A13" s="1" t="s">
        <v>10</v>
      </c>
      <c r="B13" s="4">
        <v>2125</v>
      </c>
      <c r="C13" s="4">
        <v>4109</v>
      </c>
      <c r="D13" s="4">
        <f t="shared" si="0"/>
        <v>1984</v>
      </c>
    </row>
    <row r="14" spans="1:4" x14ac:dyDescent="0.25">
      <c r="A14" s="1" t="s">
        <v>5</v>
      </c>
      <c r="B14" s="4">
        <v>1820</v>
      </c>
      <c r="C14" s="4">
        <v>2405</v>
      </c>
      <c r="D14" s="4">
        <f t="shared" si="0"/>
        <v>585</v>
      </c>
    </row>
    <row r="15" spans="1:4" x14ac:dyDescent="0.25">
      <c r="A15" s="1" t="s">
        <v>14</v>
      </c>
      <c r="B15" s="4">
        <v>305</v>
      </c>
      <c r="C15" s="4">
        <v>1703</v>
      </c>
      <c r="D15" s="4">
        <f t="shared" si="0"/>
        <v>1398</v>
      </c>
    </row>
    <row r="16" spans="1:4" x14ac:dyDescent="0.25">
      <c r="A16" s="5" t="s">
        <v>6</v>
      </c>
      <c r="B16" s="6">
        <v>12497</v>
      </c>
      <c r="C16" s="6">
        <v>21091</v>
      </c>
      <c r="D16" s="6">
        <f t="shared" si="0"/>
        <v>8594</v>
      </c>
    </row>
    <row r="18" spans="1:1" x14ac:dyDescent="0.25">
      <c r="A18" s="1" t="s">
        <v>7</v>
      </c>
    </row>
  </sheetData>
  <pageMargins left="0.7" right="0.7" top="0.75" bottom="0.75" header="0.3" footer="0.3"/>
  <pageSetup scale="4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Cuadro R2.1</vt:lpstr>
    </vt:vector>
  </TitlesOfParts>
  <Company>Banco de la Republica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Quicazán Moreno Carlos Andrés</dc:creator>
  <cp:lastModifiedBy>Pacheco Bernal Daisy Johana</cp:lastModifiedBy>
  <cp:lastPrinted>2015-04-09T20:20:45Z</cp:lastPrinted>
  <dcterms:created xsi:type="dcterms:W3CDTF">2015-03-24T21:14:01Z</dcterms:created>
  <dcterms:modified xsi:type="dcterms:W3CDTF">2015-05-12T19:49:49Z</dcterms:modified>
</cp:coreProperties>
</file>