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23715" windowHeight="9285" activeTab="12"/>
  </bookViews>
  <sheets>
    <sheet name="G16" sheetId="1" r:id="rId1"/>
    <sheet name="G17" sheetId="2" r:id="rId2"/>
    <sheet name="G18" sheetId="3" r:id="rId3"/>
    <sheet name="G19" sheetId="4" r:id="rId4"/>
    <sheet name="G20" sheetId="5" r:id="rId5"/>
    <sheet name="G21" sheetId="6" r:id="rId6"/>
    <sheet name="G22" sheetId="7" r:id="rId7"/>
    <sheet name="G23A" sheetId="8" r:id="rId8"/>
    <sheet name="G23B" sheetId="9" r:id="rId9"/>
    <sheet name="G24" sheetId="10" r:id="rId10"/>
    <sheet name="G25" sheetId="11" r:id="rId11"/>
    <sheet name="G26" sheetId="12" r:id="rId12"/>
    <sheet name="G27" sheetId="13" r:id="rId13"/>
  </sheets>
  <externalReferences>
    <externalReference r:id="rId16"/>
    <externalReference r:id="rId17"/>
  </externalReferences>
  <definedNames>
    <definedName name="_xlnm.Print_Area" localSheetId="0">'G16'!$I$3:$N$36</definedName>
    <definedName name="_xlnm.Print_Area" localSheetId="1">'G17'!$K$3:$V$36</definedName>
    <definedName name="_xlnm.Print_Area" localSheetId="2">'G18'!$E$6:$L$35</definedName>
    <definedName name="_xlnm.Print_Area" localSheetId="3">'G19'!$E$2:$H$31</definedName>
    <definedName name="_xlnm.Print_Area" localSheetId="4">'G20'!$H$4:$S$39</definedName>
    <definedName name="_xlnm.Print_Area" localSheetId="5">'G21'!$J$4:$S$38</definedName>
    <definedName name="_xlnm.Print_Area" localSheetId="6">'G22'!$H$2:$S$74</definedName>
    <definedName name="_xlnm.Print_Area" localSheetId="7">'G23A'!$E$3:$L$50</definedName>
    <definedName name="_xlnm.Print_Area" localSheetId="8">'G23B'!$E$3:$L$50</definedName>
    <definedName name="_xlnm.Print_Area" localSheetId="9">'G24'!$F$9:$M$38</definedName>
    <definedName name="_xlnm.Print_Area" localSheetId="10">'G25'!$E$4:$L$31</definedName>
    <definedName name="_xlnm.Print_Area" localSheetId="11">'G26'!$H$4:$O$28</definedName>
    <definedName name="_xlnm.Print_Area" localSheetId="12">'G27'!$E$2:$L$31</definedName>
  </definedNames>
  <calcPr calcMode="manual" fullCalcOnLoad="1"/>
</workbook>
</file>

<file path=xl/sharedStrings.xml><?xml version="1.0" encoding="utf-8"?>
<sst xmlns="http://schemas.openxmlformats.org/spreadsheetml/2006/main" count="235" uniqueCount="83">
  <si>
    <t>(Sin titularizaciones)</t>
  </si>
  <si>
    <t>(Con titularizaciones)</t>
  </si>
  <si>
    <t>Fecha</t>
  </si>
  <si>
    <t>Cartera microcrédito</t>
  </si>
  <si>
    <t>Total Activos</t>
  </si>
  <si>
    <t>Inversiones</t>
  </si>
  <si>
    <t>Disponible</t>
  </si>
  <si>
    <t>Cartera de créditos</t>
  </si>
  <si>
    <t>Crecimiento real anual (eje derecho)</t>
  </si>
  <si>
    <t/>
  </si>
  <si>
    <t>Activos de los establecimientos de crédito</t>
  </si>
  <si>
    <t>FECHA</t>
  </si>
  <si>
    <t>Inversiones de los establecimientos de crédito</t>
  </si>
  <si>
    <t>Fuente: Superintendencia Financiera de Colombia; cálculos del Banco de la República.</t>
  </si>
  <si>
    <t>Cartera/activo</t>
  </si>
  <si>
    <t xml:space="preserve">Inversiones/activo </t>
  </si>
  <si>
    <t>Profundización financiera</t>
  </si>
  <si>
    <t>fecha</t>
  </si>
  <si>
    <t>Vivienda con tit</t>
  </si>
  <si>
    <t>Comercial</t>
  </si>
  <si>
    <t>Consumo</t>
  </si>
  <si>
    <t>Microcrédito</t>
  </si>
  <si>
    <t>Total</t>
  </si>
  <si>
    <t>Profundización financiera (cartera/PIB)</t>
  </si>
  <si>
    <t>Composición de Pasivos Financieros</t>
  </si>
  <si>
    <t>Cuentas de ahorro</t>
  </si>
  <si>
    <t>Cuentas corrientes</t>
  </si>
  <si>
    <t>CDT menor a un año</t>
  </si>
  <si>
    <t>CDT mayores a un año</t>
  </si>
  <si>
    <t>Crédito de Bancos</t>
  </si>
  <si>
    <t>Bonos</t>
  </si>
  <si>
    <t>Otros</t>
  </si>
  <si>
    <t>Fuente: Superintendencia Financiera de Colombia; cálculos del Banco de la República</t>
  </si>
  <si>
    <t>Activo</t>
  </si>
  <si>
    <t>Pasivo</t>
  </si>
  <si>
    <t>Patrimonio</t>
  </si>
  <si>
    <t>ROA</t>
  </si>
  <si>
    <t>Promedio últimos cinco años</t>
  </si>
  <si>
    <t>ROE</t>
  </si>
  <si>
    <t>Promedio últimos 5 años</t>
  </si>
  <si>
    <t>A. Rentabilidad del activo (ROA)</t>
  </si>
  <si>
    <t>B. Rentabilidad del patrimonio (ROE)</t>
  </si>
  <si>
    <t>Solvencia</t>
  </si>
  <si>
    <t>Sistema</t>
  </si>
  <si>
    <t>Relación de solvencia mínima</t>
  </si>
  <si>
    <t>Relación de solvencia de los establecimientos de crédito</t>
  </si>
  <si>
    <t>Balance de los establecimientos de crédito</t>
  </si>
  <si>
    <t>Margen Ex - ante</t>
  </si>
  <si>
    <t>Vivienda</t>
  </si>
  <si>
    <t>Individual</t>
  </si>
  <si>
    <t>Consolidado</t>
  </si>
  <si>
    <t>Solvencia ponderada</t>
  </si>
  <si>
    <t>Margen de intermediación ex post</t>
  </si>
  <si>
    <r>
      <t>Cartera total con</t>
    </r>
    <r>
      <rPr>
        <b/>
        <i/>
        <sz val="10.5"/>
        <rFont val="Times New Roman"/>
        <family val="1"/>
      </rPr>
      <t xml:space="preserve"> leasing</t>
    </r>
  </si>
  <si>
    <r>
      <t>Comercial con</t>
    </r>
    <r>
      <rPr>
        <b/>
        <i/>
        <sz val="10.5"/>
        <rFont val="Times New Roman"/>
        <family val="1"/>
      </rPr>
      <t xml:space="preserve"> leasing</t>
    </r>
  </si>
  <si>
    <r>
      <t xml:space="preserve">Consumo con </t>
    </r>
    <r>
      <rPr>
        <b/>
        <i/>
        <sz val="10.5"/>
        <rFont val="Times New Roman"/>
        <family val="1"/>
      </rPr>
      <t>leasing</t>
    </r>
  </si>
  <si>
    <t>Gráfico 16</t>
  </si>
  <si>
    <t>Crecimiento real anual de la cartera bruta de los establecimiento de crédito</t>
  </si>
  <si>
    <t>Grafico 17</t>
  </si>
  <si>
    <r>
      <t xml:space="preserve">Mafe: porfa la palabra </t>
    </r>
    <r>
      <rPr>
        <i/>
        <sz val="10.5"/>
        <color indexed="10"/>
        <rFont val="Times New Roman"/>
        <family val="1"/>
      </rPr>
      <t>leasing</t>
    </r>
    <r>
      <rPr>
        <sz val="10.5"/>
        <color indexed="10"/>
        <rFont val="Times New Roman"/>
        <family val="1"/>
      </rPr>
      <t>en cursiva. Gracias</t>
    </r>
  </si>
  <si>
    <t>Gráfico 18</t>
  </si>
  <si>
    <t>Participación porcentual de las inversiones y la cartera bruta en el total de los activos</t>
  </si>
  <si>
    <t>de los establecimientos de crédito</t>
  </si>
  <si>
    <t>Gráfico 19</t>
  </si>
  <si>
    <t>Gráfico 20</t>
  </si>
  <si>
    <t>jun-13a/</t>
  </si>
  <si>
    <t>a/ Para calcular el indicador de junio de 2013, la proyección utilizada del crecimiento real anual del PIB del segundo trimestre de dicho año fue 3,4%.</t>
  </si>
  <si>
    <t>Fuentes: Superintendencia Financiera de Colombia y DANE; cálculos del Banco de la República.</t>
  </si>
  <si>
    <t>Gráfico 26</t>
  </si>
  <si>
    <t>Composición del pasivo de los establecimientos de crédito</t>
  </si>
  <si>
    <t>Gráfico 22</t>
  </si>
  <si>
    <t>Activo/patrimonio</t>
  </si>
  <si>
    <t>Indicadores de rentabilidad</t>
  </si>
  <si>
    <t>Gráfico 23</t>
  </si>
  <si>
    <t>Gráfico 24</t>
  </si>
  <si>
    <t>Gráfico 25</t>
  </si>
  <si>
    <r>
      <t xml:space="preserve">Margen de intermediación </t>
    </r>
    <r>
      <rPr>
        <i/>
        <sz val="10.5"/>
        <rFont val="Times New Roman"/>
        <family val="1"/>
      </rPr>
      <t>ex ante</t>
    </r>
    <r>
      <rPr>
        <sz val="10.5"/>
        <rFont val="Times New Roman"/>
        <family val="1"/>
      </rPr>
      <t>, usando tasa pasiva de CDT</t>
    </r>
  </si>
  <si>
    <t>Total sistema</t>
  </si>
  <si>
    <t>Microcrédito (eje derecho)</t>
  </si>
  <si>
    <t>Gráfico 27</t>
  </si>
  <si>
    <r>
      <t>Margen de intermediación</t>
    </r>
    <r>
      <rPr>
        <i/>
        <sz val="10.5"/>
        <rFont val="Times New Roman"/>
        <family val="1"/>
      </rPr>
      <t xml:space="preserve"> ex post</t>
    </r>
  </si>
  <si>
    <t>Cartera de vivienda (con titularizaciones)</t>
  </si>
  <si>
    <t>Cartera de vivienda (sin titularizaciones)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</si>
</sst>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0.0"/>
    <numFmt numFmtId="167" formatCode="_-* #,##0.00_-;\-* #,##0.00_-;_-* &quot;-&quot;??_-;_-@_-"/>
    <numFmt numFmtId="168" formatCode="_ * #,##0.00_ ;_ * \-#,##0.00_ ;_ * &quot;-&quot;??_ ;_ @_ "/>
    <numFmt numFmtId="169" formatCode="0.000"/>
    <numFmt numFmtId="170" formatCode="_(* #,##0.000_);_(* \(#,##0.000\);_(* &quot;-&quot;???_);_(@_)"/>
    <numFmt numFmtId="171" formatCode="[$-240A]d&quot; de &quot;mmmm&quot; de &quot;yyyy;@"/>
    <numFmt numFmtId="172" formatCode="_(* #,##0.0000_);_(* \(#,##0.0000\);_(* &quot;-&quot;??_);_(@_)"/>
    <numFmt numFmtId="173" formatCode="_(* #,##0.0_);_(* \(#,##0.0\);_(* &quot;-&quot;???_);_(@_)"/>
    <numFmt numFmtId="174" formatCode="#,#00"/>
    <numFmt numFmtId="175" formatCode="#,##0.0"/>
  </numFmts>
  <fonts count="74">
    <font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Narrow"/>
      <family val="2"/>
    </font>
    <font>
      <sz val="10.5"/>
      <color indexed="8"/>
      <name val="Times New Roman"/>
      <family val="1"/>
    </font>
    <font>
      <b/>
      <u val="single"/>
      <sz val="10.5"/>
      <color indexed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23"/>
      <name val="Times New Roman"/>
      <family val="1"/>
    </font>
    <font>
      <b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0.5"/>
      <color indexed="10"/>
      <name val="Times New Roman"/>
      <family val="1"/>
    </font>
    <font>
      <i/>
      <sz val="10.5"/>
      <color indexed="10"/>
      <name val="Times New Roman"/>
      <family val="1"/>
    </font>
    <font>
      <u val="single"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Times New Roman"/>
      <family val="1"/>
    </font>
    <font>
      <sz val="8"/>
      <color indexed="2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0"/>
    </font>
    <font>
      <b/>
      <sz val="11"/>
      <color indexed="60"/>
      <name val="Times New Roman"/>
      <family val="0"/>
    </font>
    <font>
      <b/>
      <sz val="11"/>
      <color indexed="51"/>
      <name val="Times New Roman"/>
      <family val="0"/>
    </font>
    <font>
      <b/>
      <sz val="11"/>
      <color indexed="53"/>
      <name val="Times New Roman"/>
      <family val="0"/>
    </font>
    <font>
      <b/>
      <sz val="11"/>
      <color indexed="19"/>
      <name val="Times New Rom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theme="1"/>
      <name val="Times New Roman"/>
      <family val="1"/>
    </font>
    <font>
      <b/>
      <u val="single"/>
      <sz val="10.5"/>
      <color theme="10"/>
      <name val="Times New Roman"/>
      <family val="1"/>
    </font>
    <font>
      <sz val="10.5"/>
      <color theme="0" tint="-0.4999699890613556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0" tint="-0.1499900072813034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theme="1"/>
      </left>
      <right style="medium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theme="1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>
        <color theme="4" tint="0.39998000860214233"/>
      </bottom>
    </border>
    <border>
      <left style="medium"/>
      <right/>
      <top/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/>
      <right style="medium">
        <color rgb="FF92D050"/>
      </right>
      <top style="medium"/>
      <bottom style="medium"/>
    </border>
    <border>
      <left style="medium">
        <color rgb="FF92D050"/>
      </left>
      <right style="medium">
        <color theme="1"/>
      </right>
      <top style="medium"/>
      <bottom style="medium"/>
    </border>
    <border>
      <left style="medium">
        <color rgb="FF92D050"/>
      </left>
      <right style="medium"/>
      <top style="medium"/>
      <bottom style="medium"/>
    </border>
    <border>
      <left/>
      <right style="medium">
        <color theme="1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>
        <color rgb="FF92D050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>
        <color rgb="FF92D050"/>
      </right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3" fillId="25" borderId="0" applyNumberFormat="0" applyBorder="0" applyAlignment="0" applyProtection="0"/>
    <xf numFmtId="0" fontId="49" fillId="26" borderId="0" applyNumberFormat="0" applyBorder="0" applyAlignment="0" applyProtection="0"/>
    <xf numFmtId="0" fontId="3" fillId="17" borderId="0" applyNumberFormat="0" applyBorder="0" applyAlignment="0" applyProtection="0"/>
    <xf numFmtId="0" fontId="49" fillId="27" borderId="0" applyNumberFormat="0" applyBorder="0" applyAlignment="0" applyProtection="0"/>
    <xf numFmtId="0" fontId="3" fillId="19" borderId="0" applyNumberFormat="0" applyBorder="0" applyAlignment="0" applyProtection="0"/>
    <xf numFmtId="0" fontId="49" fillId="28" borderId="0" applyNumberFormat="0" applyBorder="0" applyAlignment="0" applyProtection="0"/>
    <xf numFmtId="0" fontId="3" fillId="29" borderId="0" applyNumberFormat="0" applyBorder="0" applyAlignment="0" applyProtection="0"/>
    <xf numFmtId="0" fontId="49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0" applyNumberFormat="0" applyBorder="0" applyAlignment="0" applyProtection="0"/>
    <xf numFmtId="0" fontId="3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7" borderId="0" applyNumberFormat="0" applyBorder="0" applyAlignment="0" applyProtection="0"/>
    <xf numFmtId="0" fontId="51" fillId="35" borderId="1" applyNumberFormat="0" applyAlignment="0" applyProtection="0"/>
    <xf numFmtId="0" fontId="5" fillId="36" borderId="2" applyNumberFormat="0" applyAlignment="0" applyProtection="0"/>
    <xf numFmtId="0" fontId="52" fillId="37" borderId="3" applyNumberFormat="0" applyAlignment="0" applyProtection="0"/>
    <xf numFmtId="0" fontId="6" fillId="38" borderId="4" applyNumberFormat="0" applyAlignment="0" applyProtection="0"/>
    <xf numFmtId="0" fontId="53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3" fillId="40" borderId="0" applyNumberFormat="0" applyBorder="0" applyAlignment="0" applyProtection="0"/>
    <xf numFmtId="0" fontId="49" fillId="41" borderId="0" applyNumberFormat="0" applyBorder="0" applyAlignment="0" applyProtection="0"/>
    <xf numFmtId="0" fontId="3" fillId="42" borderId="0" applyNumberFormat="0" applyBorder="0" applyAlignment="0" applyProtection="0"/>
    <xf numFmtId="0" fontId="49" fillId="43" borderId="0" applyNumberFormat="0" applyBorder="0" applyAlignment="0" applyProtection="0"/>
    <xf numFmtId="0" fontId="3" fillId="44" borderId="0" applyNumberFormat="0" applyBorder="0" applyAlignment="0" applyProtection="0"/>
    <xf numFmtId="0" fontId="49" fillId="45" borderId="0" applyNumberFormat="0" applyBorder="0" applyAlignment="0" applyProtection="0"/>
    <xf numFmtId="0" fontId="3" fillId="29" borderId="0" applyNumberFormat="0" applyBorder="0" applyAlignment="0" applyProtection="0"/>
    <xf numFmtId="0" fontId="49" fillId="46" borderId="0" applyNumberFormat="0" applyBorder="0" applyAlignment="0" applyProtection="0"/>
    <xf numFmtId="0" fontId="3" fillId="31" borderId="0" applyNumberFormat="0" applyBorder="0" applyAlignment="0" applyProtection="0"/>
    <xf numFmtId="0" fontId="49" fillId="47" borderId="0" applyNumberFormat="0" applyBorder="0" applyAlignment="0" applyProtection="0"/>
    <xf numFmtId="0" fontId="3" fillId="48" borderId="0" applyNumberFormat="0" applyBorder="0" applyAlignment="0" applyProtection="0"/>
    <xf numFmtId="0" fontId="55" fillId="49" borderId="1" applyNumberFormat="0" applyAlignment="0" applyProtection="0"/>
    <xf numFmtId="0" fontId="9" fillId="13" borderId="2" applyNumberFormat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1" borderId="0" applyNumberFormat="0" applyBorder="0" applyAlignment="0" applyProtection="0"/>
    <xf numFmtId="0" fontId="13" fillId="5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5" borderId="9" applyNumberFormat="0" applyAlignment="0" applyProtection="0"/>
    <xf numFmtId="0" fontId="15" fillId="36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18" fillId="0" borderId="12" applyNumberFormat="0" applyFill="0" applyAlignment="0" applyProtection="0"/>
    <xf numFmtId="0" fontId="64" fillId="0" borderId="13" applyNumberFormat="0" applyFill="0" applyAlignment="0" applyProtection="0"/>
    <xf numFmtId="0" fontId="19" fillId="0" borderId="14" applyNumberFormat="0" applyFill="0" applyAlignment="0" applyProtection="0"/>
    <xf numFmtId="0" fontId="54" fillId="0" borderId="15" applyNumberFormat="0" applyFill="0" applyAlignment="0" applyProtection="0"/>
    <xf numFmtId="0" fontId="8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1" fillId="0" borderId="18" applyNumberFormat="0" applyFill="0" applyAlignment="0" applyProtection="0"/>
  </cellStyleXfs>
  <cellXfs count="147">
    <xf numFmtId="0" fontId="0" fillId="0" borderId="0" xfId="0" applyAlignment="1">
      <alignment/>
    </xf>
    <xf numFmtId="0" fontId="66" fillId="0" borderId="0" xfId="0" applyFont="1" applyFill="1" applyAlignment="1">
      <alignment/>
    </xf>
    <xf numFmtId="0" fontId="66" fillId="0" borderId="19" xfId="133" applyFont="1" applyFill="1" applyBorder="1" applyAlignment="1">
      <alignment horizontal="center" vertical="center"/>
      <protection/>
    </xf>
    <xf numFmtId="0" fontId="66" fillId="0" borderId="20" xfId="133" applyFont="1" applyFill="1" applyBorder="1" applyAlignment="1">
      <alignment vertical="center"/>
      <protection/>
    </xf>
    <xf numFmtId="0" fontId="66" fillId="0" borderId="21" xfId="133" applyFont="1" applyFill="1" applyBorder="1" applyAlignment="1">
      <alignment vertical="center"/>
      <protection/>
    </xf>
    <xf numFmtId="0" fontId="66" fillId="0" borderId="22" xfId="133" applyFont="1" applyFill="1" applyBorder="1" applyAlignment="1">
      <alignment vertical="center" wrapText="1"/>
      <protection/>
    </xf>
    <xf numFmtId="17" fontId="66" fillId="0" borderId="23" xfId="0" applyNumberFormat="1" applyFont="1" applyFill="1" applyBorder="1" applyAlignment="1">
      <alignment horizontal="center"/>
    </xf>
    <xf numFmtId="0" fontId="66" fillId="0" borderId="0" xfId="148" applyFont="1" applyFill="1">
      <alignment/>
      <protection/>
    </xf>
    <xf numFmtId="166" fontId="66" fillId="0" borderId="24" xfId="158" applyNumberFormat="1" applyFont="1" applyFill="1" applyBorder="1" applyAlignment="1">
      <alignment horizontal="center"/>
    </xf>
    <xf numFmtId="166" fontId="66" fillId="0" borderId="24" xfId="126" applyNumberFormat="1" applyFont="1" applyFill="1" applyBorder="1">
      <alignment/>
      <protection/>
    </xf>
    <xf numFmtId="0" fontId="66" fillId="0" borderId="0" xfId="133" applyFont="1" applyFill="1">
      <alignment/>
      <protection/>
    </xf>
    <xf numFmtId="0" fontId="66" fillId="0" borderId="0" xfId="133" applyFont="1" applyFill="1" applyAlignment="1">
      <alignment/>
      <protection/>
    </xf>
    <xf numFmtId="169" fontId="66" fillId="0" borderId="0" xfId="0" applyNumberFormat="1" applyFont="1" applyFill="1" applyAlignment="1">
      <alignment/>
    </xf>
    <xf numFmtId="14" fontId="66" fillId="0" borderId="0" xfId="148" applyNumberFormat="1" applyFont="1" applyFill="1" applyAlignment="1">
      <alignment horizontal="center"/>
      <protection/>
    </xf>
    <xf numFmtId="166" fontId="66" fillId="0" borderId="0" xfId="0" applyNumberFormat="1" applyFont="1" applyFill="1" applyAlignment="1">
      <alignment/>
    </xf>
    <xf numFmtId="0" fontId="26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/>
    </xf>
    <xf numFmtId="0" fontId="26" fillId="0" borderId="2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7" fontId="66" fillId="0" borderId="27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28" xfId="0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166" fontId="66" fillId="0" borderId="0" xfId="0" applyNumberFormat="1" applyFont="1" applyFill="1" applyBorder="1" applyAlignment="1">
      <alignment/>
    </xf>
    <xf numFmtId="166" fontId="66" fillId="0" borderId="28" xfId="0" applyNumberFormat="1" applyFont="1" applyFill="1" applyBorder="1" applyAlignment="1">
      <alignment/>
    </xf>
    <xf numFmtId="17" fontId="66" fillId="0" borderId="29" xfId="0" applyNumberFormat="1" applyFont="1" applyFill="1" applyBorder="1" applyAlignment="1">
      <alignment/>
    </xf>
    <xf numFmtId="0" fontId="66" fillId="0" borderId="30" xfId="0" applyFont="1" applyFill="1" applyBorder="1" applyAlignment="1">
      <alignment/>
    </xf>
    <xf numFmtId="166" fontId="66" fillId="0" borderId="30" xfId="0" applyNumberFormat="1" applyFont="1" applyFill="1" applyBorder="1" applyAlignment="1">
      <alignment/>
    </xf>
    <xf numFmtId="166" fontId="66" fillId="0" borderId="31" xfId="0" applyNumberFormat="1" applyFont="1" applyFill="1" applyBorder="1" applyAlignment="1">
      <alignment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/>
    </xf>
    <xf numFmtId="0" fontId="67" fillId="0" borderId="0" xfId="75" applyFont="1" applyFill="1" applyBorder="1" applyAlignment="1" applyProtection="1">
      <alignment horizontal="center"/>
      <protection/>
    </xf>
    <xf numFmtId="17" fontId="66" fillId="0" borderId="34" xfId="0" applyNumberFormat="1" applyFont="1" applyFill="1" applyBorder="1" applyAlignment="1">
      <alignment horizontal="center"/>
    </xf>
    <xf numFmtId="166" fontId="66" fillId="0" borderId="24" xfId="0" applyNumberFormat="1" applyFont="1" applyFill="1" applyBorder="1" applyAlignment="1">
      <alignment horizontal="center"/>
    </xf>
    <xf numFmtId="17" fontId="66" fillId="0" borderId="35" xfId="0" applyNumberFormat="1" applyFont="1" applyFill="1" applyBorder="1" applyAlignment="1">
      <alignment horizontal="center"/>
    </xf>
    <xf numFmtId="2" fontId="66" fillId="0" borderId="24" xfId="0" applyNumberFormat="1" applyFont="1" applyFill="1" applyBorder="1" applyAlignment="1">
      <alignment horizontal="center"/>
    </xf>
    <xf numFmtId="17" fontId="66" fillId="0" borderId="36" xfId="0" applyNumberFormat="1" applyFont="1" applyFill="1" applyBorder="1" applyAlignment="1">
      <alignment horizontal="center"/>
    </xf>
    <xf numFmtId="166" fontId="66" fillId="0" borderId="37" xfId="0" applyNumberFormat="1" applyFont="1" applyFill="1" applyBorder="1" applyAlignment="1">
      <alignment horizontal="center"/>
    </xf>
    <xf numFmtId="17" fontId="66" fillId="0" borderId="0" xfId="0" applyNumberFormat="1" applyFont="1" applyFill="1" applyBorder="1" applyAlignment="1">
      <alignment horizontal="center"/>
    </xf>
    <xf numFmtId="166" fontId="66" fillId="0" borderId="0" xfId="0" applyNumberFormat="1" applyFont="1" applyFill="1" applyBorder="1" applyAlignment="1">
      <alignment horizontal="center"/>
    </xf>
    <xf numFmtId="17" fontId="66" fillId="0" borderId="0" xfId="0" applyNumberFormat="1" applyFont="1" applyFill="1" applyAlignment="1">
      <alignment/>
    </xf>
    <xf numFmtId="166" fontId="25" fillId="0" borderId="38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7" fontId="68" fillId="0" borderId="0" xfId="0" applyNumberFormat="1" applyFont="1" applyFill="1" applyBorder="1" applyAlignment="1">
      <alignment horizontal="center"/>
    </xf>
    <xf numFmtId="166" fontId="68" fillId="0" borderId="0" xfId="0" applyNumberFormat="1" applyFont="1" applyFill="1" applyBorder="1" applyAlignment="1">
      <alignment horizontal="center"/>
    </xf>
    <xf numFmtId="0" fontId="66" fillId="0" borderId="24" xfId="0" applyFont="1" applyFill="1" applyBorder="1" applyAlignment="1">
      <alignment/>
    </xf>
    <xf numFmtId="0" fontId="66" fillId="0" borderId="37" xfId="0" applyFont="1" applyFill="1" applyBorder="1" applyAlignment="1">
      <alignment/>
    </xf>
    <xf numFmtId="0" fontId="66" fillId="0" borderId="0" xfId="0" applyFont="1" applyFill="1" applyBorder="1" applyAlignment="1">
      <alignment horizontal="centerContinuous"/>
    </xf>
    <xf numFmtId="0" fontId="66" fillId="0" borderId="0" xfId="0" applyFont="1" applyFill="1" applyAlignment="1">
      <alignment horizontal="center" vertical="center"/>
    </xf>
    <xf numFmtId="0" fontId="66" fillId="0" borderId="39" xfId="0" applyFont="1" applyFill="1" applyBorder="1" applyAlignment="1">
      <alignment/>
    </xf>
    <xf numFmtId="0" fontId="66" fillId="0" borderId="40" xfId="0" applyFont="1" applyFill="1" applyBorder="1" applyAlignment="1">
      <alignment/>
    </xf>
    <xf numFmtId="0" fontId="66" fillId="0" borderId="33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171" fontId="66" fillId="0" borderId="0" xfId="0" applyNumberFormat="1" applyFont="1" applyFill="1" applyAlignment="1">
      <alignment/>
    </xf>
    <xf numFmtId="0" fontId="66" fillId="0" borderId="0" xfId="99" applyFont="1" applyFill="1">
      <alignment/>
      <protection/>
    </xf>
    <xf numFmtId="172" fontId="66" fillId="0" borderId="0" xfId="78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66" fillId="0" borderId="0" xfId="123" applyFont="1" applyFill="1">
      <alignment/>
      <protection/>
    </xf>
    <xf numFmtId="0" fontId="69" fillId="0" borderId="41" xfId="123" applyFont="1" applyFill="1" applyBorder="1" applyAlignment="1">
      <alignment wrapText="1"/>
      <protection/>
    </xf>
    <xf numFmtId="0" fontId="66" fillId="0" borderId="0" xfId="123" applyFont="1" applyFill="1" applyAlignment="1">
      <alignment wrapText="1"/>
      <protection/>
    </xf>
    <xf numFmtId="170" fontId="66" fillId="0" borderId="0" xfId="123" applyNumberFormat="1" applyFont="1" applyFill="1">
      <alignment/>
      <protection/>
    </xf>
    <xf numFmtId="0" fontId="66" fillId="0" borderId="0" xfId="0" applyFont="1" applyFill="1" applyAlignment="1">
      <alignment horizontal="left" vertical="center"/>
    </xf>
    <xf numFmtId="170" fontId="66" fillId="0" borderId="0" xfId="0" applyNumberFormat="1" applyFont="1" applyFill="1" applyAlignment="1">
      <alignment/>
    </xf>
    <xf numFmtId="173" fontId="66" fillId="0" borderId="0" xfId="123" applyNumberFormat="1" applyFont="1" applyFill="1">
      <alignment/>
      <protection/>
    </xf>
    <xf numFmtId="2" fontId="66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vertical="center"/>
    </xf>
    <xf numFmtId="17" fontId="66" fillId="0" borderId="0" xfId="0" applyNumberFormat="1" applyFont="1" applyFill="1" applyAlignment="1" quotePrefix="1">
      <alignment/>
    </xf>
    <xf numFmtId="166" fontId="66" fillId="0" borderId="0" xfId="0" applyNumberFormat="1" applyFont="1" applyFill="1" applyAlignment="1">
      <alignment horizontal="center"/>
    </xf>
    <xf numFmtId="2" fontId="66" fillId="0" borderId="0" xfId="0" applyNumberFormat="1" applyFont="1" applyFill="1" applyAlignment="1">
      <alignment/>
    </xf>
    <xf numFmtId="20" fontId="66" fillId="0" borderId="0" xfId="0" applyNumberFormat="1" applyFont="1" applyFill="1" applyAlignment="1">
      <alignment/>
    </xf>
    <xf numFmtId="1" fontId="66" fillId="0" borderId="0" xfId="0" applyNumberFormat="1" applyFont="1" applyFill="1" applyAlignment="1">
      <alignment/>
    </xf>
    <xf numFmtId="164" fontId="66" fillId="0" borderId="0" xfId="0" applyNumberFormat="1" applyFont="1" applyFill="1" applyAlignment="1">
      <alignment/>
    </xf>
    <xf numFmtId="0" fontId="66" fillId="0" borderId="42" xfId="0" applyFont="1" applyFill="1" applyBorder="1" applyAlignment="1">
      <alignment wrapText="1"/>
    </xf>
    <xf numFmtId="165" fontId="66" fillId="0" borderId="0" xfId="78" applyNumberFormat="1" applyFont="1" applyFill="1" applyAlignment="1">
      <alignment/>
    </xf>
    <xf numFmtId="43" fontId="66" fillId="0" borderId="0" xfId="78" applyFont="1" applyFill="1" applyAlignment="1">
      <alignment/>
    </xf>
    <xf numFmtId="165" fontId="66" fillId="0" borderId="0" xfId="0" applyNumberFormat="1" applyFont="1" applyFill="1" applyAlignment="1">
      <alignment/>
    </xf>
    <xf numFmtId="43" fontId="66" fillId="0" borderId="0" xfId="0" applyNumberFormat="1" applyFont="1" applyFill="1" applyAlignment="1">
      <alignment/>
    </xf>
    <xf numFmtId="0" fontId="70" fillId="55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32" fillId="0" borderId="0" xfId="75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>
      <alignment horizontal="center"/>
    </xf>
    <xf numFmtId="17" fontId="25" fillId="0" borderId="4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" fontId="25" fillId="0" borderId="23" xfId="0" applyNumberFormat="1" applyFont="1" applyFill="1" applyBorder="1" applyAlignment="1">
      <alignment horizontal="center"/>
    </xf>
    <xf numFmtId="166" fontId="25" fillId="0" borderId="0" xfId="0" applyNumberFormat="1" applyFont="1" applyFill="1" applyAlignment="1">
      <alignment/>
    </xf>
    <xf numFmtId="17" fontId="25" fillId="0" borderId="44" xfId="0" applyNumberFormat="1" applyFont="1" applyFill="1" applyBorder="1" applyAlignment="1">
      <alignment horizontal="center"/>
    </xf>
    <xf numFmtId="166" fontId="25" fillId="0" borderId="43" xfId="0" applyNumberFormat="1" applyFont="1" applyFill="1" applyBorder="1" applyAlignment="1">
      <alignment horizontal="center"/>
    </xf>
    <xf numFmtId="17" fontId="25" fillId="0" borderId="0" xfId="0" applyNumberFormat="1" applyFont="1" applyFill="1" applyAlignment="1">
      <alignment/>
    </xf>
    <xf numFmtId="17" fontId="25" fillId="0" borderId="45" xfId="0" applyNumberFormat="1" applyFont="1" applyFill="1" applyBorder="1" applyAlignment="1">
      <alignment horizontal="center"/>
    </xf>
    <xf numFmtId="166" fontId="25" fillId="0" borderId="46" xfId="0" applyNumberFormat="1" applyFont="1" applyFill="1" applyBorder="1" applyAlignment="1">
      <alignment horizontal="center"/>
    </xf>
    <xf numFmtId="166" fontId="25" fillId="0" borderId="47" xfId="0" applyNumberFormat="1" applyFont="1" applyFill="1" applyBorder="1" applyAlignment="1">
      <alignment horizontal="center"/>
    </xf>
    <xf numFmtId="17" fontId="25" fillId="0" borderId="42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17" fontId="25" fillId="0" borderId="35" xfId="0" applyNumberFormat="1" applyFont="1" applyFill="1" applyBorder="1" applyAlignment="1">
      <alignment horizontal="center"/>
    </xf>
    <xf numFmtId="166" fontId="25" fillId="0" borderId="24" xfId="0" applyNumberFormat="1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5" fillId="0" borderId="34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17" fontId="36" fillId="0" borderId="52" xfId="101" applyNumberFormat="1" applyFont="1" applyFill="1" applyBorder="1" applyAlignment="1">
      <alignment horizontal="center"/>
      <protection/>
    </xf>
    <xf numFmtId="17" fontId="36" fillId="0" borderId="42" xfId="101" applyNumberFormat="1" applyFont="1" applyFill="1" applyBorder="1" applyAlignment="1">
      <alignment horizontal="center"/>
      <protection/>
    </xf>
    <xf numFmtId="0" fontId="37" fillId="0" borderId="0" xfId="0" applyFont="1" applyFill="1" applyAlignment="1">
      <alignment/>
    </xf>
    <xf numFmtId="17" fontId="36" fillId="0" borderId="53" xfId="101" applyNumberFormat="1" applyFont="1" applyFill="1" applyBorder="1" applyAlignment="1">
      <alignment horizontal="center"/>
      <protection/>
    </xf>
    <xf numFmtId="0" fontId="73" fillId="0" borderId="0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10" fontId="71" fillId="0" borderId="0" xfId="0" applyNumberFormat="1" applyFont="1" applyFill="1" applyAlignment="1">
      <alignment horizontal="left"/>
    </xf>
    <xf numFmtId="9" fontId="71" fillId="0" borderId="0" xfId="0" applyNumberFormat="1" applyFont="1" applyFill="1" applyAlignment="1">
      <alignment horizontal="left"/>
    </xf>
    <xf numFmtId="3" fontId="71" fillId="0" borderId="0" xfId="0" applyNumberFormat="1" applyFont="1" applyFill="1" applyAlignment="1">
      <alignment/>
    </xf>
    <xf numFmtId="0" fontId="36" fillId="0" borderId="54" xfId="0" applyFont="1" applyFill="1" applyBorder="1" applyAlignment="1">
      <alignment horizontal="center"/>
    </xf>
    <xf numFmtId="0" fontId="39" fillId="0" borderId="0" xfId="75" applyFont="1" applyFill="1" applyBorder="1" applyAlignment="1" applyProtection="1">
      <alignment horizontal="center"/>
      <protection/>
    </xf>
    <xf numFmtId="166" fontId="37" fillId="0" borderId="55" xfId="0" applyNumberFormat="1" applyFont="1" applyFill="1" applyBorder="1" applyAlignment="1">
      <alignment horizontal="center"/>
    </xf>
    <xf numFmtId="166" fontId="37" fillId="0" borderId="56" xfId="0" applyNumberFormat="1" applyFont="1" applyFill="1" applyBorder="1" applyAlignment="1">
      <alignment horizontal="center"/>
    </xf>
    <xf numFmtId="166" fontId="37" fillId="0" borderId="0" xfId="0" applyNumberFormat="1" applyFont="1" applyFill="1" applyBorder="1" applyAlignment="1">
      <alignment horizontal="center"/>
    </xf>
    <xf numFmtId="166" fontId="37" fillId="0" borderId="24" xfId="0" applyNumberFormat="1" applyFont="1" applyFill="1" applyBorder="1" applyAlignment="1">
      <alignment horizontal="center"/>
    </xf>
    <xf numFmtId="166" fontId="37" fillId="0" borderId="0" xfId="0" applyNumberFormat="1" applyFont="1" applyFill="1" applyAlignment="1">
      <alignment/>
    </xf>
    <xf numFmtId="166" fontId="37" fillId="0" borderId="28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57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17" fontId="25" fillId="0" borderId="44" xfId="101" applyNumberFormat="1" applyFont="1" applyFill="1" applyBorder="1" applyAlignment="1">
      <alignment horizontal="center"/>
      <protection/>
    </xf>
    <xf numFmtId="0" fontId="25" fillId="0" borderId="39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2" xfId="0" applyFont="1" applyFill="1" applyBorder="1" applyAlignment="1">
      <alignment/>
    </xf>
    <xf numFmtId="0" fontId="26" fillId="0" borderId="58" xfId="0" applyFont="1" applyFill="1" applyBorder="1" applyAlignment="1">
      <alignment horizontal="center"/>
    </xf>
    <xf numFmtId="0" fontId="66" fillId="0" borderId="0" xfId="133" applyFont="1" applyFill="1" applyBorder="1" applyAlignment="1">
      <alignment horizontal="center"/>
      <protection/>
    </xf>
    <xf numFmtId="0" fontId="66" fillId="0" borderId="3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69" fillId="0" borderId="0" xfId="123" applyFont="1" applyFill="1" applyAlignment="1">
      <alignment horizontal="center"/>
      <protection/>
    </xf>
    <xf numFmtId="0" fontId="66" fillId="0" borderId="39" xfId="0" applyFont="1" applyFill="1" applyBorder="1" applyAlignment="1">
      <alignment horizontal="center"/>
    </xf>
    <xf numFmtId="0" fontId="66" fillId="0" borderId="40" xfId="0" applyFont="1" applyFill="1" applyBorder="1" applyAlignment="1">
      <alignment horizontal="center"/>
    </xf>
    <xf numFmtId="0" fontId="66" fillId="0" borderId="33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</cellXfs>
  <cellStyles count="16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Millares 18 2" xfId="80"/>
    <cellStyle name="Millares 2" xfId="81"/>
    <cellStyle name="Millares 2 2" xfId="82"/>
    <cellStyle name="Millares 2 3" xfId="83"/>
    <cellStyle name="Millares 2 4" xfId="84"/>
    <cellStyle name="Millares 3" xfId="85"/>
    <cellStyle name="Millares 3 2" xfId="86"/>
    <cellStyle name="Millares 3 3" xfId="87"/>
    <cellStyle name="Millares 3 4" xfId="88"/>
    <cellStyle name="Millares 3 5" xfId="89"/>
    <cellStyle name="Millares 4" xfId="90"/>
    <cellStyle name="Millares 5" xfId="91"/>
    <cellStyle name="Currency" xfId="92"/>
    <cellStyle name="Currency [0]" xfId="93"/>
    <cellStyle name="Neutral" xfId="94"/>
    <cellStyle name="Neutral 2" xfId="95"/>
    <cellStyle name="Normal 10" xfId="96"/>
    <cellStyle name="Normal 10 2" xfId="97"/>
    <cellStyle name="Normal 10 2 2" xfId="98"/>
    <cellStyle name="Normal 10 2 3" xfId="99"/>
    <cellStyle name="Normal 10 3" xfId="100"/>
    <cellStyle name="Normal 11" xfId="101"/>
    <cellStyle name="Normal 12" xfId="102"/>
    <cellStyle name="Normal 13" xfId="103"/>
    <cellStyle name="Normal 14" xfId="104"/>
    <cellStyle name="Normal 15" xfId="105"/>
    <cellStyle name="Normal 15 2" xfId="106"/>
    <cellStyle name="Normal 16" xfId="107"/>
    <cellStyle name="Normal 2" xfId="108"/>
    <cellStyle name="Normal 2 2" xfId="109"/>
    <cellStyle name="Normal 2 2 2" xfId="110"/>
    <cellStyle name="Normal 2 2 3" xfId="111"/>
    <cellStyle name="Normal 2 2 4" xfId="112"/>
    <cellStyle name="Normal 2 3" xfId="113"/>
    <cellStyle name="Normal 2 3 2" xfId="114"/>
    <cellStyle name="Normal 2 4" xfId="115"/>
    <cellStyle name="Normal 3" xfId="116"/>
    <cellStyle name="Normal 3 2" xfId="117"/>
    <cellStyle name="Normal 3 2 2" xfId="118"/>
    <cellStyle name="Normal 3 2 2 2 2" xfId="119"/>
    <cellStyle name="Normal 3 2 3" xfId="120"/>
    <cellStyle name="Normal 3 3" xfId="121"/>
    <cellStyle name="Normal 3 3 2" xfId="122"/>
    <cellStyle name="Normal 3 3 3" xfId="123"/>
    <cellStyle name="Normal 3 4" xfId="124"/>
    <cellStyle name="Normal 3 5" xfId="125"/>
    <cellStyle name="Normal 4" xfId="126"/>
    <cellStyle name="Normal 4 2" xfId="127"/>
    <cellStyle name="Normal 4 3" xfId="128"/>
    <cellStyle name="Normal 4 4" xfId="129"/>
    <cellStyle name="Normal 5" xfId="130"/>
    <cellStyle name="Normal 5 2" xfId="131"/>
    <cellStyle name="Normal 5 2 2" xfId="132"/>
    <cellStyle name="Normal 5 2 3" xfId="133"/>
    <cellStyle name="Normal 5 3" xfId="134"/>
    <cellStyle name="Normal 5 4" xfId="135"/>
    <cellStyle name="Normal 5 5" xfId="136"/>
    <cellStyle name="Normal 51 2" xfId="137"/>
    <cellStyle name="Normal 51 2 2" xfId="138"/>
    <cellStyle name="Normal 6" xfId="139"/>
    <cellStyle name="Normal 6 2" xfId="140"/>
    <cellStyle name="Normal 6 2 2" xfId="141"/>
    <cellStyle name="Normal 6 2 3" xfId="142"/>
    <cellStyle name="Normal 6 3" xfId="143"/>
    <cellStyle name="Normal 6 4" xfId="144"/>
    <cellStyle name="Normal 6 5" xfId="145"/>
    <cellStyle name="Normal 7" xfId="146"/>
    <cellStyle name="Normal 7 2" xfId="147"/>
    <cellStyle name="Normal 7 3" xfId="148"/>
    <cellStyle name="Normal 8" xfId="149"/>
    <cellStyle name="Normal 9" xfId="150"/>
    <cellStyle name="Normal 9 2" xfId="151"/>
    <cellStyle name="Normal 9 3" xfId="152"/>
    <cellStyle name="Notas" xfId="153"/>
    <cellStyle name="Notas 2" xfId="154"/>
    <cellStyle name="Percent" xfId="155"/>
    <cellStyle name="Porcentaje 2" xfId="156"/>
    <cellStyle name="Porcentaje 3" xfId="157"/>
    <cellStyle name="Porcentual 2" xfId="158"/>
    <cellStyle name="Porcentual 2 2" xfId="159"/>
    <cellStyle name="Porcentual 2 3" xfId="160"/>
    <cellStyle name="Porcentual 2 4" xfId="161"/>
    <cellStyle name="Salida" xfId="162"/>
    <cellStyle name="Salida 2" xfId="163"/>
    <cellStyle name="Texto de advertencia" xfId="164"/>
    <cellStyle name="Texto de advertencia 2" xfId="165"/>
    <cellStyle name="Texto explicativo" xfId="166"/>
    <cellStyle name="Texto explicativo 2" xfId="167"/>
    <cellStyle name="Título" xfId="168"/>
    <cellStyle name="Título 1" xfId="169"/>
    <cellStyle name="Título 1 2" xfId="170"/>
    <cellStyle name="Título 2" xfId="171"/>
    <cellStyle name="Título 2 2" xfId="172"/>
    <cellStyle name="Título 3" xfId="173"/>
    <cellStyle name="Título 3 2" xfId="174"/>
    <cellStyle name="Título 4" xfId="175"/>
    <cellStyle name="Total" xfId="176"/>
    <cellStyle name="Total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575"/>
          <c:w val="0.9505"/>
          <c:h val="0.81625"/>
        </c:manualLayout>
      </c:layout>
      <c:areaChart>
        <c:grouping val="stacked"/>
        <c:varyColors val="0"/>
        <c:ser>
          <c:idx val="0"/>
          <c:order val="0"/>
          <c:tx>
            <c:strRef>
              <c:f>'G16'!$C$2</c:f>
              <c:strCache>
                <c:ptCount val="1"/>
                <c:pt idx="0">
                  <c:v>Disponible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'G16'!$A$27:$A$279</c:f>
              <c:strCache/>
            </c:strRef>
          </c:cat>
          <c:val>
            <c:numRef>
              <c:f>'G16'!$C$27:$C$279</c:f>
              <c:numCache/>
            </c:numRef>
          </c:val>
        </c:ser>
        <c:ser>
          <c:idx val="1"/>
          <c:order val="1"/>
          <c:tx>
            <c:strRef>
              <c:f>'G16'!$D$2</c:f>
              <c:strCache>
                <c:ptCount val="1"/>
                <c:pt idx="0">
                  <c:v>Inversiones</c:v>
                </c:pt>
              </c:strCache>
            </c:strRef>
          </c:tx>
          <c:spPr>
            <a:solidFill>
              <a:srgbClr val="6E473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'G16'!$A$27:$A$279</c:f>
              <c:strCache/>
            </c:strRef>
          </c:cat>
          <c:val>
            <c:numRef>
              <c:f>'G16'!$D$27:$D$279</c:f>
              <c:numCache/>
            </c:numRef>
          </c:val>
        </c:ser>
        <c:ser>
          <c:idx val="2"/>
          <c:order val="2"/>
          <c:tx>
            <c:strRef>
              <c:f>'G16'!$E$2</c:f>
              <c:strCache>
                <c:ptCount val="1"/>
                <c:pt idx="0">
                  <c:v>Cartera de créditos</c:v>
                </c:pt>
              </c:strCache>
            </c:strRef>
          </c:tx>
          <c:spPr>
            <a:solidFill>
              <a:srgbClr val="9E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'G16'!$A$27:$A$279</c:f>
              <c:strCache/>
            </c:strRef>
          </c:cat>
          <c:val>
            <c:numRef>
              <c:f>'G16'!$E$27:$E$279</c:f>
              <c:numCache/>
            </c:numRef>
          </c:val>
        </c:ser>
        <c:ser>
          <c:idx val="3"/>
          <c:order val="3"/>
          <c:tx>
            <c:strRef>
              <c:f>'G16'!$F$2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8E929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'G16'!$A$27:$A$279</c:f>
              <c:strCache/>
            </c:strRef>
          </c:cat>
          <c:val>
            <c:numRef>
              <c:f>'G16'!$F$27:$F$279</c:f>
              <c:numCache/>
            </c:numRef>
          </c:val>
        </c:ser>
        <c:axId val="65568836"/>
        <c:axId val="53248613"/>
      </c:areaChart>
      <c:lineChart>
        <c:grouping val="standard"/>
        <c:varyColors val="0"/>
        <c:ser>
          <c:idx val="4"/>
          <c:order val="4"/>
          <c:tx>
            <c:strRef>
              <c:f>'G16'!$G$2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'G16'!$G$27:$G$279</c:f>
              <c:numCache/>
            </c:numRef>
          </c:val>
          <c:smooth val="0"/>
        </c:ser>
        <c:axId val="9475470"/>
        <c:axId val="18170367"/>
      </c:lineChart>
      <c:dateAx>
        <c:axId val="65568836"/>
        <c:scaling>
          <c:orientation val="minMax"/>
          <c:min val="34121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48613"/>
        <c:crosses val="autoZero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53248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68836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115"/>
                <c:y val="-0.026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dateAx>
        <c:axId val="9475470"/>
        <c:scaling>
          <c:orientation val="minMax"/>
        </c:scaling>
        <c:axPos val="b"/>
        <c:delete val="1"/>
        <c:majorTickMark val="out"/>
        <c:minorTickMark val="none"/>
        <c:tickLblPos val="none"/>
        <c:crossAx val="18170367"/>
        <c:crosses val="autoZero"/>
        <c:auto val="0"/>
        <c:noMultiLvlLbl val="0"/>
      </c:dateAx>
      <c:valAx>
        <c:axId val="18170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754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8955"/>
          <c:w val="0.9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725"/>
          <c:w val="0.969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'G22'!$E$4</c:f>
              <c:strCache>
                <c:ptCount val="1"/>
                <c:pt idx="0">
                  <c:v>Activo/patrimonio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'G22'!$A$5:$A$16</c:f>
              <c:strCache/>
            </c:strRef>
          </c:cat>
          <c:val>
            <c:numRef>
              <c:f>'G22'!$E$5:$E$16</c:f>
              <c:numCache/>
            </c:numRef>
          </c:val>
          <c:smooth val="0"/>
        </c:ser>
        <c:marker val="1"/>
        <c:axId val="35540476"/>
        <c:axId val="51428829"/>
      </c:lineChart>
      <c:catAx>
        <c:axId val="35540476"/>
        <c:scaling>
          <c:orientation val="minMax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28829"/>
        <c:crosses val="autoZero"/>
        <c:auto val="0"/>
        <c:lblOffset val="100"/>
        <c:tickLblSkip val="1"/>
        <c:noMultiLvlLbl val="0"/>
      </c:catAx>
      <c:valAx>
        <c:axId val="51428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(veces)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404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7"/>
          <c:y val="0.91975"/>
          <c:w val="0.2037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5775"/>
          <c:w val="0.976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'G23A'!$B$1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'G23A'!$A$2:$A$266</c:f>
              <c:strCache/>
            </c:strRef>
          </c:cat>
          <c:val>
            <c:numRef>
              <c:f>'G23A'!$B$2:$B$266</c:f>
              <c:numCache/>
            </c:numRef>
          </c:val>
          <c:smooth val="0"/>
        </c:ser>
        <c:ser>
          <c:idx val="1"/>
          <c:order val="1"/>
          <c:tx>
            <c:strRef>
              <c:f>'G23A'!$C$1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'G23A'!$C$2:$C$266</c:f>
              <c:numCache/>
            </c:numRef>
          </c:val>
          <c:smooth val="0"/>
        </c:ser>
        <c:marker val="1"/>
        <c:axId val="60206278"/>
        <c:axId val="4985591"/>
      </c:lineChart>
      <c:dateAx>
        <c:axId val="60206278"/>
        <c:scaling>
          <c:orientation val="minMax"/>
          <c:max val="41426"/>
          <c:min val="34851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85591"/>
        <c:crosses val="autoZero"/>
        <c:auto val="0"/>
        <c:baseTimeUnit val="months"/>
        <c:majorUnit val="2"/>
        <c:majorTimeUnit val="years"/>
        <c:minorUnit val="2"/>
        <c:minorTimeUnit val="years"/>
        <c:noMultiLvlLbl val="0"/>
      </c:dateAx>
      <c:valAx>
        <c:axId val="4985591"/>
        <c:scaling>
          <c:orientation val="minMax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7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91"/>
          <c:w val="0.530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85"/>
          <c:w val="0.968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'G23B'!$B$1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'G23B'!$A$2:$A$266</c:f>
              <c:strCache/>
            </c:strRef>
          </c:cat>
          <c:val>
            <c:numRef>
              <c:f>'G23B'!$B$2:$B$266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'G23B'!$C$2:$C$266</c:f>
              <c:numCache/>
            </c:numRef>
          </c:val>
          <c:smooth val="0"/>
        </c:ser>
        <c:marker val="1"/>
        <c:axId val="44870320"/>
        <c:axId val="1179697"/>
      </c:lineChart>
      <c:dateAx>
        <c:axId val="44870320"/>
        <c:scaling>
          <c:orientation val="minMax"/>
          <c:max val="41426"/>
          <c:min val="34851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79697"/>
        <c:crosses val="autoZero"/>
        <c:auto val="0"/>
        <c:baseTimeUnit val="months"/>
        <c:majorUnit val="2"/>
        <c:majorTimeUnit val="years"/>
        <c:minorUnit val="2"/>
        <c:minorTimeUnit val="years"/>
        <c:noMultiLvlLbl val="0"/>
      </c:dateAx>
      <c:valAx>
        <c:axId val="1179697"/>
        <c:scaling>
          <c:orientation val="minMax"/>
          <c:max val="3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542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70320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"/>
          <c:y val="0.91025"/>
          <c:w val="0.270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6175"/>
          <c:w val="1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'G24'!$B$4</c:f>
              <c:strCache>
                <c:ptCount val="1"/>
                <c:pt idx="0">
                  <c:v>Sistema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'G24'!$A$5:$A$233</c:f>
              <c:strCache/>
            </c:strRef>
          </c:cat>
          <c:val>
            <c:numRef>
              <c:f>'G24'!$B$5:$B$233</c:f>
              <c:numCache/>
            </c:numRef>
          </c:val>
          <c:smooth val="0"/>
        </c:ser>
        <c:ser>
          <c:idx val="1"/>
          <c:order val="1"/>
          <c:tx>
            <c:strRef>
              <c:f>'G24'!$C$4</c:f>
              <c:strCache>
                <c:ptCount val="1"/>
                <c:pt idx="0">
                  <c:v>Relación de solvencia mínima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'G24'!$A$5:$A$233</c:f>
              <c:strCache/>
            </c:strRef>
          </c:cat>
          <c:val>
            <c:numRef>
              <c:f>'G24'!$C$5:$C$233</c:f>
              <c:numCache/>
            </c:numRef>
          </c:val>
          <c:smooth val="0"/>
        </c:ser>
        <c:ser>
          <c:idx val="2"/>
          <c:order val="2"/>
          <c:tx>
            <c:strRef>
              <c:f>'G24'!$D$4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'G24'!$A$5:$A$233</c:f>
              <c:strCache/>
            </c:strRef>
          </c:cat>
          <c:val>
            <c:numRef>
              <c:f>'G24'!$D$5:$D$233</c:f>
              <c:numCache/>
            </c:numRef>
          </c:val>
          <c:smooth val="0"/>
        </c:ser>
        <c:marker val="1"/>
        <c:axId val="10617274"/>
        <c:axId val="28446603"/>
      </c:lineChart>
      <c:dateAx>
        <c:axId val="10617274"/>
        <c:scaling>
          <c:orientation val="minMax"/>
          <c:max val="41426"/>
          <c:min val="36312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46603"/>
        <c:crosses val="autoZero"/>
        <c:auto val="0"/>
        <c:baseTimeUnit val="months"/>
        <c:majorUnit val="2"/>
        <c:majorTimeUnit val="years"/>
        <c:minorUnit val="2"/>
        <c:minorTimeUnit val="years"/>
        <c:noMultiLvlLbl val="0"/>
      </c:dateAx>
      <c:valAx>
        <c:axId val="28446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442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7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275"/>
          <c:w val="0.908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55"/>
          <c:w val="0.9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'G25'!$B$3</c:f>
              <c:strCache>
                <c:ptCount val="1"/>
                <c:pt idx="0">
                  <c:v>Individual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'G25'!$A$4:$A$22</c:f>
              <c:strCache/>
            </c:strRef>
          </c:cat>
          <c:val>
            <c:numRef>
              <c:f>'G25'!$B$4:$B$22</c:f>
              <c:numCache/>
            </c:numRef>
          </c:val>
        </c:ser>
        <c:ser>
          <c:idx val="1"/>
          <c:order val="1"/>
          <c:tx>
            <c:strRef>
              <c:f>'G25'!$C$3</c:f>
              <c:strCache>
                <c:ptCount val="1"/>
                <c:pt idx="0">
                  <c:v>Consolidado</c:v>
                </c:pt>
              </c:strCache>
            </c:strRef>
          </c:tx>
          <c:spPr>
            <a:solidFill>
              <a:srgbClr val="EAB2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'G25'!$A$4:$A$22</c:f>
              <c:strCache/>
            </c:strRef>
          </c:cat>
          <c:val>
            <c:numRef>
              <c:f>'G25'!$C$4:$C$22</c:f>
              <c:numCache/>
            </c:numRef>
          </c:val>
        </c:ser>
        <c:gapWidth val="0"/>
        <c:axId val="54692836"/>
        <c:axId val="22473477"/>
      </c:barChart>
      <c:dateAx>
        <c:axId val="54692836"/>
        <c:scaling>
          <c:orientation val="minMax"/>
          <c:min val="38504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73477"/>
        <c:crosses val="autoZero"/>
        <c:auto val="0"/>
        <c:baseTimeUnit val="months"/>
        <c:majorUnit val="12"/>
        <c:majorTimeUnit val="months"/>
        <c:minorUnit val="12"/>
        <c:minorTimeUnit val="months"/>
        <c:noMultiLvlLbl val="0"/>
      </c:dateAx>
      <c:valAx>
        <c:axId val="224734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75"/>
          <c:y val="0.92175"/>
          <c:w val="0.307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375"/>
          <c:w val="0.94475"/>
          <c:h val="0.82975"/>
        </c:manualLayout>
      </c:layout>
      <c:lineChart>
        <c:grouping val="standard"/>
        <c:varyColors val="0"/>
        <c:ser>
          <c:idx val="1"/>
          <c:order val="1"/>
          <c:tx>
            <c:strRef>
              <c:f>'G26'!$C$2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'G26'!$A$3:$A$204</c:f>
              <c:strCache/>
            </c:strRef>
          </c:cat>
          <c:val>
            <c:numRef>
              <c:f>'G26'!$C$3:$C$204</c:f>
              <c:numCache/>
            </c:numRef>
          </c:val>
          <c:smooth val="0"/>
        </c:ser>
        <c:ser>
          <c:idx val="2"/>
          <c:order val="2"/>
          <c:tx>
            <c:strRef>
              <c:f>'G26'!$D$2</c:f>
              <c:strCache>
                <c:ptCount val="1"/>
                <c:pt idx="0">
                  <c:v>Vivienda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'G26'!$A$3:$A$204</c:f>
              <c:strCache/>
            </c:strRef>
          </c:cat>
          <c:val>
            <c:numRef>
              <c:f>'G26'!$D$3:$D$204</c:f>
              <c:numCache/>
            </c:numRef>
          </c:val>
          <c:smooth val="0"/>
        </c:ser>
        <c:ser>
          <c:idx val="4"/>
          <c:order val="3"/>
          <c:tx>
            <c:strRef>
              <c:f>'G26'!$F$2</c:f>
              <c:strCache>
                <c:ptCount val="1"/>
                <c:pt idx="0">
                  <c:v>Total sistema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'G26'!$A$3:$A$204</c:f>
              <c:strCache/>
            </c:strRef>
          </c:cat>
          <c:val>
            <c:numRef>
              <c:f>'G26'!$F$3:$F$204</c:f>
              <c:numCache/>
            </c:numRef>
          </c:val>
          <c:smooth val="0"/>
        </c:ser>
        <c:marker val="1"/>
        <c:axId val="934702"/>
        <c:axId val="8412319"/>
      </c:lineChart>
      <c:lineChart>
        <c:grouping val="standard"/>
        <c:varyColors val="0"/>
        <c:ser>
          <c:idx val="0"/>
          <c:order val="0"/>
          <c:tx>
            <c:v>Consumo (eje derecho)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'G26'!$A$3:$A$204</c:f>
              <c:strCache/>
            </c:strRef>
          </c:cat>
          <c:val>
            <c:numRef>
              <c:f>'G26'!$B$3:$B$204</c:f>
              <c:numCache/>
            </c:numRef>
          </c:val>
          <c:smooth val="0"/>
        </c:ser>
        <c:ser>
          <c:idx val="3"/>
          <c:order val="4"/>
          <c:tx>
            <c:strRef>
              <c:f>'G26'!$E$2</c:f>
              <c:strCache>
                <c:ptCount val="1"/>
                <c:pt idx="0">
                  <c:v>Microcrédito (eje derecho)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'G26'!$E$3:$E$186</c:f>
              <c:numCache/>
            </c:numRef>
          </c:val>
          <c:smooth val="0"/>
        </c:ser>
        <c:marker val="1"/>
        <c:axId val="8602008"/>
        <c:axId val="10309209"/>
      </c:lineChart>
      <c:dateAx>
        <c:axId val="934702"/>
        <c:scaling>
          <c:orientation val="minMax"/>
          <c:min val="38504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8412319"/>
        <c:crosses val="autoZero"/>
        <c:auto val="0"/>
        <c:baseTimeUnit val="months"/>
        <c:majorUnit val="1"/>
        <c:majorTimeUnit val="years"/>
        <c:minorUnit val="1"/>
        <c:minorTimeUnit val="years"/>
        <c:noMultiLvlLbl val="0"/>
      </c:dateAx>
      <c:valAx>
        <c:axId val="8412319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4702"/>
        <c:crossesAt val="1"/>
        <c:crossBetween val="between"/>
        <c:dispUnits/>
      </c:valAx>
      <c:dateAx>
        <c:axId val="8602008"/>
        <c:scaling>
          <c:orientation val="minMax"/>
        </c:scaling>
        <c:axPos val="b"/>
        <c:delete val="1"/>
        <c:majorTickMark val="out"/>
        <c:minorTickMark val="none"/>
        <c:tickLblPos val="none"/>
        <c:crossAx val="1030920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0309209"/>
        <c:scaling>
          <c:orientation val="minMax"/>
          <c:max val="3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602008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25"/>
          <c:y val="0.89275"/>
          <c:w val="0.97975"/>
          <c:h val="0.1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95"/>
          <c:w val="0.983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'G27'!$B$1</c:f>
              <c:strCache>
                <c:ptCount val="1"/>
                <c:pt idx="0">
                  <c:v>Margen de intermediación ex post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'G27'!$A$2:$A$265</c:f>
              <c:strCache/>
            </c:strRef>
          </c:cat>
          <c:val>
            <c:numRef>
              <c:f>'G27'!$B$2:$B$265</c:f>
              <c:numCache/>
            </c:numRef>
          </c:val>
          <c:smooth val="0"/>
        </c:ser>
        <c:ser>
          <c:idx val="1"/>
          <c:order val="1"/>
          <c:tx>
            <c:strRef>
              <c:f>'G27'!$C$1</c:f>
              <c:strCache>
                <c:ptCount val="1"/>
                <c:pt idx="0">
                  <c:v>Promedio últimos 5 años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'G27'!$C$2:$C$265</c:f>
              <c:numCache/>
            </c:numRef>
          </c:val>
          <c:smooth val="0"/>
        </c:ser>
        <c:marker val="1"/>
        <c:axId val="25674018"/>
        <c:axId val="29739571"/>
      </c:lineChart>
      <c:dateAx>
        <c:axId val="25674018"/>
        <c:scaling>
          <c:orientation val="minMax"/>
          <c:max val="41426"/>
          <c:min val="35582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 val="autoZero"/>
        <c:auto val="0"/>
        <c:baseTimeUnit val="months"/>
        <c:majorUnit val="2"/>
        <c:majorTimeUnit val="years"/>
        <c:minorUnit val="2"/>
        <c:minorTimeUnit val="years"/>
        <c:noMultiLvlLbl val="0"/>
      </c:dateAx>
      <c:valAx>
        <c:axId val="29739571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4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74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375"/>
          <c:w val="0.77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875"/>
          <c:w val="0.98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'G17'!$C$2</c:f>
              <c:strCache>
                <c:ptCount val="1"/>
                <c:pt idx="0">
                  <c:v>Cartera total con leasing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'G17'!$A$15:$A$279</c:f>
              <c:strCache/>
            </c:strRef>
          </c:cat>
          <c:val>
            <c:numRef>
              <c:f>'G17'!$C$15:$C$279</c:f>
              <c:numCache/>
            </c:numRef>
          </c:val>
          <c:smooth val="0"/>
        </c:ser>
        <c:ser>
          <c:idx val="1"/>
          <c:order val="1"/>
          <c:tx>
            <c:strRef>
              <c:f>'G17'!$E$2</c:f>
              <c:strCache>
                <c:ptCount val="1"/>
                <c:pt idx="0">
                  <c:v>Cartera de vivienda (con titularizaciones)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'G17'!$A$15:$A$279</c:f>
              <c:strCache/>
            </c:strRef>
          </c:cat>
          <c:val>
            <c:numRef>
              <c:f>'G17'!$E$15:$E$279</c:f>
              <c:numCache/>
            </c:numRef>
          </c:val>
          <c:smooth val="0"/>
        </c:ser>
        <c:ser>
          <c:idx val="2"/>
          <c:order val="2"/>
          <c:tx>
            <c:strRef>
              <c:f>'G17'!$G$2</c:f>
              <c:strCache>
                <c:ptCount val="1"/>
                <c:pt idx="0">
                  <c:v>Comercial con leasing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'G17'!$A$15:$A$279</c:f>
              <c:strCache/>
            </c:strRef>
          </c:cat>
          <c:val>
            <c:numRef>
              <c:f>'G17'!$G$15:$G$279</c:f>
              <c:numCache/>
            </c:numRef>
          </c:val>
          <c:smooth val="0"/>
        </c:ser>
        <c:ser>
          <c:idx val="3"/>
          <c:order val="3"/>
          <c:tx>
            <c:strRef>
              <c:f>'G17'!$H$2</c:f>
              <c:strCache>
                <c:ptCount val="1"/>
                <c:pt idx="0">
                  <c:v>Consumo con leasing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'G17'!$A$15:$A$279</c:f>
              <c:strCache/>
            </c:strRef>
          </c:cat>
          <c:val>
            <c:numRef>
              <c:f>'G17'!$H$15:$H$279</c:f>
              <c:numCache/>
            </c:numRef>
          </c:val>
          <c:smooth val="0"/>
        </c:ser>
        <c:ser>
          <c:idx val="4"/>
          <c:order val="4"/>
          <c:tx>
            <c:strRef>
              <c:f>'G17'!$F$2</c:f>
              <c:strCache>
                <c:ptCount val="1"/>
                <c:pt idx="0">
                  <c:v>Cartera microcrédito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'G17'!$F$15:$F$279</c:f>
              <c:numCache/>
            </c:numRef>
          </c:val>
          <c:smooth val="0"/>
        </c:ser>
        <c:marker val="1"/>
        <c:axId val="29315576"/>
        <c:axId val="62513593"/>
      </c:lineChart>
      <c:dateAx>
        <c:axId val="29315576"/>
        <c:scaling>
          <c:orientation val="minMax"/>
          <c:min val="35582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513593"/>
        <c:crosses val="autoZero"/>
        <c:auto val="0"/>
        <c:baseTimeUnit val="months"/>
        <c:majorUnit val="2"/>
        <c:majorTimeUnit val="years"/>
        <c:minorUnit val="2"/>
        <c:minorTimeUnit val="years"/>
        <c:noMultiLvlLbl val="0"/>
      </c:dateAx>
      <c:valAx>
        <c:axId val="62513593"/>
        <c:scaling>
          <c:orientation val="minMax"/>
          <c:max val="8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5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8245"/>
          <c:w val="0.80825"/>
          <c:h val="0.1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615"/>
          <c:y val="0.01775"/>
          <c:w val="0.9672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'G17'!$C$2</c:f>
              <c:strCache>
                <c:ptCount val="1"/>
                <c:pt idx="0">
                  <c:v>Cartera total con leasing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13.3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'G17'!$A$15:$A$279</c:f>
              <c:strCache/>
            </c:strRef>
          </c:cat>
          <c:val>
            <c:numRef>
              <c:f>'G17'!$C$15:$C$279</c:f>
              <c:numCache/>
            </c:numRef>
          </c:val>
          <c:smooth val="0"/>
        </c:ser>
        <c:ser>
          <c:idx val="1"/>
          <c:order val="1"/>
          <c:tx>
            <c:strRef>
              <c:f>'G17'!$E$2</c:f>
              <c:strCache>
                <c:ptCount val="1"/>
                <c:pt idx="0">
                  <c:v>Cartera de vivienda (con titularizaciones)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CC00"/>
                        </a:solidFill>
                      </a:rPr>
                      <a:t>13.4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'G17'!$A$15:$A$279</c:f>
              <c:strCache/>
            </c:strRef>
          </c:cat>
          <c:val>
            <c:numRef>
              <c:f>'G17'!$E$15:$E$279</c:f>
              <c:numCache/>
            </c:numRef>
          </c:val>
          <c:smooth val="0"/>
        </c:ser>
        <c:ser>
          <c:idx val="2"/>
          <c:order val="2"/>
          <c:tx>
            <c:strRef>
              <c:f>'G17'!$G$2</c:f>
              <c:strCache>
                <c:ptCount val="1"/>
                <c:pt idx="0">
                  <c:v>Comercial con leasing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6600"/>
                        </a:solidFill>
                      </a:rPr>
                      <a:t>15.1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'G17'!$A$15:$A$279</c:f>
              <c:strCache/>
            </c:strRef>
          </c:cat>
          <c:val>
            <c:numRef>
              <c:f>'G17'!$G$15:$G$279</c:f>
              <c:numCache/>
            </c:numRef>
          </c:val>
          <c:smooth val="0"/>
        </c:ser>
        <c:ser>
          <c:idx val="3"/>
          <c:order val="3"/>
          <c:tx>
            <c:strRef>
              <c:f>'G17'!$H$2</c:f>
              <c:strCache>
                <c:ptCount val="1"/>
                <c:pt idx="0">
                  <c:v>Consumo con leasing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993300"/>
                        </a:solidFill>
                      </a:rPr>
                      <a:t>12.8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'G17'!$A$15:$A$279</c:f>
              <c:strCache/>
            </c:strRef>
          </c:cat>
          <c:val>
            <c:numRef>
              <c:f>'G17'!$H$15:$H$279</c:f>
              <c:numCache/>
            </c:numRef>
          </c:val>
          <c:smooth val="0"/>
        </c:ser>
        <c:ser>
          <c:idx val="4"/>
          <c:order val="4"/>
          <c:tx>
            <c:strRef>
              <c:f>'G17'!$F$2</c:f>
              <c:strCache>
                <c:ptCount val="1"/>
                <c:pt idx="0">
                  <c:v>Cartera microcrédito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808000"/>
                        </a:solidFill>
                      </a:rPr>
                      <a:t>17.7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'G17'!$F$15:$F$279</c:f>
              <c:numCache/>
            </c:numRef>
          </c:val>
          <c:smooth val="0"/>
        </c:ser>
        <c:marker val="1"/>
        <c:axId val="25751426"/>
        <c:axId val="30436243"/>
      </c:lineChart>
      <c:dateAx>
        <c:axId val="25751426"/>
        <c:scaling>
          <c:orientation val="minMax"/>
          <c:min val="41061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436243"/>
        <c:crosses val="autoZero"/>
        <c:auto val="0"/>
        <c:baseTimeUnit val="months"/>
        <c:majorUnit val="1"/>
        <c:majorTimeUnit val="years"/>
        <c:minorUnit val="1"/>
        <c:minorTimeUnit val="years"/>
        <c:noMultiLvlLbl val="0"/>
      </c:dateAx>
      <c:valAx>
        <c:axId val="30436243"/>
        <c:scaling>
          <c:orientation val="minMax"/>
          <c:max val="30"/>
          <c:min val="-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3"/>
          <c:w val="0.9587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'G18'!$B$2</c:f>
              <c:strCache>
                <c:ptCount val="1"/>
                <c:pt idx="0">
                  <c:v>Inversiones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'G18'!$A$3:$A$297</c:f>
              <c:strCache/>
            </c:strRef>
          </c:cat>
          <c:val>
            <c:numRef>
              <c:f>'G18'!$B$3:$B$297</c:f>
              <c:numCache/>
            </c:numRef>
          </c:val>
          <c:smooth val="0"/>
        </c:ser>
        <c:marker val="1"/>
        <c:axId val="5490732"/>
        <c:axId val="49416589"/>
      </c:lineChart>
      <c:lineChart>
        <c:grouping val="standard"/>
        <c:varyColors val="0"/>
        <c:ser>
          <c:idx val="1"/>
          <c:order val="1"/>
          <c:tx>
            <c:strRef>
              <c:f>'G18'!$C$2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'G18'!$A$3:$A$297</c:f>
              <c:strCache/>
            </c:strRef>
          </c:cat>
          <c:val>
            <c:numRef>
              <c:f>'G18'!$C$3:$C$297</c:f>
              <c:numCache/>
            </c:numRef>
          </c:val>
          <c:smooth val="0"/>
        </c:ser>
        <c:marker val="1"/>
        <c:axId val="42096118"/>
        <c:axId val="43320743"/>
      </c:lineChart>
      <c:dateAx>
        <c:axId val="5490732"/>
        <c:scaling>
          <c:orientation val="minMax"/>
          <c:max val="41426"/>
          <c:min val="35582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16589"/>
        <c:crosses val="autoZero"/>
        <c:auto val="0"/>
        <c:baseTimeUnit val="months"/>
        <c:majorUnit val="2"/>
        <c:majorTimeUnit val="years"/>
        <c:minorUnit val="2"/>
        <c:minorTimeUnit val="years"/>
        <c:noMultiLvlLbl val="0"/>
      </c:dateAx>
      <c:valAx>
        <c:axId val="4941658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0732"/>
        <c:crossesAt val="1"/>
        <c:crossBetween val="between"/>
        <c:dispUnits/>
      </c:valAx>
      <c:dateAx>
        <c:axId val="42096118"/>
        <c:scaling>
          <c:orientation val="minMax"/>
        </c:scaling>
        <c:axPos val="b"/>
        <c:delete val="1"/>
        <c:majorTickMark val="out"/>
        <c:minorTickMark val="none"/>
        <c:tickLblPos val="none"/>
        <c:crossAx val="4332074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3320743"/>
        <c:scaling>
          <c:orientation val="minMax"/>
          <c:max val="6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13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9611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92275"/>
          <c:w val="0.646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4725"/>
          <c:w val="0.988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'G19'!$B$1</c:f>
              <c:strCache>
                <c:ptCount val="1"/>
                <c:pt idx="0">
                  <c:v>Cartera/activo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'G19'!$A$2:$A$297</c:f>
              <c:strCache/>
            </c:strRef>
          </c:cat>
          <c:val>
            <c:numRef>
              <c:f>'G19'!$B$2:$B$278</c:f>
              <c:numCache/>
            </c:numRef>
          </c:val>
          <c:smooth val="0"/>
        </c:ser>
        <c:marker val="1"/>
        <c:axId val="54342368"/>
        <c:axId val="19319265"/>
      </c:lineChart>
      <c:lineChart>
        <c:grouping val="standard"/>
        <c:varyColors val="0"/>
        <c:ser>
          <c:idx val="1"/>
          <c:order val="1"/>
          <c:tx>
            <c:strRef>
              <c:f>'G19'!$C$1</c:f>
              <c:strCache>
                <c:ptCount val="1"/>
                <c:pt idx="0">
                  <c:v>Inversiones/activo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'G19'!$A$2:$A$278</c:f>
              <c:strCache/>
            </c:strRef>
          </c:cat>
          <c:val>
            <c:numRef>
              <c:f>'G19'!$C$2:$C$278</c:f>
              <c:numCache/>
            </c:numRef>
          </c:val>
          <c:smooth val="0"/>
        </c:ser>
        <c:marker val="1"/>
        <c:axId val="39655658"/>
        <c:axId val="21356603"/>
      </c:lineChart>
      <c:dateAx>
        <c:axId val="54342368"/>
        <c:scaling>
          <c:orientation val="minMax"/>
          <c:min val="34851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19265"/>
        <c:crosses val="autoZero"/>
        <c:auto val="0"/>
        <c:baseTimeUnit val="months"/>
        <c:majorUnit val="3"/>
        <c:majorTimeUnit val="years"/>
        <c:minorUnit val="3"/>
        <c:minorTimeUnit val="years"/>
        <c:noMultiLvlLbl val="0"/>
      </c:dateAx>
      <c:valAx>
        <c:axId val="19319265"/>
        <c:scaling>
          <c:orientation val="minMax"/>
          <c:max val="8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42368"/>
        <c:crossesAt val="1"/>
        <c:crossBetween val="between"/>
        <c:dispUnits/>
        <c:majorUnit val="5"/>
      </c:valAx>
      <c:dateAx>
        <c:axId val="39655658"/>
        <c:scaling>
          <c:orientation val="minMax"/>
        </c:scaling>
        <c:axPos val="b"/>
        <c:delete val="1"/>
        <c:majorTickMark val="out"/>
        <c:minorTickMark val="none"/>
        <c:tickLblPos val="none"/>
        <c:crossAx val="2135660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13566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45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556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93425"/>
          <c:w val="0.676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325"/>
          <c:w val="0.97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'G20'!$B$3</c:f>
              <c:strCache>
                <c:ptCount val="1"/>
                <c:pt idx="0">
                  <c:v>Vivienda con tit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3,9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'G20'!$A$4:$A$96</c:f>
              <c:strCache/>
            </c:strRef>
          </c:cat>
          <c:val>
            <c:numRef>
              <c:f>'G20'!$B$4:$B$96</c:f>
              <c:numCache/>
            </c:numRef>
          </c:val>
          <c:smooth val="0"/>
        </c:ser>
        <c:ser>
          <c:idx val="1"/>
          <c:order val="1"/>
          <c:tx>
            <c:strRef>
              <c:f>'G20'!$C$3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23,8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'G20'!$A$4:$A$96</c:f>
              <c:strCache/>
            </c:strRef>
          </c:cat>
          <c:val>
            <c:numRef>
              <c:f>'G20'!$C$4:$C$96</c:f>
              <c:numCache/>
            </c:numRef>
          </c:val>
          <c:smooth val="0"/>
        </c:ser>
        <c:ser>
          <c:idx val="2"/>
          <c:order val="2"/>
          <c:tx>
            <c:strRef>
              <c:f>'G20'!$D$3</c:f>
              <c:strCache>
                <c:ptCount val="1"/>
                <c:pt idx="0">
                  <c:v>Consumo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10,9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'G20'!$A$4:$A$96</c:f>
              <c:strCache/>
            </c:strRef>
          </c:cat>
          <c:val>
            <c:numRef>
              <c:f>'G20'!$D$4:$D$96</c:f>
              <c:numCache/>
            </c:numRef>
          </c:val>
          <c:smooth val="0"/>
        </c:ser>
        <c:ser>
          <c:idx val="3"/>
          <c:order val="3"/>
          <c:tx>
            <c:strRef>
              <c:f>'G20'!$E$3</c:f>
              <c:strCache>
                <c:ptCount val="1"/>
                <c:pt idx="0">
                  <c:v>Microcrédito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1,1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'G20'!$A$4:$A$96</c:f>
              <c:strCache/>
            </c:strRef>
          </c:cat>
          <c:val>
            <c:numRef>
              <c:f>'G20'!$E$4:$E$96</c:f>
              <c:numCache/>
            </c:numRef>
          </c:val>
          <c:smooth val="0"/>
        </c:ser>
        <c:ser>
          <c:idx val="4"/>
          <c:order val="4"/>
          <c:tx>
            <c:strRef>
              <c:f>'G20'!$F$3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39,8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'G20'!$A$4:$A$96</c:f>
              <c:strCache/>
            </c:strRef>
          </c:cat>
          <c:val>
            <c:numRef>
              <c:f>'G20'!$F$4:$F$96</c:f>
              <c:numCache/>
            </c:numRef>
          </c:val>
          <c:smooth val="0"/>
        </c:ser>
        <c:marker val="1"/>
        <c:axId val="57991700"/>
        <c:axId val="52163253"/>
      </c:lineChart>
      <c:dateAx>
        <c:axId val="57991700"/>
        <c:scaling>
          <c:orientation val="minMax"/>
          <c:min val="1128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163253"/>
        <c:crosses val="autoZero"/>
        <c:auto val="0"/>
        <c:baseTimeUnit val="months"/>
        <c:majorUnit val="8"/>
        <c:majorTimeUnit val="years"/>
        <c:minorUnit val="8"/>
        <c:minorTimeUnit val="years"/>
        <c:noMultiLvlLbl val="0"/>
      </c:dateAx>
      <c:valAx>
        <c:axId val="52163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6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9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75"/>
          <c:y val="0.873"/>
          <c:w val="0.8555"/>
          <c:h val="0.1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5675"/>
          <c:w val="0.93425"/>
          <c:h val="0.8415"/>
        </c:manualLayout>
      </c:layout>
      <c:areaChart>
        <c:grouping val="stacked"/>
        <c:varyColors val="0"/>
        <c:ser>
          <c:idx val="0"/>
          <c:order val="0"/>
          <c:tx>
            <c:strRef>
              <c:f>'G21'!$B$3</c:f>
              <c:strCache>
                <c:ptCount val="1"/>
                <c:pt idx="0">
                  <c:v>Cuentas de ahorro</c:v>
                </c:pt>
              </c:strCache>
            </c:strRef>
          </c:tx>
          <c:spPr>
            <a:solidFill>
              <a:srgbClr val="9E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'G21'!$A$4:$A$225</c:f>
              <c:strCache/>
            </c:strRef>
          </c:cat>
          <c:val>
            <c:numRef>
              <c:f>'G21'!$B$4:$B$225</c:f>
              <c:numCache/>
            </c:numRef>
          </c:val>
        </c:ser>
        <c:ser>
          <c:idx val="1"/>
          <c:order val="1"/>
          <c:tx>
            <c:strRef>
              <c:f>'G21'!$C$3</c:f>
              <c:strCache>
                <c:ptCount val="1"/>
                <c:pt idx="0">
                  <c:v>Cuentas corrientes</c:v>
                </c:pt>
              </c:strCache>
            </c:strRef>
          </c:tx>
          <c:spPr>
            <a:solidFill>
              <a:srgbClr val="FF9A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'G21'!$A$4:$A$225</c:f>
              <c:strCache/>
            </c:strRef>
          </c:cat>
          <c:val>
            <c:numRef>
              <c:f>'G21'!$C$4:$C$225</c:f>
              <c:numCache/>
            </c:numRef>
          </c:val>
        </c:ser>
        <c:ser>
          <c:idx val="2"/>
          <c:order val="2"/>
          <c:tx>
            <c:strRef>
              <c:f>'G21'!$D$3</c:f>
              <c:strCache>
                <c:ptCount val="1"/>
                <c:pt idx="0">
                  <c:v>CDT menor a un año</c:v>
                </c:pt>
              </c:strCache>
            </c:strRef>
          </c:tx>
          <c:spPr>
            <a:solidFill>
              <a:srgbClr val="6E473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'G21'!$A$4:$A$225</c:f>
              <c:strCache/>
            </c:strRef>
          </c:cat>
          <c:val>
            <c:numRef>
              <c:f>'G21'!$D$4:$D$225</c:f>
              <c:numCache/>
            </c:numRef>
          </c:val>
        </c:ser>
        <c:ser>
          <c:idx val="3"/>
          <c:order val="3"/>
          <c:tx>
            <c:strRef>
              <c:f>'G21'!$E$3</c:f>
              <c:strCache>
                <c:ptCount val="1"/>
                <c:pt idx="0">
                  <c:v>CDT mayores a un año</c:v>
                </c:pt>
              </c:strCache>
            </c:strRef>
          </c:tx>
          <c:spPr>
            <a:solidFill>
              <a:srgbClr val="EAB01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'G21'!$A$4:$A$225</c:f>
              <c:strCache/>
            </c:strRef>
          </c:cat>
          <c:val>
            <c:numRef>
              <c:f>'G21'!$E$4:$E$225</c:f>
              <c:numCache/>
            </c:numRef>
          </c:val>
        </c:ser>
        <c:ser>
          <c:idx val="4"/>
          <c:order val="4"/>
          <c:tx>
            <c:strRef>
              <c:f>'G21'!$F$3</c:f>
              <c:strCache>
                <c:ptCount val="1"/>
                <c:pt idx="0">
                  <c:v>Crédito de Bancos</c:v>
                </c:pt>
              </c:strCache>
            </c:strRef>
          </c:tx>
          <c:spPr>
            <a:solidFill>
              <a:srgbClr val="BC9B6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'G21'!$A$4:$A$225</c:f>
              <c:strCache/>
            </c:strRef>
          </c:cat>
          <c:val>
            <c:numRef>
              <c:f>'G21'!$F$4:$F$225</c:f>
              <c:numCache/>
            </c:numRef>
          </c:val>
        </c:ser>
        <c:ser>
          <c:idx val="5"/>
          <c:order val="5"/>
          <c:tx>
            <c:strRef>
              <c:f>'G21'!$G$3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B6B9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'G21'!$A$4:$A$225</c:f>
              <c:strCache/>
            </c:strRef>
          </c:cat>
          <c:val>
            <c:numRef>
              <c:f>'G21'!$G$4:$G$225</c:f>
              <c:numCache/>
            </c:numRef>
          </c:val>
        </c:ser>
        <c:ser>
          <c:idx val="6"/>
          <c:order val="6"/>
          <c:tx>
            <c:strRef>
              <c:f>'G21'!$H$3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8E929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'G21'!$A$4:$A$225</c:f>
              <c:strCache/>
            </c:strRef>
          </c:cat>
          <c:val>
            <c:numRef>
              <c:f>'G21'!$H$4:$H$225</c:f>
              <c:numCache/>
            </c:numRef>
          </c:val>
        </c:ser>
        <c:axId val="66816094"/>
        <c:axId val="64473935"/>
      </c:areaChart>
      <c:dateAx>
        <c:axId val="66816094"/>
        <c:scaling>
          <c:orientation val="minMax"/>
          <c:min val="35582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73935"/>
        <c:crosses val="autoZero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6447393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160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375"/>
          <c:y val="0.89775"/>
          <c:w val="0.73125"/>
          <c:h val="0.091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695"/>
          <c:w val="0.9612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'G22'!$C$4</c:f>
              <c:strCache>
                <c:ptCount val="1"/>
                <c:pt idx="0">
                  <c:v>Pasivo</c:v>
                </c:pt>
              </c:strCache>
            </c:strRef>
          </c:tx>
          <c:spPr>
            <a:solidFill>
              <a:srgbClr val="EAB01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'G22'!$A$5:$A$16</c:f>
              <c:strCache/>
            </c:strRef>
          </c:cat>
          <c:val>
            <c:numRef>
              <c:f>'G22'!$C$5:$C$16</c:f>
              <c:numCache/>
            </c:numRef>
          </c:val>
        </c:ser>
        <c:ser>
          <c:idx val="1"/>
          <c:order val="1"/>
          <c:tx>
            <c:strRef>
              <c:f>'G22'!$D$4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6E47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'G22'!$A$5:$A$16</c:f>
              <c:strCache/>
            </c:strRef>
          </c:cat>
          <c:val>
            <c:numRef>
              <c:f>'G22'!$D$5:$D$16</c:f>
              <c:numCache/>
            </c:numRef>
          </c:val>
        </c:ser>
        <c:overlap val="100"/>
        <c:gapWidth val="300"/>
        <c:axId val="43394504"/>
        <c:axId val="55006217"/>
      </c:barChart>
      <c:catAx>
        <c:axId val="43394504"/>
        <c:scaling>
          <c:orientation val="minMax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06217"/>
        <c:crosses val="autoZero"/>
        <c:auto val="0"/>
        <c:lblOffset val="100"/>
        <c:tickLblSkip val="1"/>
        <c:noMultiLvlLbl val="0"/>
      </c:catAx>
      <c:valAx>
        <c:axId val="55006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94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275"/>
          <c:y val="0.93325"/>
          <c:w val="0.177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885"/>
          <c:w val="0.97775"/>
          <c:h val="0.8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'G22'!$B$4</c:f>
              <c:strCache>
                <c:ptCount val="1"/>
                <c:pt idx="0">
                  <c:v>Activo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'G22'!$A$5:$A$16</c:f>
              <c:strCache/>
            </c:strRef>
          </c:cat>
          <c:val>
            <c:numRef>
              <c:f>'G22'!$B$5:$B$16</c:f>
              <c:numCache/>
            </c:numRef>
          </c:val>
        </c:ser>
        <c:overlap val="100"/>
        <c:gapWidth val="300"/>
        <c:axId val="25293906"/>
        <c:axId val="26318563"/>
      </c:barChart>
      <c:catAx>
        <c:axId val="25293906"/>
        <c:scaling>
          <c:orientation val="minMax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18563"/>
        <c:crosses val="autoZero"/>
        <c:auto val="0"/>
        <c:lblOffset val="100"/>
        <c:tickLblSkip val="1"/>
        <c:noMultiLvlLbl val="0"/>
      </c:catAx>
      <c:valAx>
        <c:axId val="26318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(billones  de pesos  de junio de 2013)</a:t>
                </a:r>
              </a:p>
            </c:rich>
          </c:tx>
          <c:layout>
            <c:manualLayout>
              <c:xMode val="factor"/>
              <c:yMode val="factor"/>
              <c:x val="0.074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93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475"/>
          <c:y val="0.93275"/>
          <c:w val="0.06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5</xdr:row>
      <xdr:rowOff>57150</xdr:rowOff>
    </xdr:from>
    <xdr:to>
      <xdr:col>13</xdr:col>
      <xdr:colOff>1228725</xdr:colOff>
      <xdr:row>29</xdr:row>
      <xdr:rowOff>142875</xdr:rowOff>
    </xdr:to>
    <xdr:graphicFrame>
      <xdr:nvGraphicFramePr>
        <xdr:cNvPr id="1" name="1 Gráfico"/>
        <xdr:cNvGraphicFramePr/>
      </xdr:nvGraphicFramePr>
      <xdr:xfrm>
        <a:off x="9982200" y="1085850"/>
        <a:ext cx="76962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7</xdr:row>
      <xdr:rowOff>0</xdr:rowOff>
    </xdr:from>
    <xdr:to>
      <xdr:col>11</xdr:col>
      <xdr:colOff>142875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4514850" y="1209675"/>
        <a:ext cx="54006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171450</xdr:rowOff>
    </xdr:from>
    <xdr:to>
      <xdr:col>11</xdr:col>
      <xdr:colOff>219075</xdr:colOff>
      <xdr:row>24</xdr:row>
      <xdr:rowOff>38100</xdr:rowOff>
    </xdr:to>
    <xdr:graphicFrame>
      <xdr:nvGraphicFramePr>
        <xdr:cNvPr id="1" name="2 Gráfico"/>
        <xdr:cNvGraphicFramePr/>
      </xdr:nvGraphicFramePr>
      <xdr:xfrm>
        <a:off x="4429125" y="1209675"/>
        <a:ext cx="54006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10</xdr:row>
      <xdr:rowOff>142875</xdr:rowOff>
    </xdr:from>
    <xdr:to>
      <xdr:col>12</xdr:col>
      <xdr:colOff>571500</xdr:colOff>
      <xdr:row>32</xdr:row>
      <xdr:rowOff>9525</xdr:rowOff>
    </xdr:to>
    <xdr:graphicFrame>
      <xdr:nvGraphicFramePr>
        <xdr:cNvPr id="1" name="1 Gráfico"/>
        <xdr:cNvGraphicFramePr/>
      </xdr:nvGraphicFramePr>
      <xdr:xfrm>
        <a:off x="5962650" y="1533525"/>
        <a:ext cx="5800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5</xdr:row>
      <xdr:rowOff>152400</xdr:rowOff>
    </xdr:from>
    <xdr:to>
      <xdr:col>11</xdr:col>
      <xdr:colOff>571500</xdr:colOff>
      <xdr:row>23</xdr:row>
      <xdr:rowOff>95250</xdr:rowOff>
    </xdr:to>
    <xdr:graphicFrame>
      <xdr:nvGraphicFramePr>
        <xdr:cNvPr id="1" name="1 Gráfico"/>
        <xdr:cNvGraphicFramePr/>
      </xdr:nvGraphicFramePr>
      <xdr:xfrm>
        <a:off x="4391025" y="733425"/>
        <a:ext cx="5638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5</xdr:row>
      <xdr:rowOff>142875</xdr:rowOff>
    </xdr:from>
    <xdr:to>
      <xdr:col>14</xdr:col>
      <xdr:colOff>647700</xdr:colOff>
      <xdr:row>24</xdr:row>
      <xdr:rowOff>66675</xdr:rowOff>
    </xdr:to>
    <xdr:graphicFrame>
      <xdr:nvGraphicFramePr>
        <xdr:cNvPr id="1" name="1 Gráfico"/>
        <xdr:cNvGraphicFramePr/>
      </xdr:nvGraphicFramePr>
      <xdr:xfrm>
        <a:off x="6362700" y="1019175"/>
        <a:ext cx="57531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161925</xdr:rowOff>
    </xdr:from>
    <xdr:to>
      <xdr:col>11</xdr:col>
      <xdr:colOff>552450</xdr:colOff>
      <xdr:row>24</xdr:row>
      <xdr:rowOff>19050</xdr:rowOff>
    </xdr:to>
    <xdr:graphicFrame>
      <xdr:nvGraphicFramePr>
        <xdr:cNvPr id="1" name="1 Gráfico"/>
        <xdr:cNvGraphicFramePr/>
      </xdr:nvGraphicFramePr>
      <xdr:xfrm>
        <a:off x="5686425" y="685800"/>
        <a:ext cx="57054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0.02525</cdr:y>
    </cdr:from>
    <cdr:to>
      <cdr:x>0.9595</cdr:x>
      <cdr:y>0.49325</cdr:y>
    </cdr:to>
    <cdr:sp>
      <cdr:nvSpPr>
        <cdr:cNvPr id="1" name="1 Rectángulo redondeado"/>
        <cdr:cNvSpPr>
          <a:spLocks/>
        </cdr:cNvSpPr>
      </cdr:nvSpPr>
      <cdr:spPr>
        <a:xfrm>
          <a:off x="5038725" y="95250"/>
          <a:ext cx="333375" cy="1895475"/>
        </a:xfrm>
        <a:prstGeom prst="roundRect">
          <a:avLst/>
        </a:prstGeom>
        <a:solidFill>
          <a:srgbClr val="F2DCDB">
            <a:alpha val="35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6</xdr:row>
      <xdr:rowOff>9525</xdr:rowOff>
    </xdr:from>
    <xdr:to>
      <xdr:col>16</xdr:col>
      <xdr:colOff>647700</xdr:colOff>
      <xdr:row>29</xdr:row>
      <xdr:rowOff>114300</xdr:rowOff>
    </xdr:to>
    <xdr:graphicFrame>
      <xdr:nvGraphicFramePr>
        <xdr:cNvPr id="1" name="1 Gráfico"/>
        <xdr:cNvGraphicFramePr/>
      </xdr:nvGraphicFramePr>
      <xdr:xfrm>
        <a:off x="8686800" y="1381125"/>
        <a:ext cx="56007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676275</xdr:colOff>
      <xdr:row>10</xdr:row>
      <xdr:rowOff>133350</xdr:rowOff>
    </xdr:from>
    <xdr:to>
      <xdr:col>17</xdr:col>
      <xdr:colOff>257175</xdr:colOff>
      <xdr:row>12</xdr:row>
      <xdr:rowOff>57150</xdr:rowOff>
    </xdr:to>
    <xdr:sp>
      <xdr:nvSpPr>
        <xdr:cNvPr id="2" name="4 Flecha derecha"/>
        <xdr:cNvSpPr>
          <a:spLocks/>
        </xdr:cNvSpPr>
      </xdr:nvSpPr>
      <xdr:spPr>
        <a:xfrm>
          <a:off x="14316075" y="2190750"/>
          <a:ext cx="342900" cy="266700"/>
        </a:xfrm>
        <a:prstGeom prst="rightArrow">
          <a:avLst>
            <a:gd name="adj" fmla="val 11111"/>
          </a:avLst>
        </a:prstGeom>
        <a:solidFill>
          <a:srgbClr val="D99694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17</xdr:col>
      <xdr:colOff>485775</xdr:colOff>
      <xdr:row>5</xdr:row>
      <xdr:rowOff>85725</xdr:rowOff>
    </xdr:from>
    <xdr:to>
      <xdr:col>21</xdr:col>
      <xdr:colOff>228600</xdr:colOff>
      <xdr:row>24</xdr:row>
      <xdr:rowOff>85725</xdr:rowOff>
    </xdr:to>
    <xdr:graphicFrame>
      <xdr:nvGraphicFramePr>
        <xdr:cNvPr id="3" name="5 Gráfico"/>
        <xdr:cNvGraphicFramePr/>
      </xdr:nvGraphicFramePr>
      <xdr:xfrm>
        <a:off x="14887575" y="1285875"/>
        <a:ext cx="22574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-0.00225</cdr:y>
    </cdr:from>
    <cdr:to>
      <cdr:x>0.513</cdr:x>
      <cdr:y>0.05625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0"/>
          <a:ext cx="3000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(billones de pesos de junio de 2013)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8</xdr:row>
      <xdr:rowOff>0</xdr:rowOff>
    </xdr:from>
    <xdr:to>
      <xdr:col>11</xdr:col>
      <xdr:colOff>542925</xdr:colOff>
      <xdr:row>27</xdr:row>
      <xdr:rowOff>123825</xdr:rowOff>
    </xdr:to>
    <xdr:graphicFrame>
      <xdr:nvGraphicFramePr>
        <xdr:cNvPr id="1" name="1 Gráfico"/>
        <xdr:cNvGraphicFramePr/>
      </xdr:nvGraphicFramePr>
      <xdr:xfrm>
        <a:off x="4181475" y="1390650"/>
        <a:ext cx="5743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123825</xdr:rowOff>
    </xdr:from>
    <xdr:to>
      <xdr:col>7</xdr:col>
      <xdr:colOff>647700</xdr:colOff>
      <xdr:row>27</xdr:row>
      <xdr:rowOff>28575</xdr:rowOff>
    </xdr:to>
    <xdr:graphicFrame>
      <xdr:nvGraphicFramePr>
        <xdr:cNvPr id="1" name="1 Gráfico"/>
        <xdr:cNvGraphicFramePr/>
      </xdr:nvGraphicFramePr>
      <xdr:xfrm>
        <a:off x="4295775" y="819150"/>
        <a:ext cx="6257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66675</xdr:rowOff>
    </xdr:from>
    <xdr:to>
      <xdr:col>16</xdr:col>
      <xdr:colOff>685800</xdr:colOff>
      <xdr:row>29</xdr:row>
      <xdr:rowOff>133350</xdr:rowOff>
    </xdr:to>
    <xdr:graphicFrame>
      <xdr:nvGraphicFramePr>
        <xdr:cNvPr id="1" name="1 Gráfico"/>
        <xdr:cNvGraphicFramePr/>
      </xdr:nvGraphicFramePr>
      <xdr:xfrm>
        <a:off x="5400675" y="1095375"/>
        <a:ext cx="7058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5</xdr:row>
      <xdr:rowOff>66675</xdr:rowOff>
    </xdr:from>
    <xdr:to>
      <xdr:col>18</xdr:col>
      <xdr:colOff>438150</xdr:colOff>
      <xdr:row>32</xdr:row>
      <xdr:rowOff>0</xdr:rowOff>
    </xdr:to>
    <xdr:graphicFrame>
      <xdr:nvGraphicFramePr>
        <xdr:cNvPr id="1" name="1 Gráfico"/>
        <xdr:cNvGraphicFramePr/>
      </xdr:nvGraphicFramePr>
      <xdr:xfrm>
        <a:off x="6934200" y="1266825"/>
        <a:ext cx="72199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16</xdr:col>
      <xdr:colOff>571500</xdr:colOff>
      <xdr:row>25</xdr:row>
      <xdr:rowOff>85725</xdr:rowOff>
    </xdr:to>
    <xdr:graphicFrame>
      <xdr:nvGraphicFramePr>
        <xdr:cNvPr id="1" name="7 Gráfico"/>
        <xdr:cNvGraphicFramePr/>
      </xdr:nvGraphicFramePr>
      <xdr:xfrm>
        <a:off x="6791325" y="923925"/>
        <a:ext cx="7429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27</xdr:row>
      <xdr:rowOff>9525</xdr:rowOff>
    </xdr:from>
    <xdr:to>
      <xdr:col>16</xdr:col>
      <xdr:colOff>704850</xdr:colOff>
      <xdr:row>47</xdr:row>
      <xdr:rowOff>85725</xdr:rowOff>
    </xdr:to>
    <xdr:graphicFrame>
      <xdr:nvGraphicFramePr>
        <xdr:cNvPr id="2" name="8 Gráfico"/>
        <xdr:cNvGraphicFramePr/>
      </xdr:nvGraphicFramePr>
      <xdr:xfrm>
        <a:off x="6943725" y="4705350"/>
        <a:ext cx="74104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49</xdr:row>
      <xdr:rowOff>47625</xdr:rowOff>
    </xdr:from>
    <xdr:to>
      <xdr:col>16</xdr:col>
      <xdr:colOff>752475</xdr:colOff>
      <xdr:row>69</xdr:row>
      <xdr:rowOff>152400</xdr:rowOff>
    </xdr:to>
    <xdr:graphicFrame>
      <xdr:nvGraphicFramePr>
        <xdr:cNvPr id="3" name="11 Gráfico"/>
        <xdr:cNvGraphicFramePr/>
      </xdr:nvGraphicFramePr>
      <xdr:xfrm>
        <a:off x="6972300" y="8896350"/>
        <a:ext cx="742950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742950</xdr:colOff>
      <xdr:row>5</xdr:row>
      <xdr:rowOff>76200</xdr:rowOff>
    </xdr:from>
    <xdr:to>
      <xdr:col>10</xdr:col>
      <xdr:colOff>276225</xdr:colOff>
      <xdr:row>6</xdr:row>
      <xdr:rowOff>95250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6772275" y="1000125"/>
          <a:ext cx="2581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(billones de pesos de junio de 2013)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castala\AppData\Local\Microsoft\Windows\Temporary%20Internet%20Files\Content.Outlook\HPRLR6XM\Series%20externas%20FO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rodripi\AppData\Local\Microsoft\Windows\Temporary%20Internet%20Files\Content.Outlook\NB9ZMYAT\Mis%20documentos\Jessica%20Casta&#241;o\REF%202013_II\Compilacion\Gr&#225;ficos\Series%20externas%20FO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arizaciones"/>
      <sheetName val="Desembolso ICAV"/>
      <sheetName val="Area aprobada para vivienda "/>
      <sheetName val="PIB"/>
      <sheetName val="Cartera SPNF con SF"/>
      <sheetName val="Margen Ex-ante"/>
      <sheetName val="Relacion de solvencia"/>
      <sheetName val="Solvencia Consolidada"/>
      <sheetName val="Solvencia Consolidada (2)"/>
    </sheetNames>
    <sheetDataSet>
      <sheetData sheetId="6">
        <row r="1">
          <cell r="A1" t="str">
            <v>Fecha</v>
          </cell>
          <cell r="B1" t="str">
            <v>Sistema</v>
          </cell>
          <cell r="C1" t="str">
            <v>Extranjeros</v>
          </cell>
          <cell r="D1" t="str">
            <v>Nacionales</v>
          </cell>
          <cell r="E1" t="str">
            <v>Privados</v>
          </cell>
          <cell r="F1" t="str">
            <v>Públicos</v>
          </cell>
          <cell r="G1" t="str">
            <v>Bancos</v>
          </cell>
          <cell r="H1" t="str">
            <v>BECH</v>
          </cell>
          <cell r="I1" t="str">
            <v>Relación de solvencia mínima</v>
          </cell>
          <cell r="J1" t="str">
            <v>Promedio de la década</v>
          </cell>
        </row>
        <row r="2">
          <cell r="A2" t="str">
            <v>Aux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</row>
        <row r="3">
          <cell r="A3">
            <v>35034</v>
          </cell>
          <cell r="B3">
            <v>13.187431340250267</v>
          </cell>
          <cell r="C3">
            <v>14.594514635920849</v>
          </cell>
          <cell r="D3">
            <v>12.857919687600939</v>
          </cell>
          <cell r="E3">
            <v>13.603593464317973</v>
          </cell>
          <cell r="F3">
            <v>11.029089695977135</v>
          </cell>
          <cell r="G3">
            <v>13.441997285013226</v>
          </cell>
          <cell r="H3">
            <v>10.188065206543435</v>
          </cell>
          <cell r="I3">
            <v>9</v>
          </cell>
        </row>
        <row r="4">
          <cell r="A4">
            <v>35065</v>
          </cell>
          <cell r="B4">
            <v>14.134379995754202</v>
          </cell>
          <cell r="C4">
            <v>16.00719505026247</v>
          </cell>
          <cell r="D4">
            <v>13.705637837655457</v>
          </cell>
          <cell r="E4">
            <v>14.454035822444327</v>
          </cell>
          <cell r="F4">
            <v>12.757929411464028</v>
          </cell>
          <cell r="G4">
            <v>14.366312029066671</v>
          </cell>
          <cell r="H4">
            <v>10.763801450680488</v>
          </cell>
          <cell r="I4">
            <v>9</v>
          </cell>
        </row>
        <row r="5">
          <cell r="A5">
            <v>35096</v>
          </cell>
          <cell r="B5">
            <v>13.75887921316907</v>
          </cell>
          <cell r="C5">
            <v>15.42528881373869</v>
          </cell>
          <cell r="D5">
            <v>13.373204164284688</v>
          </cell>
          <cell r="E5">
            <v>14.099306995553484</v>
          </cell>
          <cell r="F5">
            <v>12.305693616202321</v>
          </cell>
          <cell r="G5">
            <v>13.828537666353629</v>
          </cell>
          <cell r="H5">
            <v>10.46761832615395</v>
          </cell>
          <cell r="I5">
            <v>9</v>
          </cell>
        </row>
        <row r="6">
          <cell r="A6">
            <v>35125</v>
          </cell>
          <cell r="B6">
            <v>13.2162112002247</v>
          </cell>
          <cell r="C6">
            <v>14.434145707573723</v>
          </cell>
          <cell r="D6">
            <v>12.93370875125231</v>
          </cell>
          <cell r="E6">
            <v>13.353618377690719</v>
          </cell>
          <cell r="F6">
            <v>12.605479686623397</v>
          </cell>
          <cell r="G6">
            <v>12.799723482392759</v>
          </cell>
          <cell r="H6">
            <v>10.281690852327644</v>
          </cell>
          <cell r="I6">
            <v>9</v>
          </cell>
        </row>
        <row r="7">
          <cell r="A7">
            <v>35156</v>
          </cell>
          <cell r="B7">
            <v>13.209528288777008</v>
          </cell>
          <cell r="C7">
            <v>14.682685021231775</v>
          </cell>
          <cell r="D7">
            <v>12.866228716143672</v>
          </cell>
          <cell r="E7">
            <v>13.37175257200707</v>
          </cell>
          <cell r="F7">
            <v>12.493328933530947</v>
          </cell>
          <cell r="G7">
            <v>13.033222843620296</v>
          </cell>
          <cell r="H7">
            <v>10.22856392872879</v>
          </cell>
          <cell r="I7">
            <v>9</v>
          </cell>
        </row>
        <row r="8">
          <cell r="A8">
            <v>35186</v>
          </cell>
          <cell r="B8">
            <v>13.005854489228241</v>
          </cell>
          <cell r="C8">
            <v>14.237187596409626</v>
          </cell>
          <cell r="D8">
            <v>12.705336084744875</v>
          </cell>
          <cell r="E8">
            <v>13.155895935156556</v>
          </cell>
          <cell r="F8">
            <v>12.329248107228759</v>
          </cell>
          <cell r="G8">
            <v>12.671271919943555</v>
          </cell>
          <cell r="H8">
            <v>10.252786747093925</v>
          </cell>
          <cell r="I8">
            <v>9</v>
          </cell>
        </row>
        <row r="9">
          <cell r="A9">
            <v>35217</v>
          </cell>
          <cell r="B9">
            <v>12.920164135208317</v>
          </cell>
          <cell r="C9">
            <v>14.28416263423305</v>
          </cell>
          <cell r="D9">
            <v>12.596731458434881</v>
          </cell>
          <cell r="E9">
            <v>12.986424504493515</v>
          </cell>
          <cell r="F9">
            <v>12.617548843234253</v>
          </cell>
          <cell r="G9">
            <v>12.656497116601498</v>
          </cell>
          <cell r="H9">
            <v>10.493593540937823</v>
          </cell>
          <cell r="I9">
            <v>9</v>
          </cell>
        </row>
        <row r="10">
          <cell r="A10">
            <v>35247</v>
          </cell>
          <cell r="B10">
            <v>13.472375900923799</v>
          </cell>
          <cell r="C10">
            <v>14.472113860370056</v>
          </cell>
          <cell r="D10">
            <v>13.234665452380783</v>
          </cell>
          <cell r="E10">
            <v>13.681880339219862</v>
          </cell>
          <cell r="F10">
            <v>12.530897174324204</v>
          </cell>
          <cell r="G10">
            <v>13.306306046766098</v>
          </cell>
          <cell r="H10">
            <v>10.914723675127135</v>
          </cell>
          <cell r="I10">
            <v>9</v>
          </cell>
        </row>
        <row r="11">
          <cell r="A11">
            <v>35278</v>
          </cell>
          <cell r="B11">
            <v>13.766235030273208</v>
          </cell>
          <cell r="C11">
            <v>16.992808539602667</v>
          </cell>
          <cell r="D11">
            <v>12.95983352774941</v>
          </cell>
          <cell r="E11">
            <v>14.080089789693465</v>
          </cell>
          <cell r="F11">
            <v>12.400431591288164</v>
          </cell>
          <cell r="G11">
            <v>14.009357646391976</v>
          </cell>
          <cell r="H11">
            <v>10.487890138791991</v>
          </cell>
          <cell r="I11">
            <v>9</v>
          </cell>
        </row>
        <row r="12">
          <cell r="A12">
            <v>35309</v>
          </cell>
          <cell r="B12">
            <v>13.331933697289438</v>
          </cell>
          <cell r="C12">
            <v>17.166023118496916</v>
          </cell>
          <cell r="D12">
            <v>12.42073854496831</v>
          </cell>
          <cell r="E12">
            <v>13.581473234037805</v>
          </cell>
          <cell r="F12">
            <v>12.205017037094526</v>
          </cell>
          <cell r="G12">
            <v>13.666941956608786</v>
          </cell>
          <cell r="H12">
            <v>9.916494196126644</v>
          </cell>
          <cell r="I12">
            <v>9</v>
          </cell>
        </row>
        <row r="13">
          <cell r="A13">
            <v>35339</v>
          </cell>
          <cell r="B13">
            <v>13.744599846925581</v>
          </cell>
          <cell r="C13">
            <v>18.82409400150792</v>
          </cell>
          <cell r="D13">
            <v>12.565459370834011</v>
          </cell>
          <cell r="E13">
            <v>14.021050390762218</v>
          </cell>
          <cell r="F13">
            <v>12.479956714801034</v>
          </cell>
          <cell r="G13">
            <v>14.27551301815816</v>
          </cell>
          <cell r="H13">
            <v>9.949051415336942</v>
          </cell>
          <cell r="I13">
            <v>9</v>
          </cell>
        </row>
        <row r="14">
          <cell r="A14">
            <v>35370</v>
          </cell>
          <cell r="B14">
            <v>13.59166692815018</v>
          </cell>
          <cell r="C14">
            <v>17.04140885325742</v>
          </cell>
          <cell r="D14">
            <v>12.763847726034442</v>
          </cell>
          <cell r="E14">
            <v>13.885714229573882</v>
          </cell>
          <cell r="F14">
            <v>12.253149260944278</v>
          </cell>
          <cell r="G14">
            <v>13.965828580930706</v>
          </cell>
          <cell r="H14">
            <v>9.61732972392492</v>
          </cell>
          <cell r="I14">
            <v>9</v>
          </cell>
        </row>
        <row r="15">
          <cell r="A15">
            <v>35400</v>
          </cell>
          <cell r="B15">
            <v>13.395336004256206</v>
          </cell>
          <cell r="C15">
            <v>17.32193790704835</v>
          </cell>
          <cell r="D15">
            <v>12.496060553942408</v>
          </cell>
          <cell r="E15">
            <v>13.640083889785313</v>
          </cell>
          <cell r="F15">
            <v>12.252221839300127</v>
          </cell>
          <cell r="G15">
            <v>13.69389487602165</v>
          </cell>
          <cell r="H15">
            <v>9.649936335602199</v>
          </cell>
          <cell r="I15">
            <v>9</v>
          </cell>
        </row>
        <row r="16">
          <cell r="A16">
            <v>35431</v>
          </cell>
          <cell r="B16">
            <v>14.348009249103475</v>
          </cell>
          <cell r="C16">
            <v>18.263006755637974</v>
          </cell>
          <cell r="D16">
            <v>13.449830066304056</v>
          </cell>
          <cell r="E16">
            <v>14.824549151008323</v>
          </cell>
          <cell r="F16">
            <v>12.158526879430019</v>
          </cell>
          <cell r="G16">
            <v>14.951117785758667</v>
          </cell>
          <cell r="H16">
            <v>10.625830978805725</v>
          </cell>
          <cell r="I16">
            <v>9</v>
          </cell>
        </row>
        <row r="17">
          <cell r="A17">
            <v>35462</v>
          </cell>
          <cell r="B17">
            <v>14.324350471130161</v>
          </cell>
          <cell r="C17">
            <v>18.330271247167822</v>
          </cell>
          <cell r="D17">
            <v>13.399167938592981</v>
          </cell>
          <cell r="E17">
            <v>14.789365784506254</v>
          </cell>
          <cell r="F17">
            <v>12.196019432817117</v>
          </cell>
          <cell r="G17">
            <v>14.908432166131687</v>
          </cell>
          <cell r="H17">
            <v>10.427134985186203</v>
          </cell>
          <cell r="I17">
            <v>9</v>
          </cell>
        </row>
        <row r="18">
          <cell r="A18">
            <v>35490</v>
          </cell>
          <cell r="B18">
            <v>13.828351170195821</v>
          </cell>
          <cell r="C18">
            <v>17.719722058652334</v>
          </cell>
          <cell r="D18">
            <v>12.941254368276567</v>
          </cell>
          <cell r="E18">
            <v>14.186406047098481</v>
          </cell>
          <cell r="F18">
            <v>12.194140738109928</v>
          </cell>
          <cell r="G18">
            <v>14.10247110018574</v>
          </cell>
          <cell r="H18">
            <v>10.222447432624438</v>
          </cell>
          <cell r="I18">
            <v>9</v>
          </cell>
        </row>
        <row r="19">
          <cell r="A19">
            <v>35521</v>
          </cell>
          <cell r="B19">
            <v>13.775847615550099</v>
          </cell>
          <cell r="C19">
            <v>18.084789547419476</v>
          </cell>
          <cell r="D19">
            <v>12.81990516572069</v>
          </cell>
          <cell r="E19">
            <v>14.130014326912448</v>
          </cell>
          <cell r="F19">
            <v>12.155314037693588</v>
          </cell>
          <cell r="G19">
            <v>14.099539095951434</v>
          </cell>
          <cell r="H19">
            <v>10.072961827275053</v>
          </cell>
          <cell r="I19">
            <v>9</v>
          </cell>
        </row>
        <row r="20">
          <cell r="A20">
            <v>35551</v>
          </cell>
          <cell r="B20">
            <v>13.563481275620804</v>
          </cell>
          <cell r="C20">
            <v>17.52309495955435</v>
          </cell>
          <cell r="D20">
            <v>12.687457422450107</v>
          </cell>
          <cell r="E20">
            <v>13.899829670602593</v>
          </cell>
          <cell r="F20">
            <v>12.034562151945757</v>
          </cell>
          <cell r="G20">
            <v>13.656396500830544</v>
          </cell>
          <cell r="H20">
            <v>10.103788827903367</v>
          </cell>
          <cell r="I20">
            <v>9</v>
          </cell>
        </row>
        <row r="21">
          <cell r="A21">
            <v>35582</v>
          </cell>
          <cell r="B21">
            <v>13.41341164726092</v>
          </cell>
          <cell r="C21">
            <v>17.209229955364403</v>
          </cell>
          <cell r="D21">
            <v>12.56500985843298</v>
          </cell>
          <cell r="E21">
            <v>13.637324860699676</v>
          </cell>
          <cell r="F21">
            <v>12.417192525526321</v>
          </cell>
          <cell r="G21">
            <v>13.321465453405423</v>
          </cell>
          <cell r="H21">
            <v>10.592981676101292</v>
          </cell>
          <cell r="I21">
            <v>9</v>
          </cell>
        </row>
        <row r="22">
          <cell r="A22">
            <v>35612</v>
          </cell>
          <cell r="B22">
            <v>13.681746459770553</v>
          </cell>
          <cell r="C22">
            <v>16.892607287867616</v>
          </cell>
          <cell r="D22">
            <v>12.974102710648008</v>
          </cell>
          <cell r="E22">
            <v>13.932260912149097</v>
          </cell>
          <cell r="F22">
            <v>12.577427509078026</v>
          </cell>
          <cell r="G22">
            <v>13.584973007586449</v>
          </cell>
          <cell r="H22">
            <v>11.078008139107668</v>
          </cell>
          <cell r="I22">
            <v>9</v>
          </cell>
        </row>
        <row r="23">
          <cell r="A23">
            <v>35643</v>
          </cell>
          <cell r="B23">
            <v>13.29240316541352</v>
          </cell>
          <cell r="C23">
            <v>16.215120991311743</v>
          </cell>
          <cell r="D23">
            <v>12.639172995222426</v>
          </cell>
          <cell r="E23">
            <v>13.541071047879893</v>
          </cell>
          <cell r="F23">
            <v>12.204970978163503</v>
          </cell>
          <cell r="G23">
            <v>13.175871350558403</v>
          </cell>
          <cell r="H23">
            <v>10.878535139726951</v>
          </cell>
          <cell r="I23">
            <v>9</v>
          </cell>
        </row>
        <row r="24">
          <cell r="A24">
            <v>35674</v>
          </cell>
          <cell r="B24">
            <v>12.92272110587131</v>
          </cell>
          <cell r="C24">
            <v>14.904391634289894</v>
          </cell>
          <cell r="D24">
            <v>12.455470366506088</v>
          </cell>
          <cell r="E24">
            <v>13.103278897429885</v>
          </cell>
          <cell r="F24">
            <v>12.140449033726677</v>
          </cell>
          <cell r="G24">
            <v>12.768262246690346</v>
          </cell>
          <cell r="H24">
            <v>10.53794631161774</v>
          </cell>
          <cell r="I24">
            <v>9</v>
          </cell>
        </row>
        <row r="25">
          <cell r="A25">
            <v>35704</v>
          </cell>
          <cell r="B25">
            <v>12.704115764347623</v>
          </cell>
          <cell r="C25">
            <v>14.413953555574977</v>
          </cell>
          <cell r="D25">
            <v>12.28883905602515</v>
          </cell>
          <cell r="E25">
            <v>12.817987325624921</v>
          </cell>
          <cell r="F25">
            <v>12.196449434936074</v>
          </cell>
          <cell r="G25">
            <v>12.441699866356917</v>
          </cell>
          <cell r="H25">
            <v>10.584855408598415</v>
          </cell>
          <cell r="I25">
            <v>9</v>
          </cell>
        </row>
        <row r="26">
          <cell r="A26">
            <v>35735</v>
          </cell>
          <cell r="B26">
            <v>12.46877459649379</v>
          </cell>
          <cell r="C26">
            <v>13.330067399227888</v>
          </cell>
          <cell r="D26">
            <v>12.239728486355048</v>
          </cell>
          <cell r="E26">
            <v>12.570261630757543</v>
          </cell>
          <cell r="F26">
            <v>12.009144994322941</v>
          </cell>
          <cell r="G26">
            <v>12.00993064583744</v>
          </cell>
          <cell r="H26">
            <v>10.505065155236828</v>
          </cell>
          <cell r="I26">
            <v>9</v>
          </cell>
        </row>
        <row r="27">
          <cell r="A27">
            <v>35765</v>
          </cell>
          <cell r="B27">
            <v>12.482867535663921</v>
          </cell>
          <cell r="C27">
            <v>13.687498583727308</v>
          </cell>
          <cell r="D27">
            <v>12.177340718605615</v>
          </cell>
          <cell r="E27">
            <v>12.516715469055436</v>
          </cell>
          <cell r="F27">
            <v>12.33049249814065</v>
          </cell>
          <cell r="G27">
            <v>11.998389714799092</v>
          </cell>
          <cell r="H27">
            <v>10.533955875246932</v>
          </cell>
          <cell r="I27">
            <v>9</v>
          </cell>
        </row>
        <row r="28">
          <cell r="A28">
            <v>35796</v>
          </cell>
          <cell r="B28">
            <v>13.546248916246059</v>
          </cell>
          <cell r="C28">
            <v>15.160353758520026</v>
          </cell>
          <cell r="D28">
            <v>13.133407399297504</v>
          </cell>
          <cell r="E28">
            <v>13.741929661914648</v>
          </cell>
          <cell r="F28">
            <v>12.66220859312219</v>
          </cell>
          <cell r="G28">
            <v>13.386051956063918</v>
          </cell>
          <cell r="H28">
            <v>11.01417839424801</v>
          </cell>
          <cell r="I28">
            <v>9</v>
          </cell>
        </row>
        <row r="29">
          <cell r="A29">
            <v>35827</v>
          </cell>
          <cell r="B29">
            <v>13.409637370431989</v>
          </cell>
          <cell r="C29">
            <v>14.759813956714138</v>
          </cell>
          <cell r="D29">
            <v>13.05982172995646</v>
          </cell>
          <cell r="E29">
            <v>13.649163206269584</v>
          </cell>
          <cell r="F29">
            <v>12.335605333551243</v>
          </cell>
          <cell r="G29">
            <v>13.310123603738882</v>
          </cell>
          <cell r="H29">
            <v>11.026301045550682</v>
          </cell>
          <cell r="I29">
            <v>9</v>
          </cell>
        </row>
        <row r="30">
          <cell r="A30">
            <v>35855</v>
          </cell>
          <cell r="B30">
            <v>13.080933090600608</v>
          </cell>
          <cell r="C30">
            <v>13.848279633740542</v>
          </cell>
          <cell r="D30">
            <v>12.874603365967907</v>
          </cell>
          <cell r="E30">
            <v>13.1909946496722</v>
          </cell>
          <cell r="F30">
            <v>12.580743359027869</v>
          </cell>
          <cell r="G30">
            <v>12.760809393645744</v>
          </cell>
          <cell r="H30">
            <v>10.768833066938685</v>
          </cell>
          <cell r="I30">
            <v>9</v>
          </cell>
        </row>
        <row r="31">
          <cell r="A31">
            <v>35886</v>
          </cell>
          <cell r="B31">
            <v>12.602416389739485</v>
          </cell>
          <cell r="C31">
            <v>13.866043303291784</v>
          </cell>
          <cell r="D31">
            <v>12.265958684007321</v>
          </cell>
          <cell r="E31">
            <v>12.873417083246503</v>
          </cell>
          <cell r="F31">
            <v>11.439579159371448</v>
          </cell>
          <cell r="G31">
            <v>12.192301656954717</v>
          </cell>
          <cell r="H31">
            <v>10.249852243319003</v>
          </cell>
          <cell r="I31">
            <v>9</v>
          </cell>
        </row>
        <row r="32">
          <cell r="A32">
            <v>35916</v>
          </cell>
          <cell r="B32">
            <v>12.913570070713162</v>
          </cell>
          <cell r="C32">
            <v>15.567286962111618</v>
          </cell>
          <cell r="D32">
            <v>12.281559904815984</v>
          </cell>
          <cell r="E32">
            <v>13.263911006639658</v>
          </cell>
          <cell r="F32">
            <v>11.447856069635082</v>
          </cell>
          <cell r="G32">
            <v>12.747834275086134</v>
          </cell>
          <cell r="H32">
            <v>10.277973910415856</v>
          </cell>
          <cell r="I32">
            <v>9</v>
          </cell>
        </row>
        <row r="33">
          <cell r="A33">
            <v>35947</v>
          </cell>
          <cell r="B33">
            <v>12.625050803231632</v>
          </cell>
          <cell r="C33">
            <v>13.565433202564826</v>
          </cell>
          <cell r="D33">
            <v>12.367383081606134</v>
          </cell>
          <cell r="E33">
            <v>12.844465602340014</v>
          </cell>
          <cell r="F33">
            <v>11.641105544333891</v>
          </cell>
          <cell r="G33">
            <v>12.11166526172991</v>
          </cell>
          <cell r="H33">
            <v>10.989051490830288</v>
          </cell>
          <cell r="I33">
            <v>9</v>
          </cell>
        </row>
        <row r="34">
          <cell r="A34">
            <v>35977</v>
          </cell>
          <cell r="B34">
            <v>12.457369412867928</v>
          </cell>
          <cell r="C34">
            <v>12.44455095863049</v>
          </cell>
          <cell r="D34">
            <v>12.460900917183281</v>
          </cell>
          <cell r="E34">
            <v>12.644814990175698</v>
          </cell>
          <cell r="F34">
            <v>11.588960525448108</v>
          </cell>
          <cell r="G34">
            <v>11.817079345372719</v>
          </cell>
          <cell r="H34">
            <v>11.07296248476554</v>
          </cell>
          <cell r="I34">
            <v>9</v>
          </cell>
        </row>
        <row r="35">
          <cell r="A35">
            <v>36008</v>
          </cell>
          <cell r="B35">
            <v>12.530224497608028</v>
          </cell>
          <cell r="C35">
            <v>13.222521372758553</v>
          </cell>
          <cell r="D35">
            <v>12.330935788667237</v>
          </cell>
          <cell r="E35">
            <v>12.728442453240346</v>
          </cell>
          <cell r="F35">
            <v>11.548378109304767</v>
          </cell>
          <cell r="G35">
            <v>12.245109077382185</v>
          </cell>
          <cell r="H35">
            <v>10.835786164471868</v>
          </cell>
          <cell r="I35">
            <v>9</v>
          </cell>
        </row>
        <row r="36">
          <cell r="A36">
            <v>36039</v>
          </cell>
          <cell r="B36">
            <v>12.274423393110265</v>
          </cell>
          <cell r="C36">
            <v>12.786419655107856</v>
          </cell>
          <cell r="D36">
            <v>12.119918905928886</v>
          </cell>
          <cell r="E36">
            <v>12.290611041459238</v>
          </cell>
          <cell r="F36">
            <v>12.193942477202782</v>
          </cell>
          <cell r="G36">
            <v>11.848187042253608</v>
          </cell>
          <cell r="H36">
            <v>10.470786728042148</v>
          </cell>
          <cell r="I36">
            <v>9</v>
          </cell>
        </row>
        <row r="37">
          <cell r="A37">
            <v>36069</v>
          </cell>
          <cell r="B37">
            <v>11.878049696435834</v>
          </cell>
          <cell r="C37">
            <v>12.967201677259766</v>
          </cell>
          <cell r="D37">
            <v>11.54815908013641</v>
          </cell>
          <cell r="E37">
            <v>12.021150388207667</v>
          </cell>
          <cell r="F37">
            <v>11.138208739125615</v>
          </cell>
          <cell r="G37">
            <v>11.47839965340921</v>
          </cell>
          <cell r="H37">
            <v>9.539825465873436</v>
          </cell>
          <cell r="I37">
            <v>9</v>
          </cell>
        </row>
        <row r="38">
          <cell r="A38">
            <v>36100</v>
          </cell>
          <cell r="B38">
            <v>11.431747939838411</v>
          </cell>
          <cell r="C38">
            <v>12.876476432015465</v>
          </cell>
          <cell r="D38">
            <v>11.002890775612931</v>
          </cell>
          <cell r="E38">
            <v>11.562500916576024</v>
          </cell>
          <cell r="F38">
            <v>10.746284271483638</v>
          </cell>
          <cell r="G38">
            <v>11.040408641595487</v>
          </cell>
          <cell r="H38">
            <v>8.719317453877734</v>
          </cell>
          <cell r="I38">
            <v>9</v>
          </cell>
        </row>
        <row r="39">
          <cell r="A39">
            <v>36130</v>
          </cell>
          <cell r="B39">
            <v>10.741482124025994</v>
          </cell>
          <cell r="C39">
            <v>11.50481312691768</v>
          </cell>
          <cell r="D39">
            <v>10.508669427865245</v>
          </cell>
          <cell r="E39">
            <v>11.398353879932642</v>
          </cell>
          <cell r="F39">
            <v>7.478364799346412</v>
          </cell>
          <cell r="G39">
            <v>9.635216352173224</v>
          </cell>
          <cell r="H39">
            <v>9.907574699443645</v>
          </cell>
          <cell r="I39">
            <v>9</v>
          </cell>
        </row>
        <row r="40">
          <cell r="A40">
            <v>36161</v>
          </cell>
          <cell r="B40">
            <v>10.869102592543879</v>
          </cell>
          <cell r="C40">
            <v>12.473409687281226</v>
          </cell>
          <cell r="D40">
            <v>10.398605314165565</v>
          </cell>
          <cell r="E40">
            <v>11.803266516824133</v>
          </cell>
          <cell r="F40">
            <v>6.146353946121432</v>
          </cell>
          <cell r="G40">
            <v>10.156050728818443</v>
          </cell>
          <cell r="H40">
            <v>9.463031651365275</v>
          </cell>
          <cell r="I40">
            <v>9</v>
          </cell>
        </row>
        <row r="41">
          <cell r="A41">
            <v>36192</v>
          </cell>
          <cell r="B41">
            <v>10.946191978549278</v>
          </cell>
          <cell r="C41">
            <v>12.820727402853581</v>
          </cell>
          <cell r="D41">
            <v>10.388821761104248</v>
          </cell>
          <cell r="E41">
            <v>12.154115477716894</v>
          </cell>
          <cell r="F41">
            <v>5.097688899725275</v>
          </cell>
          <cell r="G41">
            <v>10.525914016640517</v>
          </cell>
          <cell r="H41">
            <v>8.767778930849476</v>
          </cell>
          <cell r="I41">
            <v>9</v>
          </cell>
        </row>
        <row r="42">
          <cell r="A42">
            <v>36220</v>
          </cell>
          <cell r="B42">
            <v>10.913421281040547</v>
          </cell>
          <cell r="C42">
            <v>12.722387406109306</v>
          </cell>
          <cell r="D42">
            <v>10.397832293292948</v>
          </cell>
          <cell r="E42">
            <v>12.108209478810304</v>
          </cell>
          <cell r="F42">
            <v>5.102956383289656</v>
          </cell>
          <cell r="G42">
            <v>10.558108979719915</v>
          </cell>
          <cell r="H42">
            <v>8.759170834195736</v>
          </cell>
          <cell r="I42">
            <v>9</v>
          </cell>
        </row>
        <row r="43">
          <cell r="A43">
            <v>36251</v>
          </cell>
          <cell r="B43">
            <v>11.23534266700183</v>
          </cell>
          <cell r="C43">
            <v>12.799951414000423</v>
          </cell>
          <cell r="D43">
            <v>10.805631635481094</v>
          </cell>
          <cell r="E43">
            <v>11.956277747008864</v>
          </cell>
          <cell r="F43">
            <v>7.645000276867879</v>
          </cell>
          <cell r="G43">
            <v>10.868795856744235</v>
          </cell>
          <cell r="H43">
            <v>8.963687057335862</v>
          </cell>
          <cell r="I43">
            <v>9</v>
          </cell>
        </row>
        <row r="44">
          <cell r="A44">
            <v>36281</v>
          </cell>
          <cell r="B44">
            <v>11.191002568864851</v>
          </cell>
          <cell r="C44">
            <v>12.506323029376992</v>
          </cell>
          <cell r="D44">
            <v>10.815729415089365</v>
          </cell>
          <cell r="E44">
            <v>11.893845974852653</v>
          </cell>
          <cell r="F44">
            <v>7.671294736076531</v>
          </cell>
          <cell r="G44">
            <v>10.676267356298792</v>
          </cell>
          <cell r="H44">
            <v>9.104297265259898</v>
          </cell>
          <cell r="I44">
            <v>9</v>
          </cell>
        </row>
        <row r="45">
          <cell r="A45">
            <v>36312</v>
          </cell>
          <cell r="B45">
            <v>11.2178711414313</v>
          </cell>
          <cell r="C45">
            <v>12.563576203587445</v>
          </cell>
          <cell r="D45">
            <v>10.833008789628687</v>
          </cell>
          <cell r="E45">
            <v>11.748436262892652</v>
          </cell>
          <cell r="F45">
            <v>8.603802593017674</v>
          </cell>
          <cell r="G45">
            <v>10.64740092718968</v>
          </cell>
          <cell r="H45">
            <v>9.225635395238823</v>
          </cell>
          <cell r="I45">
            <v>9</v>
          </cell>
        </row>
        <row r="46">
          <cell r="A46">
            <v>36342</v>
          </cell>
          <cell r="B46">
            <v>11.073955950918487</v>
          </cell>
          <cell r="C46">
            <v>12.65775758817241</v>
          </cell>
          <cell r="D46">
            <v>10.619880237068982</v>
          </cell>
          <cell r="E46">
            <v>11.69083154327999</v>
          </cell>
          <cell r="F46">
            <v>8.545838788577619</v>
          </cell>
          <cell r="G46">
            <v>10.806215611119379</v>
          </cell>
          <cell r="H46">
            <v>8.374074209713509</v>
          </cell>
          <cell r="I46">
            <v>9</v>
          </cell>
        </row>
        <row r="47">
          <cell r="A47">
            <v>36373</v>
          </cell>
          <cell r="B47">
            <v>11.327547700948534</v>
          </cell>
          <cell r="C47">
            <v>13.121572303187252</v>
          </cell>
          <cell r="D47">
            <v>10.833412453096749</v>
          </cell>
          <cell r="E47">
            <v>11.648696423115721</v>
          </cell>
          <cell r="F47">
            <v>10.013657995503493</v>
          </cell>
          <cell r="G47">
            <v>11.05323773293543</v>
          </cell>
          <cell r="H47">
            <v>8.821294500895347</v>
          </cell>
          <cell r="I47">
            <v>9</v>
          </cell>
        </row>
        <row r="48">
          <cell r="A48">
            <v>36404</v>
          </cell>
          <cell r="B48">
            <v>11.610191007231416</v>
          </cell>
          <cell r="C48">
            <v>12.378796502386226</v>
          </cell>
          <cell r="D48">
            <v>11.386590488380484</v>
          </cell>
          <cell r="E48">
            <v>11.268325834041146</v>
          </cell>
          <cell r="F48">
            <v>12.992800374432292</v>
          </cell>
          <cell r="G48">
            <v>10.944353547059862</v>
          </cell>
          <cell r="H48">
            <v>10.11817193248797</v>
          </cell>
          <cell r="I48">
            <v>9</v>
          </cell>
        </row>
        <row r="49">
          <cell r="A49">
            <v>36434</v>
          </cell>
          <cell r="B49">
            <v>11.2798217514371</v>
          </cell>
          <cell r="C49">
            <v>12.513481945655666</v>
          </cell>
          <cell r="D49">
            <v>10.924198901872147</v>
          </cell>
          <cell r="E49">
            <v>11.17825613740627</v>
          </cell>
          <cell r="F49">
            <v>11.692555494970472</v>
          </cell>
          <cell r="G49">
            <v>10.487188421486385</v>
          </cell>
          <cell r="H49">
            <v>9.821778225359461</v>
          </cell>
          <cell r="I49">
            <v>9</v>
          </cell>
        </row>
        <row r="50">
          <cell r="A50">
            <v>36465</v>
          </cell>
          <cell r="B50">
            <v>11.925496774371956</v>
          </cell>
          <cell r="C50">
            <v>13.095010259428076</v>
          </cell>
          <cell r="D50">
            <v>11.590225137394047</v>
          </cell>
          <cell r="E50">
            <v>11.91716174588263</v>
          </cell>
          <cell r="F50">
            <v>11.958275753786111</v>
          </cell>
          <cell r="G50">
            <v>11.474557963499999</v>
          </cell>
          <cell r="H50">
            <v>9.722429708207137</v>
          </cell>
          <cell r="I50">
            <v>9</v>
          </cell>
        </row>
        <row r="51">
          <cell r="A51">
            <v>36495</v>
          </cell>
          <cell r="B51">
            <v>10.979151433249019</v>
          </cell>
          <cell r="C51">
            <v>12.510607024521796</v>
          </cell>
          <cell r="D51">
            <v>10.555341975581156</v>
          </cell>
          <cell r="E51">
            <v>11.092643991372501</v>
          </cell>
          <cell r="F51">
            <v>10.498476756076089</v>
          </cell>
          <cell r="G51">
            <v>11.15139056505361</v>
          </cell>
          <cell r="H51">
            <v>7.706942216139337</v>
          </cell>
          <cell r="I51">
            <v>9</v>
          </cell>
        </row>
        <row r="52">
          <cell r="A52">
            <v>36526</v>
          </cell>
          <cell r="B52">
            <v>11.152658104069756</v>
          </cell>
          <cell r="C52">
            <v>11.065631561995533</v>
          </cell>
          <cell r="D52">
            <v>11.520937962759149</v>
          </cell>
          <cell r="E52">
            <v>10.766574770473895</v>
          </cell>
          <cell r="F52">
            <v>13.096235518786989</v>
          </cell>
          <cell r="G52">
            <v>10.207429167944012</v>
          </cell>
          <cell r="H52">
            <v>11.099224239870862</v>
          </cell>
          <cell r="I52">
            <v>9</v>
          </cell>
        </row>
        <row r="53">
          <cell r="A53">
            <v>36557</v>
          </cell>
          <cell r="B53">
            <v>11.910217279367298</v>
          </cell>
          <cell r="C53">
            <v>12.010801202024473</v>
          </cell>
          <cell r="D53">
            <v>12.161551514758592</v>
          </cell>
          <cell r="E53">
            <v>11.520531226329915</v>
          </cell>
          <cell r="F53">
            <v>13.9857254735082</v>
          </cell>
          <cell r="G53">
            <v>11.072658680664384</v>
          </cell>
          <cell r="H53">
            <v>11.709062574622632</v>
          </cell>
          <cell r="I53">
            <v>9</v>
          </cell>
        </row>
        <row r="54">
          <cell r="A54">
            <v>36586</v>
          </cell>
          <cell r="B54">
            <v>12.353582950213122</v>
          </cell>
          <cell r="C54">
            <v>11.992708499656919</v>
          </cell>
          <cell r="D54">
            <v>12.60116221060969</v>
          </cell>
          <cell r="E54">
            <v>12.01304992747857</v>
          </cell>
          <cell r="F54">
            <v>14.109936330879211</v>
          </cell>
          <cell r="G54">
            <v>11.404729995147655</v>
          </cell>
          <cell r="H54">
            <v>12.860702976793872</v>
          </cell>
          <cell r="I54">
            <v>9</v>
          </cell>
        </row>
        <row r="55">
          <cell r="A55">
            <v>36617</v>
          </cell>
          <cell r="B55">
            <v>12.095974941968738</v>
          </cell>
          <cell r="C55">
            <v>11.771971292997206</v>
          </cell>
          <cell r="D55">
            <v>12.299939164586362</v>
          </cell>
          <cell r="E55">
            <v>11.562721087412426</v>
          </cell>
          <cell r="F55">
            <v>15.034100366257054</v>
          </cell>
          <cell r="G55">
            <v>10.825472166057626</v>
          </cell>
          <cell r="H55">
            <v>12.841482514261967</v>
          </cell>
          <cell r="I55">
            <v>9</v>
          </cell>
        </row>
        <row r="56">
          <cell r="A56">
            <v>36647</v>
          </cell>
          <cell r="B56">
            <v>12.073426078579065</v>
          </cell>
          <cell r="C56">
            <v>11.628878389532284</v>
          </cell>
          <cell r="D56">
            <v>12.270556086702065</v>
          </cell>
          <cell r="E56">
            <v>11.644779957006087</v>
          </cell>
          <cell r="F56">
            <v>14.406603237305923</v>
          </cell>
          <cell r="G56">
            <v>10.7624112560697</v>
          </cell>
          <cell r="H56">
            <v>13.103833276201888</v>
          </cell>
          <cell r="I56">
            <v>9</v>
          </cell>
        </row>
        <row r="57">
          <cell r="A57">
            <v>36678</v>
          </cell>
          <cell r="B57">
            <v>12.141584830739715</v>
          </cell>
          <cell r="C57">
            <v>11.780833913989994</v>
          </cell>
          <cell r="D57">
            <v>12.395027017140487</v>
          </cell>
          <cell r="E57">
            <v>11.617051527282465</v>
          </cell>
          <cell r="F57">
            <v>15.120814206965802</v>
          </cell>
          <cell r="G57">
            <v>10.594462828004609</v>
          </cell>
          <cell r="H57">
            <v>13.123974411437084</v>
          </cell>
          <cell r="I57">
            <v>9</v>
          </cell>
        </row>
        <row r="58">
          <cell r="A58">
            <v>36708</v>
          </cell>
          <cell r="B58">
            <v>12.761655472567115</v>
          </cell>
          <cell r="C58">
            <v>13.454471396769293</v>
          </cell>
          <cell r="D58">
            <v>12.682570959727993</v>
          </cell>
          <cell r="E58">
            <v>12.404109581176419</v>
          </cell>
          <cell r="F58">
            <v>14.802957549500928</v>
          </cell>
          <cell r="G58">
            <v>11.309800917137105</v>
          </cell>
          <cell r="H58">
            <v>13.88514550461332</v>
          </cell>
          <cell r="I58">
            <v>9</v>
          </cell>
        </row>
        <row r="59">
          <cell r="A59">
            <v>36739</v>
          </cell>
          <cell r="B59">
            <v>12.736885439776117</v>
          </cell>
          <cell r="C59">
            <v>13.665316774224756</v>
          </cell>
          <cell r="D59">
            <v>12.5808636108451</v>
          </cell>
          <cell r="E59">
            <v>12.31990310068818</v>
          </cell>
          <cell r="F59">
            <v>15.186763327354813</v>
          </cell>
          <cell r="G59">
            <v>11.2675931375771</v>
          </cell>
          <cell r="H59">
            <v>14.262209645868037</v>
          </cell>
          <cell r="I59">
            <v>9</v>
          </cell>
        </row>
        <row r="60">
          <cell r="A60">
            <v>36770</v>
          </cell>
          <cell r="B60">
            <v>12.953275801835346</v>
          </cell>
          <cell r="C60">
            <v>15.206428783528523</v>
          </cell>
          <cell r="D60">
            <v>12.520245473545193</v>
          </cell>
          <cell r="E60">
            <v>12.685789648606189</v>
          </cell>
          <cell r="F60">
            <v>14.47790242511244</v>
          </cell>
          <cell r="G60">
            <v>11.862670320680428</v>
          </cell>
          <cell r="H60">
            <v>13.6699996633696</v>
          </cell>
          <cell r="I60">
            <v>9</v>
          </cell>
        </row>
        <row r="61">
          <cell r="A61">
            <v>36800</v>
          </cell>
          <cell r="B61">
            <v>12.904829095759263</v>
          </cell>
          <cell r="C61">
            <v>14.747980811209077</v>
          </cell>
          <cell r="D61">
            <v>12.459818701348626</v>
          </cell>
          <cell r="E61">
            <v>12.610328989410638</v>
          </cell>
          <cell r="F61">
            <v>14.65333880132414</v>
          </cell>
          <cell r="G61">
            <v>11.673122067490054</v>
          </cell>
          <cell r="H61">
            <v>14.257648506010185</v>
          </cell>
          <cell r="I61">
            <v>9</v>
          </cell>
        </row>
        <row r="62">
          <cell r="A62">
            <v>36831</v>
          </cell>
          <cell r="B62">
            <v>13.53213089823369</v>
          </cell>
          <cell r="C62">
            <v>15.48473021474194</v>
          </cell>
          <cell r="D62">
            <v>13.259521303671788</v>
          </cell>
          <cell r="E62">
            <v>13.288358423714424</v>
          </cell>
          <cell r="F62">
            <v>14.866376665936217</v>
          </cell>
          <cell r="G62">
            <v>12.311234171180944</v>
          </cell>
          <cell r="H62">
            <v>14.146306622625914</v>
          </cell>
          <cell r="I62">
            <v>9</v>
          </cell>
        </row>
        <row r="63">
          <cell r="A63">
            <v>36861</v>
          </cell>
          <cell r="B63">
            <v>13.041206148549534</v>
          </cell>
          <cell r="C63">
            <v>15.537735345806098</v>
          </cell>
          <cell r="D63">
            <v>12.826881201432025</v>
          </cell>
          <cell r="E63">
            <v>12.952338700376966</v>
          </cell>
          <cell r="F63">
            <v>13.555979134776797</v>
          </cell>
          <cell r="G63">
            <v>11.930711496967069</v>
          </cell>
          <cell r="H63">
            <v>13.08435331031596</v>
          </cell>
          <cell r="I63">
            <v>9</v>
          </cell>
        </row>
        <row r="64">
          <cell r="A64">
            <v>36892</v>
          </cell>
          <cell r="B64">
            <v>13.308539489290098</v>
          </cell>
          <cell r="C64">
            <v>15.686546583278476</v>
          </cell>
          <cell r="D64">
            <v>13.115264505985744</v>
          </cell>
          <cell r="E64">
            <v>13.28121269594614</v>
          </cell>
          <cell r="F64">
            <v>13.464836889123582</v>
          </cell>
          <cell r="G64">
            <v>12.175408028736472</v>
          </cell>
          <cell r="H64">
            <v>13.414589065144773</v>
          </cell>
          <cell r="I64">
            <v>9</v>
          </cell>
        </row>
        <row r="65">
          <cell r="A65">
            <v>36923</v>
          </cell>
          <cell r="B65">
            <v>13.565744163550377</v>
          </cell>
          <cell r="C65">
            <v>15.371126619254543</v>
          </cell>
          <cell r="D65">
            <v>13.412069580279304</v>
          </cell>
          <cell r="E65">
            <v>13.35739899401659</v>
          </cell>
          <cell r="F65">
            <v>14.774667802755491</v>
          </cell>
          <cell r="G65">
            <v>12.510697201021395</v>
          </cell>
          <cell r="H65">
            <v>13.534299290667176</v>
          </cell>
          <cell r="I65">
            <v>9</v>
          </cell>
        </row>
        <row r="66">
          <cell r="A66">
            <v>36951</v>
          </cell>
          <cell r="B66">
            <v>13.449542014960421</v>
          </cell>
          <cell r="C66">
            <v>15.468171762740864</v>
          </cell>
          <cell r="D66">
            <v>13.226314704447839</v>
          </cell>
          <cell r="E66">
            <v>13.201133586775098</v>
          </cell>
          <cell r="F66">
            <v>14.910499190694795</v>
          </cell>
          <cell r="G66">
            <v>12.358086929445152</v>
          </cell>
          <cell r="H66">
            <v>13.524934626869259</v>
          </cell>
          <cell r="I66">
            <v>9</v>
          </cell>
        </row>
        <row r="67">
          <cell r="A67">
            <v>36982</v>
          </cell>
          <cell r="B67">
            <v>13.500855582252111</v>
          </cell>
          <cell r="C67">
            <v>15.34083072138159</v>
          </cell>
          <cell r="D67">
            <v>13.262312192922973</v>
          </cell>
          <cell r="E67">
            <v>13.0705308184026</v>
          </cell>
          <cell r="F67">
            <v>16.119487804431095</v>
          </cell>
          <cell r="G67">
            <v>12.559532616986708</v>
          </cell>
          <cell r="H67">
            <v>13.338619235853225</v>
          </cell>
          <cell r="I67">
            <v>9</v>
          </cell>
        </row>
        <row r="68">
          <cell r="A68">
            <v>37012</v>
          </cell>
          <cell r="B68">
            <v>13.23044889818432</v>
          </cell>
          <cell r="C68">
            <v>15.043532174517143</v>
          </cell>
          <cell r="D68">
            <v>13.023085148974298</v>
          </cell>
          <cell r="E68">
            <v>12.952745746295399</v>
          </cell>
          <cell r="F68">
            <v>14.843627617879967</v>
          </cell>
          <cell r="G68">
            <v>12.283048428612044</v>
          </cell>
          <cell r="H68">
            <v>13.189790060240606</v>
          </cell>
          <cell r="I68">
            <v>9</v>
          </cell>
        </row>
        <row r="69">
          <cell r="A69">
            <v>37043</v>
          </cell>
          <cell r="B69">
            <v>13.088323104771204</v>
          </cell>
          <cell r="C69">
            <v>14.911091790598782</v>
          </cell>
          <cell r="D69">
            <v>13.080385966015996</v>
          </cell>
          <cell r="E69">
            <v>12.893550632638004</v>
          </cell>
          <cell r="F69">
            <v>14.240260059347577</v>
          </cell>
          <cell r="G69">
            <v>12.087557574751973</v>
          </cell>
          <cell r="H69">
            <v>12.916053872750238</v>
          </cell>
          <cell r="I69">
            <v>9</v>
          </cell>
        </row>
        <row r="70">
          <cell r="A70">
            <v>37073</v>
          </cell>
          <cell r="B70">
            <v>13.3840232809188</v>
          </cell>
          <cell r="C70">
            <v>15.216538518931936</v>
          </cell>
          <cell r="D70">
            <v>13.43956332327571</v>
          </cell>
          <cell r="E70">
            <v>13.158920417710613</v>
          </cell>
          <cell r="F70">
            <v>14.744964470166488</v>
          </cell>
          <cell r="G70">
            <v>12.54187771876494</v>
          </cell>
          <cell r="H70">
            <v>12.899538972743695</v>
          </cell>
          <cell r="I70">
            <v>9</v>
          </cell>
        </row>
        <row r="71">
          <cell r="A71">
            <v>37104</v>
          </cell>
          <cell r="B71">
            <v>13.06265901850788</v>
          </cell>
          <cell r="C71">
            <v>15.313811242932204</v>
          </cell>
          <cell r="D71">
            <v>13.085714534587744</v>
          </cell>
          <cell r="E71">
            <v>12.895259202958623</v>
          </cell>
          <cell r="F71">
            <v>14.062637891380762</v>
          </cell>
          <cell r="G71">
            <v>12.199481988165514</v>
          </cell>
          <cell r="H71">
            <v>12.666912016686652</v>
          </cell>
          <cell r="I71">
            <v>9</v>
          </cell>
        </row>
        <row r="72">
          <cell r="A72">
            <v>37135</v>
          </cell>
          <cell r="B72">
            <v>13.326659863561638</v>
          </cell>
          <cell r="C72">
            <v>15.388552568143254</v>
          </cell>
          <cell r="D72">
            <v>12.905626082546659</v>
          </cell>
          <cell r="E72">
            <v>13.1972216951695</v>
          </cell>
          <cell r="F72">
            <v>14.166411593668924</v>
          </cell>
          <cell r="G72">
            <v>12.115368887701896</v>
          </cell>
          <cell r="H72">
            <v>14.42624943133076</v>
          </cell>
          <cell r="I72">
            <v>9</v>
          </cell>
        </row>
        <row r="73">
          <cell r="A73">
            <v>37165</v>
          </cell>
          <cell r="B73">
            <v>13.207419462550735</v>
          </cell>
          <cell r="C73">
            <v>15.136617678714712</v>
          </cell>
          <cell r="D73">
            <v>12.798929436862228</v>
          </cell>
          <cell r="E73">
            <v>13.101800090655157</v>
          </cell>
          <cell r="F73">
            <v>13.886446568915131</v>
          </cell>
          <cell r="G73">
            <v>12.108827361778049</v>
          </cell>
          <cell r="H73">
            <v>13.48883029063497</v>
          </cell>
          <cell r="I73">
            <v>9</v>
          </cell>
        </row>
        <row r="74">
          <cell r="A74">
            <v>37196</v>
          </cell>
          <cell r="B74">
            <v>13.036424604934274</v>
          </cell>
          <cell r="C74">
            <v>14.909094862792427</v>
          </cell>
          <cell r="D74">
            <v>12.752816361794386</v>
          </cell>
          <cell r="E74">
            <v>12.9289404675585</v>
          </cell>
          <cell r="F74">
            <v>13.736912177520285</v>
          </cell>
          <cell r="G74">
            <v>12.018074734011014</v>
          </cell>
          <cell r="H74">
            <v>13.405386040370338</v>
          </cell>
          <cell r="I74">
            <v>9</v>
          </cell>
        </row>
        <row r="75">
          <cell r="A75">
            <v>37226</v>
          </cell>
          <cell r="B75">
            <v>12.711552599737786</v>
          </cell>
          <cell r="C75">
            <v>14.4016704094714</v>
          </cell>
          <cell r="D75">
            <v>12.41632182092656</v>
          </cell>
          <cell r="E75">
            <v>12.453813201141193</v>
          </cell>
          <cell r="F75">
            <v>14.4921144780541</v>
          </cell>
          <cell r="G75">
            <v>11.9164335079944</v>
          </cell>
          <cell r="H75">
            <v>12.306773917155468</v>
          </cell>
          <cell r="I75">
            <v>9</v>
          </cell>
        </row>
        <row r="76">
          <cell r="A76">
            <v>37257</v>
          </cell>
          <cell r="B76">
            <v>13.278505327540055</v>
          </cell>
          <cell r="C76">
            <v>15.172783094359657</v>
          </cell>
          <cell r="D76">
            <v>12.852965876345243</v>
          </cell>
          <cell r="E76">
            <v>13.090848363614652</v>
          </cell>
          <cell r="F76">
            <v>14.494481119742161</v>
          </cell>
          <cell r="G76">
            <v>12.904960485534428</v>
          </cell>
          <cell r="H76">
            <v>12.219361673534546</v>
          </cell>
          <cell r="I76">
            <v>9</v>
          </cell>
        </row>
        <row r="77">
          <cell r="A77">
            <v>37288</v>
          </cell>
          <cell r="B77">
            <v>13.455703198684093</v>
          </cell>
          <cell r="C77">
            <v>17.820042707395075</v>
          </cell>
          <cell r="D77">
            <v>12.733700768873971</v>
          </cell>
          <cell r="E77">
            <v>13.328065741654823</v>
          </cell>
          <cell r="F77">
            <v>14.276427211562389</v>
          </cell>
          <cell r="G77">
            <v>13.313240921000968</v>
          </cell>
          <cell r="H77">
            <v>12.175187613733426</v>
          </cell>
          <cell r="I77">
            <v>9</v>
          </cell>
        </row>
        <row r="78">
          <cell r="A78">
            <v>37316</v>
          </cell>
          <cell r="B78">
            <v>13.4736934969319</v>
          </cell>
          <cell r="C78">
            <v>17.541852277911175</v>
          </cell>
          <cell r="D78">
            <v>12.821228242727079</v>
          </cell>
          <cell r="E78">
            <v>13.10941708337873</v>
          </cell>
          <cell r="F78">
            <v>15.85432008362759</v>
          </cell>
          <cell r="G78">
            <v>13.018163100788623</v>
          </cell>
          <cell r="H78">
            <v>12.503601161535752</v>
          </cell>
          <cell r="I78">
            <v>9</v>
          </cell>
        </row>
        <row r="79">
          <cell r="A79">
            <v>37347</v>
          </cell>
          <cell r="B79">
            <v>13.427981677227564</v>
          </cell>
          <cell r="C79">
            <v>17.846361432496348</v>
          </cell>
          <cell r="D79">
            <v>12.79988462963573</v>
          </cell>
          <cell r="E79">
            <v>13.137453021640644</v>
          </cell>
          <cell r="F79">
            <v>15.351181189360897</v>
          </cell>
          <cell r="G79">
            <v>13.056876422383523</v>
          </cell>
          <cell r="H79">
            <v>12.443050704003607</v>
          </cell>
          <cell r="I79">
            <v>9</v>
          </cell>
        </row>
        <row r="80">
          <cell r="A80">
            <v>37377</v>
          </cell>
          <cell r="B80">
            <v>13.347386318835843</v>
          </cell>
          <cell r="C80">
            <v>18.12054351608051</v>
          </cell>
          <cell r="D80">
            <v>12.7295051682708</v>
          </cell>
          <cell r="E80">
            <v>13.058685516133881</v>
          </cell>
          <cell r="F80">
            <v>15.268664031350488</v>
          </cell>
          <cell r="G80">
            <v>12.929564802333823</v>
          </cell>
          <cell r="H80">
            <v>12.488754156407936</v>
          </cell>
          <cell r="I80">
            <v>9</v>
          </cell>
        </row>
        <row r="81">
          <cell r="A81">
            <v>37408</v>
          </cell>
          <cell r="B81">
            <v>13.174775630499738</v>
          </cell>
          <cell r="C81">
            <v>16.050800927750068</v>
          </cell>
          <cell r="D81">
            <v>12.70927738203923</v>
          </cell>
          <cell r="E81">
            <v>12.853802284181151</v>
          </cell>
          <cell r="F81">
            <v>15.324509355519067</v>
          </cell>
          <cell r="G81">
            <v>12.656493033555217</v>
          </cell>
          <cell r="H81">
            <v>12.428113800392161</v>
          </cell>
          <cell r="I81">
            <v>9</v>
          </cell>
        </row>
        <row r="82">
          <cell r="A82">
            <v>37438</v>
          </cell>
          <cell r="B82">
            <v>13.426876708904633</v>
          </cell>
          <cell r="C82">
            <v>15.304858985719433</v>
          </cell>
          <cell r="D82">
            <v>13.111137161265212</v>
          </cell>
          <cell r="E82">
            <v>13.175026905429949</v>
          </cell>
          <cell r="F82">
            <v>15.120614876708816</v>
          </cell>
          <cell r="G82">
            <v>12.999597110948477</v>
          </cell>
          <cell r="H82">
            <v>12.850818493020643</v>
          </cell>
          <cell r="I82">
            <v>9</v>
          </cell>
        </row>
        <row r="83">
          <cell r="A83">
            <v>37469</v>
          </cell>
          <cell r="B83">
            <v>12.69088608933227</v>
          </cell>
          <cell r="C83">
            <v>14.15178141712187</v>
          </cell>
          <cell r="D83">
            <v>12.33884833099166</v>
          </cell>
          <cell r="E83">
            <v>12.613434606977586</v>
          </cell>
          <cell r="F83">
            <v>13.168838506039746</v>
          </cell>
          <cell r="G83">
            <v>11.81555463038588</v>
          </cell>
          <cell r="H83">
            <v>12.784273121129097</v>
          </cell>
          <cell r="I83">
            <v>9</v>
          </cell>
        </row>
        <row r="84">
          <cell r="A84">
            <v>37500</v>
          </cell>
          <cell r="B84">
            <v>12.500929659968287</v>
          </cell>
          <cell r="C84">
            <v>13.987556184364728</v>
          </cell>
          <cell r="D84">
            <v>12.155971616390339</v>
          </cell>
          <cell r="E84">
            <v>12.167620759828278</v>
          </cell>
          <cell r="F84">
            <v>14.808848869854033</v>
          </cell>
          <cell r="G84">
            <v>11.662544830067057</v>
          </cell>
          <cell r="H84">
            <v>12.36387795167682</v>
          </cell>
          <cell r="I84">
            <v>9</v>
          </cell>
          <cell r="J84">
            <v>14.242815450118936</v>
          </cell>
        </row>
        <row r="85">
          <cell r="A85">
            <v>37530</v>
          </cell>
          <cell r="B85">
            <v>12.520928838080298</v>
          </cell>
          <cell r="C85">
            <v>14.096541194339984</v>
          </cell>
          <cell r="D85">
            <v>12.187139468954445</v>
          </cell>
          <cell r="E85">
            <v>12.208324592084868</v>
          </cell>
          <cell r="F85">
            <v>14.637419298320339</v>
          </cell>
          <cell r="G85">
            <v>11.594177692884218</v>
          </cell>
          <cell r="H85">
            <v>12.300687680333272</v>
          </cell>
          <cell r="I85">
            <v>9</v>
          </cell>
          <cell r="J85">
            <v>14.242815450118936</v>
          </cell>
        </row>
        <row r="86">
          <cell r="A86">
            <v>37561</v>
          </cell>
          <cell r="B86">
            <v>12.569553102781144</v>
          </cell>
          <cell r="C86">
            <v>14.207811607106708</v>
          </cell>
          <cell r="D86">
            <v>12.296894806144493</v>
          </cell>
          <cell r="E86">
            <v>12.278322562950756</v>
          </cell>
          <cell r="F86">
            <v>14.452677899815361</v>
          </cell>
          <cell r="G86">
            <v>11.621864315123517</v>
          </cell>
          <cell r="H86">
            <v>12.584289983547315</v>
          </cell>
          <cell r="I86">
            <v>9</v>
          </cell>
          <cell r="J86">
            <v>14.242815450118936</v>
          </cell>
        </row>
        <row r="87">
          <cell r="A87">
            <v>37591</v>
          </cell>
          <cell r="B87">
            <v>12.553669469008083</v>
          </cell>
          <cell r="C87">
            <v>13.457145953939975</v>
          </cell>
          <cell r="D87">
            <v>12.188707371720934</v>
          </cell>
          <cell r="E87">
            <v>12.25931031023461</v>
          </cell>
          <cell r="F87">
            <v>14.499643423304388</v>
          </cell>
          <cell r="G87">
            <v>11.656246815577084</v>
          </cell>
          <cell r="H87">
            <v>12.47489969270193</v>
          </cell>
          <cell r="I87">
            <v>9</v>
          </cell>
          <cell r="J87">
            <v>14.242815450118936</v>
          </cell>
        </row>
        <row r="88">
          <cell r="A88">
            <v>37622</v>
          </cell>
          <cell r="B88">
            <v>13.05940682392178</v>
          </cell>
          <cell r="C88">
            <v>14.452535190441637</v>
          </cell>
          <cell r="D88">
            <v>12.777620754915919</v>
          </cell>
          <cell r="E88">
            <v>12.852294432216846</v>
          </cell>
          <cell r="F88">
            <v>14.413510792324116</v>
          </cell>
          <cell r="G88">
            <v>12.537623872060102</v>
          </cell>
          <cell r="H88">
            <v>12.359158153843165</v>
          </cell>
          <cell r="I88">
            <v>9</v>
          </cell>
          <cell r="J88">
            <v>14.242815450118936</v>
          </cell>
        </row>
        <row r="89">
          <cell r="A89">
            <v>37653</v>
          </cell>
          <cell r="B89">
            <v>13.169962077141422</v>
          </cell>
          <cell r="C89">
            <v>14.47211309655421</v>
          </cell>
          <cell r="D89">
            <v>12.684809547578494</v>
          </cell>
          <cell r="E89">
            <v>12.989995657127611</v>
          </cell>
          <cell r="F89">
            <v>14.346710931835263</v>
          </cell>
          <cell r="G89">
            <v>12.436201414500141</v>
          </cell>
          <cell r="H89">
            <v>13.362513351306813</v>
          </cell>
          <cell r="I89">
            <v>9</v>
          </cell>
          <cell r="J89">
            <v>14.242815450118936</v>
          </cell>
        </row>
        <row r="90">
          <cell r="A90">
            <v>37681</v>
          </cell>
          <cell r="B90">
            <v>12.530047735172312</v>
          </cell>
          <cell r="C90">
            <v>14.01965558274026</v>
          </cell>
          <cell r="D90">
            <v>12.166649523327676</v>
          </cell>
          <cell r="E90">
            <v>12.433303750689431</v>
          </cell>
          <cell r="F90">
            <v>13.167243484296645</v>
          </cell>
          <cell r="G90">
            <v>11.638419653578037</v>
          </cell>
          <cell r="H90">
            <v>13.04592531767721</v>
          </cell>
          <cell r="I90">
            <v>9</v>
          </cell>
          <cell r="J90">
            <v>14.242815450118936</v>
          </cell>
        </row>
        <row r="91">
          <cell r="A91">
            <v>37712</v>
          </cell>
          <cell r="B91">
            <v>12.533468720108388</v>
          </cell>
          <cell r="C91">
            <v>13.92272001873339</v>
          </cell>
          <cell r="D91">
            <v>12.22255934217236</v>
          </cell>
          <cell r="E91">
            <v>12.435529981689188</v>
          </cell>
          <cell r="F91">
            <v>13.177911890235174</v>
          </cell>
          <cell r="G91">
            <v>11.64750003458005</v>
          </cell>
          <cell r="H91">
            <v>13.083375263868732</v>
          </cell>
          <cell r="I91">
            <v>9</v>
          </cell>
          <cell r="J91">
            <v>14.242815450118936</v>
          </cell>
        </row>
        <row r="92">
          <cell r="A92">
            <v>37742</v>
          </cell>
          <cell r="B92">
            <v>12.634481588744539</v>
          </cell>
          <cell r="C92">
            <v>14.138922408808895</v>
          </cell>
          <cell r="D92">
            <v>12.347171461538334</v>
          </cell>
          <cell r="E92">
            <v>12.557005791557843</v>
          </cell>
          <cell r="F92">
            <v>13.15374486891561</v>
          </cell>
          <cell r="G92">
            <v>11.874307095466175</v>
          </cell>
          <cell r="H92">
            <v>12.994225365598474</v>
          </cell>
          <cell r="I92">
            <v>9</v>
          </cell>
          <cell r="J92">
            <v>14.242815450118936</v>
          </cell>
        </row>
        <row r="93">
          <cell r="A93">
            <v>37773</v>
          </cell>
          <cell r="B93">
            <v>12.869911366714316</v>
          </cell>
          <cell r="C93">
            <v>14.380354694786156</v>
          </cell>
          <cell r="D93">
            <v>12.607661611379578</v>
          </cell>
          <cell r="E93">
            <v>12.739718736224253</v>
          </cell>
          <cell r="F93">
            <v>13.888164701073721</v>
          </cell>
          <cell r="G93">
            <v>11.964362713641915</v>
          </cell>
          <cell r="H93">
            <v>13.317821609597086</v>
          </cell>
          <cell r="I93">
            <v>9</v>
          </cell>
          <cell r="J93">
            <v>14.242815450118936</v>
          </cell>
        </row>
        <row r="94">
          <cell r="A94">
            <v>37803</v>
          </cell>
          <cell r="B94">
            <v>13.625816836668255</v>
          </cell>
          <cell r="C94">
            <v>14.566958913637663</v>
          </cell>
          <cell r="D94">
            <v>13.283743491235409</v>
          </cell>
          <cell r="E94">
            <v>13.47740716631477</v>
          </cell>
          <cell r="F94">
            <v>14.851621803051207</v>
          </cell>
          <cell r="G94">
            <v>12.658770607966794</v>
          </cell>
          <cell r="H94">
            <v>14.716257624310641</v>
          </cell>
          <cell r="I94">
            <v>9</v>
          </cell>
          <cell r="J94">
            <v>14.242815450118936</v>
          </cell>
        </row>
        <row r="95">
          <cell r="A95">
            <v>37834</v>
          </cell>
          <cell r="B95">
            <v>13.34870372961032</v>
          </cell>
          <cell r="C95">
            <v>14.48870457604518</v>
          </cell>
          <cell r="D95">
            <v>13.105177523042217</v>
          </cell>
          <cell r="E95">
            <v>13.269605520648609</v>
          </cell>
          <cell r="F95">
            <v>13.968279109811753</v>
          </cell>
          <cell r="G95">
            <v>12.511373004863827</v>
          </cell>
          <cell r="H95">
            <v>13.798432072274611</v>
          </cell>
          <cell r="I95">
            <v>9</v>
          </cell>
          <cell r="J95">
            <v>14.242815450118936</v>
          </cell>
        </row>
        <row r="96">
          <cell r="A96">
            <v>37865</v>
          </cell>
          <cell r="B96">
            <v>13.117732107253186</v>
          </cell>
          <cell r="C96">
            <v>14.055304114693051</v>
          </cell>
          <cell r="D96">
            <v>12.923427827209114</v>
          </cell>
          <cell r="E96">
            <v>13.002671771706778</v>
          </cell>
          <cell r="F96">
            <v>14.031608768969317</v>
          </cell>
          <cell r="G96">
            <v>12.113921272053211</v>
          </cell>
          <cell r="H96">
            <v>13.735164181379508</v>
          </cell>
          <cell r="I96">
            <v>9</v>
          </cell>
          <cell r="J96">
            <v>14.242815450118936</v>
          </cell>
        </row>
        <row r="97">
          <cell r="A97">
            <v>37895</v>
          </cell>
          <cell r="B97">
            <v>12.974129162227538</v>
          </cell>
          <cell r="C97">
            <v>13.871473102612672</v>
          </cell>
          <cell r="D97">
            <v>12.82568161517324</v>
          </cell>
          <cell r="E97">
            <v>12.838997113121367</v>
          </cell>
          <cell r="F97">
            <v>14.071695400985023</v>
          </cell>
          <cell r="G97">
            <v>12.014701522648215</v>
          </cell>
          <cell r="H97">
            <v>13.382876369170624</v>
          </cell>
          <cell r="I97">
            <v>9</v>
          </cell>
          <cell r="J97">
            <v>14.242815450118936</v>
          </cell>
        </row>
        <row r="98">
          <cell r="A98">
            <v>37926</v>
          </cell>
          <cell r="B98">
            <v>12.86084479741359</v>
          </cell>
          <cell r="C98">
            <v>13.467938753112813</v>
          </cell>
          <cell r="D98">
            <v>12.762082255405405</v>
          </cell>
          <cell r="E98">
            <v>12.683094241058551</v>
          </cell>
          <cell r="F98">
            <v>14.323721775173718</v>
          </cell>
          <cell r="G98">
            <v>11.79312174507845</v>
          </cell>
          <cell r="H98">
            <v>13.645726570033032</v>
          </cell>
          <cell r="I98">
            <v>9</v>
          </cell>
          <cell r="J98">
            <v>14.242815450118936</v>
          </cell>
        </row>
        <row r="99">
          <cell r="A99">
            <v>37956</v>
          </cell>
          <cell r="B99">
            <v>12.895693226070787</v>
          </cell>
          <cell r="C99">
            <v>13.669488150951373</v>
          </cell>
          <cell r="D99">
            <v>12.730150292934464</v>
          </cell>
          <cell r="E99">
            <v>12.7726601187686</v>
          </cell>
          <cell r="F99">
            <v>13.88457241776068</v>
          </cell>
          <cell r="G99">
            <v>11.88286386075652</v>
          </cell>
          <cell r="H99">
            <v>13.563060978140662</v>
          </cell>
          <cell r="I99">
            <v>9</v>
          </cell>
          <cell r="J99">
            <v>14.242815450118936</v>
          </cell>
        </row>
        <row r="100">
          <cell r="A100">
            <v>37987</v>
          </cell>
          <cell r="B100">
            <v>13.661374582870026</v>
          </cell>
          <cell r="C100">
            <v>13.912837115484514</v>
          </cell>
          <cell r="D100">
            <v>13.65168179838277</v>
          </cell>
          <cell r="E100">
            <v>13.518957483235571</v>
          </cell>
          <cell r="F100">
            <v>14.788042456123957</v>
          </cell>
          <cell r="G100">
            <v>12.831699714559367</v>
          </cell>
          <cell r="H100">
            <v>13.755080786988994</v>
          </cell>
          <cell r="I100">
            <v>9</v>
          </cell>
          <cell r="J100">
            <v>14.242815450118936</v>
          </cell>
        </row>
        <row r="101">
          <cell r="A101">
            <v>38018</v>
          </cell>
          <cell r="B101">
            <v>13.71204051405717</v>
          </cell>
          <cell r="C101">
            <v>13.682360199553159</v>
          </cell>
          <cell r="D101">
            <v>13.803781585132604</v>
          </cell>
          <cell r="E101">
            <v>13.576011024030961</v>
          </cell>
          <cell r="F101">
            <v>14.790656180069433</v>
          </cell>
          <cell r="G101">
            <v>12.843420802018017</v>
          </cell>
          <cell r="H101">
            <v>13.887897101374962</v>
          </cell>
          <cell r="I101">
            <v>9</v>
          </cell>
          <cell r="J101">
            <v>14.242815450118936</v>
          </cell>
        </row>
        <row r="102">
          <cell r="A102">
            <v>38047</v>
          </cell>
          <cell r="B102">
            <v>13.536898036369099</v>
          </cell>
          <cell r="C102">
            <v>13.685495663574473</v>
          </cell>
          <cell r="D102">
            <v>13.521162727040023</v>
          </cell>
          <cell r="E102">
            <v>13.494140050221695</v>
          </cell>
          <cell r="F102">
            <v>13.874722058759847</v>
          </cell>
          <cell r="G102">
            <v>12.63937162955678</v>
          </cell>
          <cell r="H102">
            <v>13.671418010472838</v>
          </cell>
          <cell r="I102">
            <v>9</v>
          </cell>
          <cell r="J102">
            <v>14.242815450118936</v>
          </cell>
        </row>
        <row r="103">
          <cell r="A103">
            <v>38078</v>
          </cell>
          <cell r="B103">
            <v>13.407005989475165</v>
          </cell>
          <cell r="C103">
            <v>13.82989388228419</v>
          </cell>
          <cell r="D103">
            <v>13.331830757629678</v>
          </cell>
          <cell r="E103">
            <v>13.328426743093088</v>
          </cell>
          <cell r="F103">
            <v>14.04371703115225</v>
          </cell>
          <cell r="G103">
            <v>12.46914158745017</v>
          </cell>
          <cell r="H103">
            <v>13.712252344154916</v>
          </cell>
          <cell r="I103">
            <v>9</v>
          </cell>
          <cell r="J103">
            <v>14.242815450118936</v>
          </cell>
        </row>
        <row r="104">
          <cell r="A104">
            <v>38108</v>
          </cell>
          <cell r="B104">
            <v>13.338360420154267</v>
          </cell>
          <cell r="C104">
            <v>13.868834339239406</v>
          </cell>
          <cell r="D104">
            <v>13.280390845685991</v>
          </cell>
          <cell r="E104">
            <v>13.275768035460805</v>
          </cell>
          <cell r="F104">
            <v>13.836142468670657</v>
          </cell>
          <cell r="G104">
            <v>12.437155363844614</v>
          </cell>
          <cell r="H104">
            <v>13.710883906166146</v>
          </cell>
          <cell r="I104">
            <v>9</v>
          </cell>
          <cell r="J104">
            <v>14.242815450118936</v>
          </cell>
        </row>
        <row r="105">
          <cell r="A105">
            <v>38139</v>
          </cell>
          <cell r="B105">
            <v>13.338360420154267</v>
          </cell>
          <cell r="C105">
            <v>13.827807091510486</v>
          </cell>
          <cell r="D105">
            <v>13.681276399333289</v>
          </cell>
          <cell r="E105">
            <v>13.275768035460805</v>
          </cell>
          <cell r="F105">
            <v>13.836142468670657</v>
          </cell>
          <cell r="G105">
            <v>12.437155363844614</v>
          </cell>
          <cell r="H105">
            <v>13.710883906166146</v>
          </cell>
          <cell r="I105">
            <v>9</v>
          </cell>
          <cell r="J105">
            <v>14.242815450118936</v>
          </cell>
        </row>
        <row r="106">
          <cell r="A106">
            <v>38169</v>
          </cell>
          <cell r="B106">
            <v>13.833432721705579</v>
          </cell>
          <cell r="C106">
            <v>13.598177377599027</v>
          </cell>
          <cell r="D106">
            <v>14.196996690016858</v>
          </cell>
          <cell r="E106">
            <v>13.872463727641108</v>
          </cell>
          <cell r="F106">
            <v>13.512951101960352</v>
          </cell>
          <cell r="G106">
            <v>12.876083418686846</v>
          </cell>
          <cell r="H106">
            <v>15.01923619867456</v>
          </cell>
          <cell r="I106">
            <v>9</v>
          </cell>
          <cell r="J106">
            <v>14.242815450118936</v>
          </cell>
        </row>
        <row r="107">
          <cell r="A107">
            <v>38200</v>
          </cell>
          <cell r="B107">
            <v>13.778149323334551</v>
          </cell>
          <cell r="C107">
            <v>13.61276570492148</v>
          </cell>
          <cell r="D107">
            <v>14.125059895583103</v>
          </cell>
          <cell r="E107">
            <v>13.869324596473017</v>
          </cell>
          <cell r="F107">
            <v>13.069968674312216</v>
          </cell>
          <cell r="G107">
            <v>12.817166940883581</v>
          </cell>
          <cell r="H107">
            <v>14.885816010808146</v>
          </cell>
          <cell r="I107">
            <v>9</v>
          </cell>
          <cell r="J107">
            <v>14.242815450118936</v>
          </cell>
        </row>
        <row r="108">
          <cell r="A108">
            <v>38231</v>
          </cell>
          <cell r="B108">
            <v>13.814327280584878</v>
          </cell>
          <cell r="C108">
            <v>13.638124875696223</v>
          </cell>
          <cell r="D108">
            <v>13.789594250190746</v>
          </cell>
          <cell r="E108">
            <v>13.945632685949747</v>
          </cell>
          <cell r="F108">
            <v>12.80377896566284</v>
          </cell>
          <cell r="G108">
            <v>12.733438900130862</v>
          </cell>
          <cell r="H108">
            <v>14.702101533688417</v>
          </cell>
          <cell r="I108">
            <v>9</v>
          </cell>
          <cell r="J108">
            <v>14.242815450118936</v>
          </cell>
        </row>
        <row r="109">
          <cell r="A109">
            <v>38261</v>
          </cell>
          <cell r="B109">
            <v>13.782706200439247</v>
          </cell>
          <cell r="C109">
            <v>13.775489191370863</v>
          </cell>
          <cell r="D109">
            <v>13.784230216888686</v>
          </cell>
          <cell r="E109">
            <v>13.900715637515649</v>
          </cell>
          <cell r="F109">
            <v>12.867170351202692</v>
          </cell>
          <cell r="G109">
            <v>12.782219422358864</v>
          </cell>
          <cell r="H109">
            <v>14.516909598920371</v>
          </cell>
          <cell r="I109">
            <v>9</v>
          </cell>
          <cell r="J109">
            <v>14.242815450118936</v>
          </cell>
        </row>
        <row r="110">
          <cell r="A110">
            <v>38292</v>
          </cell>
          <cell r="B110">
            <v>13.665698335551948</v>
          </cell>
          <cell r="C110">
            <v>13.378075346639779</v>
          </cell>
          <cell r="D110">
            <v>13.726703230822954</v>
          </cell>
          <cell r="E110">
            <v>13.753889775075889</v>
          </cell>
          <cell r="F110">
            <v>12.974085348780202</v>
          </cell>
          <cell r="G110">
            <v>12.570217874552778</v>
          </cell>
          <cell r="H110">
            <v>14.507230031674359</v>
          </cell>
          <cell r="I110">
            <v>9</v>
          </cell>
          <cell r="J110">
            <v>14.242815450118936</v>
          </cell>
        </row>
        <row r="111">
          <cell r="A111">
            <v>38322</v>
          </cell>
          <cell r="B111">
            <v>13.632604356239156</v>
          </cell>
          <cell r="C111">
            <v>13.688612875531286</v>
          </cell>
          <cell r="D111">
            <v>13.62111537423952</v>
          </cell>
          <cell r="E111">
            <v>13.781007815237404</v>
          </cell>
          <cell r="F111">
            <v>12.411281106277142</v>
          </cell>
          <cell r="G111">
            <v>12.51795992536014</v>
          </cell>
          <cell r="H111">
            <v>14.397864562653806</v>
          </cell>
          <cell r="I111">
            <v>9</v>
          </cell>
          <cell r="J111">
            <v>14.242815450118936</v>
          </cell>
        </row>
        <row r="112">
          <cell r="A112">
            <v>38353</v>
          </cell>
          <cell r="B112">
            <v>15.365641449821158</v>
          </cell>
          <cell r="C112">
            <v>15.03052391646221</v>
          </cell>
          <cell r="D112">
            <v>15.431375559906293</v>
          </cell>
          <cell r="E112">
            <v>15.22229082852545</v>
          </cell>
          <cell r="F112">
            <v>16.57266221297568</v>
          </cell>
          <cell r="G112">
            <v>14.515165461947888</v>
          </cell>
          <cell r="H112">
            <v>16.159212468633342</v>
          </cell>
          <cell r="I112">
            <v>9</v>
          </cell>
          <cell r="J112">
            <v>14.242815450118936</v>
          </cell>
        </row>
        <row r="113">
          <cell r="A113">
            <v>38384</v>
          </cell>
          <cell r="B113">
            <v>15.288016959619572</v>
          </cell>
          <cell r="C113">
            <v>16.159932767355436</v>
          </cell>
          <cell r="D113">
            <v>15.112701891023189</v>
          </cell>
          <cell r="E113">
            <v>15.209647208109924</v>
          </cell>
          <cell r="F113">
            <v>15.923276220125581</v>
          </cell>
          <cell r="G113">
            <v>14.461850805322271</v>
          </cell>
          <cell r="H113">
            <v>15.820652329306473</v>
          </cell>
          <cell r="I113">
            <v>9</v>
          </cell>
          <cell r="J113">
            <v>14.242815450118936</v>
          </cell>
        </row>
        <row r="114">
          <cell r="A114">
            <v>38412</v>
          </cell>
          <cell r="B114">
            <v>14.020212688879683</v>
          </cell>
          <cell r="C114">
            <v>15.808249954384424</v>
          </cell>
          <cell r="D114">
            <v>13.655228790662502</v>
          </cell>
          <cell r="E114">
            <v>14.180588247461607</v>
          </cell>
          <cell r="F114">
            <v>12.768275408134627</v>
          </cell>
          <cell r="G114">
            <v>13.14085556540826</v>
          </cell>
          <cell r="H114">
            <v>14.181328184840531</v>
          </cell>
          <cell r="I114">
            <v>9</v>
          </cell>
          <cell r="J114">
            <v>14.242815450118936</v>
          </cell>
        </row>
        <row r="115">
          <cell r="A115">
            <v>38443</v>
          </cell>
          <cell r="B115">
            <v>14.084007469976937</v>
          </cell>
          <cell r="C115">
            <v>15.31323502839948</v>
          </cell>
          <cell r="D115">
            <v>13.82965953481349</v>
          </cell>
          <cell r="E115">
            <v>14.155633955486271</v>
          </cell>
          <cell r="F115">
            <v>13.495844416605138</v>
          </cell>
          <cell r="G115">
            <v>13.147890816596973</v>
          </cell>
          <cell r="H115">
            <v>14.195621385705342</v>
          </cell>
          <cell r="I115">
            <v>9</v>
          </cell>
          <cell r="J115">
            <v>14.242815450118936</v>
          </cell>
        </row>
        <row r="116">
          <cell r="A116">
            <v>38473</v>
          </cell>
          <cell r="B116">
            <v>14.147905930940588</v>
          </cell>
          <cell r="C116">
            <v>15.125677928483187</v>
          </cell>
          <cell r="D116">
            <v>13.943752489661797</v>
          </cell>
          <cell r="E116">
            <v>14.210104213286105</v>
          </cell>
          <cell r="F116">
            <v>13.626095817239548</v>
          </cell>
          <cell r="G116">
            <v>13.197885829571407</v>
          </cell>
          <cell r="H116">
            <v>14.665215098583904</v>
          </cell>
          <cell r="I116">
            <v>9</v>
          </cell>
          <cell r="J116">
            <v>14.242815450118936</v>
          </cell>
        </row>
        <row r="117">
          <cell r="A117">
            <v>38504</v>
          </cell>
          <cell r="B117">
            <v>14.000280794984008</v>
          </cell>
          <cell r="C117">
            <v>14.416105259422388</v>
          </cell>
          <cell r="D117">
            <v>13.913426570425136</v>
          </cell>
          <cell r="E117">
            <v>14.03580100453853</v>
          </cell>
          <cell r="F117">
            <v>13.702342283110655</v>
          </cell>
          <cell r="G117">
            <v>13.088211422530666</v>
          </cell>
          <cell r="H117">
            <v>14.142319538211051</v>
          </cell>
          <cell r="I117">
            <v>9</v>
          </cell>
          <cell r="J117">
            <v>14.242815450118936</v>
          </cell>
        </row>
        <row r="118">
          <cell r="A118">
            <v>38534</v>
          </cell>
          <cell r="B118">
            <v>14.312783788921024</v>
          </cell>
          <cell r="C118">
            <v>14.2423419993203</v>
          </cell>
          <cell r="D118">
            <v>14.327383880901701</v>
          </cell>
          <cell r="E118">
            <v>14.339095029098353</v>
          </cell>
          <cell r="F118">
            <v>14.085218379791042</v>
          </cell>
          <cell r="G118">
            <v>13.82633199242003</v>
          </cell>
          <cell r="H118">
            <v>15.77490401065754</v>
          </cell>
          <cell r="I118">
            <v>9</v>
          </cell>
          <cell r="J118">
            <v>14.242815450118936</v>
          </cell>
        </row>
        <row r="119">
          <cell r="A119">
            <v>38565</v>
          </cell>
          <cell r="B119">
            <v>13.86985074499215</v>
          </cell>
          <cell r="C119">
            <v>13.784192624271254</v>
          </cell>
          <cell r="D119">
            <v>13.888644832861157</v>
          </cell>
          <cell r="E119">
            <v>13.921281202266869</v>
          </cell>
          <cell r="F119">
            <v>13.448176259530536</v>
          </cell>
          <cell r="G119">
            <v>13.097359155073518</v>
          </cell>
          <cell r="H119">
            <v>16.048083138304655</v>
          </cell>
          <cell r="I119">
            <v>9</v>
          </cell>
          <cell r="J119">
            <v>14.242815450118936</v>
          </cell>
        </row>
        <row r="120">
          <cell r="A120">
            <v>38596</v>
          </cell>
          <cell r="B120">
            <v>13.676815590291211</v>
          </cell>
          <cell r="C120">
            <v>13.560339367228483</v>
          </cell>
          <cell r="D120">
            <v>13.70250208818903</v>
          </cell>
          <cell r="E120">
            <v>13.651599132899472</v>
          </cell>
          <cell r="F120">
            <v>13.887083931307863</v>
          </cell>
          <cell r="G120">
            <v>12.928718572318246</v>
          </cell>
          <cell r="H120">
            <v>14.985084668321246</v>
          </cell>
          <cell r="I120">
            <v>9</v>
          </cell>
          <cell r="J120">
            <v>14.242815450118936</v>
          </cell>
        </row>
        <row r="121">
          <cell r="A121">
            <v>38626</v>
          </cell>
          <cell r="B121">
            <v>13.333218934092006</v>
          </cell>
          <cell r="C121">
            <v>12.975787349563857</v>
          </cell>
          <cell r="D121">
            <v>13.40371002836955</v>
          </cell>
          <cell r="E121">
            <v>13.25035643186693</v>
          </cell>
          <cell r="F121">
            <v>13.969190419795332</v>
          </cell>
          <cell r="G121">
            <v>12.638190429183796</v>
          </cell>
          <cell r="H121">
            <v>14.76792937210479</v>
          </cell>
          <cell r="I121">
            <v>9</v>
          </cell>
          <cell r="J121">
            <v>14.242815450118936</v>
          </cell>
        </row>
        <row r="122">
          <cell r="A122">
            <v>38657</v>
          </cell>
          <cell r="B122">
            <v>13.575783704689611</v>
          </cell>
          <cell r="C122">
            <v>14.657581334460135</v>
          </cell>
          <cell r="D122">
            <v>13.336850098597688</v>
          </cell>
          <cell r="E122">
            <v>13.529744717551162</v>
          </cell>
          <cell r="F122">
            <v>13.971591620606699</v>
          </cell>
          <cell r="G122">
            <v>12.867808705690543</v>
          </cell>
          <cell r="H122">
            <v>15.00892714069954</v>
          </cell>
          <cell r="I122">
            <v>9</v>
          </cell>
          <cell r="J122">
            <v>14.242815450118936</v>
          </cell>
        </row>
        <row r="123">
          <cell r="A123">
            <v>38687</v>
          </cell>
          <cell r="B123">
            <v>13.497954589651226</v>
          </cell>
          <cell r="C123">
            <v>13.857830135005889</v>
          </cell>
          <cell r="D123">
            <v>13.412655241383394</v>
          </cell>
          <cell r="E123">
            <v>13.52419975669168</v>
          </cell>
          <cell r="F123">
            <v>13.267330974587296</v>
          </cell>
          <cell r="G123">
            <v>13.017323672617293</v>
          </cell>
          <cell r="H123">
            <v>14.26636476302486</v>
          </cell>
          <cell r="I123">
            <v>9</v>
          </cell>
          <cell r="J123">
            <v>14.242815450118936</v>
          </cell>
        </row>
        <row r="124">
          <cell r="A124">
            <v>38718</v>
          </cell>
          <cell r="B124">
            <v>15.791929269788731</v>
          </cell>
          <cell r="C124">
            <v>14.339704922837281</v>
          </cell>
          <cell r="D124">
            <v>16.145424433752783</v>
          </cell>
          <cell r="E124">
            <v>15.657667420114668</v>
          </cell>
          <cell r="F124">
            <v>16.99103990963133</v>
          </cell>
          <cell r="G124">
            <v>15.282940603349788</v>
          </cell>
          <cell r="H124">
            <v>16.630814881600188</v>
          </cell>
          <cell r="I124">
            <v>9</v>
          </cell>
          <cell r="J124">
            <v>14.242815450118936</v>
          </cell>
        </row>
        <row r="125">
          <cell r="A125">
            <v>38749</v>
          </cell>
          <cell r="B125">
            <v>15.55137056169277</v>
          </cell>
          <cell r="C125">
            <v>14.23317295123185</v>
          </cell>
          <cell r="D125">
            <v>16.145424433752783</v>
          </cell>
          <cell r="E125">
            <v>15.419578780219641</v>
          </cell>
          <cell r="F125">
            <v>16.715770910236717</v>
          </cell>
          <cell r="G125">
            <v>15.156457348587555</v>
          </cell>
          <cell r="H125">
            <v>16.11516046500497</v>
          </cell>
          <cell r="I125">
            <v>9</v>
          </cell>
          <cell r="J125">
            <v>14.242815450118936</v>
          </cell>
        </row>
        <row r="126">
          <cell r="A126">
            <v>38777</v>
          </cell>
          <cell r="B126">
            <v>14.221090229715871</v>
          </cell>
          <cell r="C126">
            <v>14.325750529399834</v>
          </cell>
          <cell r="D126">
            <v>14.196234013894586</v>
          </cell>
          <cell r="E126">
            <v>14.130371054383092</v>
          </cell>
          <cell r="F126">
            <v>15.034795541772864</v>
          </cell>
          <cell r="G126">
            <v>13.60632955170222</v>
          </cell>
          <cell r="H126">
            <v>15.342953902908917</v>
          </cell>
          <cell r="I126">
            <v>9</v>
          </cell>
          <cell r="J126">
            <v>14.242815450118936</v>
          </cell>
        </row>
        <row r="127">
          <cell r="A127">
            <v>38808</v>
          </cell>
          <cell r="B127">
            <v>13.872411674786242</v>
          </cell>
          <cell r="C127">
            <v>13.64869265817236</v>
          </cell>
          <cell r="D127">
            <v>13.92745812133197</v>
          </cell>
          <cell r="E127">
            <v>13.79288203784244</v>
          </cell>
          <cell r="F127">
            <v>14.583018297799272</v>
          </cell>
          <cell r="G127">
            <v>13.201360243118806</v>
          </cell>
          <cell r="H127">
            <v>15.25551858980205</v>
          </cell>
          <cell r="I127">
            <v>9</v>
          </cell>
          <cell r="J127">
            <v>14.242815450118936</v>
          </cell>
        </row>
        <row r="128">
          <cell r="A128">
            <v>38838</v>
          </cell>
          <cell r="B128">
            <v>12.932823144551032</v>
          </cell>
          <cell r="C128">
            <v>12.630565559099157</v>
          </cell>
          <cell r="D128">
            <v>13.013319260116205</v>
          </cell>
          <cell r="E128">
            <v>12.98553793623158</v>
          </cell>
          <cell r="F128">
            <v>12.360544040573778</v>
          </cell>
          <cell r="G128">
            <v>12.419609857671393</v>
          </cell>
          <cell r="H128">
            <v>12.853048740768772</v>
          </cell>
          <cell r="I128">
            <v>9</v>
          </cell>
          <cell r="J128">
            <v>14.242815450118936</v>
          </cell>
        </row>
        <row r="129">
          <cell r="A129">
            <v>38869</v>
          </cell>
          <cell r="B129">
            <v>12.71392038370433</v>
          </cell>
          <cell r="C129">
            <v>12.63278776797449</v>
          </cell>
          <cell r="D129">
            <v>12.735537307898262</v>
          </cell>
          <cell r="E129">
            <v>12.766977327596733</v>
          </cell>
          <cell r="F129">
            <v>12.125020684445998</v>
          </cell>
          <cell r="G129">
            <v>11.843409870249832</v>
          </cell>
          <cell r="H129">
            <v>12.904565240549365</v>
          </cell>
          <cell r="I129">
            <v>9</v>
          </cell>
          <cell r="J129">
            <v>14.242815450118936</v>
          </cell>
        </row>
        <row r="130">
          <cell r="A130">
            <v>38899</v>
          </cell>
          <cell r="B130">
            <v>13.101417116808713</v>
          </cell>
          <cell r="C130">
            <v>12.67799430611349</v>
          </cell>
          <cell r="D130">
            <v>13.24312454026886</v>
          </cell>
          <cell r="E130">
            <v>13.348607854300404</v>
          </cell>
          <cell r="F130">
            <v>10.540644061431</v>
          </cell>
          <cell r="G130">
            <v>12.221344385426628</v>
          </cell>
          <cell r="H130">
            <v>13.20127605836726</v>
          </cell>
          <cell r="I130">
            <v>9</v>
          </cell>
          <cell r="J130">
            <v>14.242815450118936</v>
          </cell>
        </row>
        <row r="131">
          <cell r="A131">
            <v>38930</v>
          </cell>
          <cell r="B131">
            <v>13.230977106036052</v>
          </cell>
          <cell r="C131">
            <v>13.280771552887233</v>
          </cell>
          <cell r="D131">
            <v>13.248432420868564</v>
          </cell>
          <cell r="E131">
            <v>13.357505898115205</v>
          </cell>
          <cell r="F131">
            <v>11.971765546637457</v>
          </cell>
          <cell r="G131">
            <v>12.64521443902498</v>
          </cell>
          <cell r="H131">
            <v>12.752006292189238</v>
          </cell>
          <cell r="I131">
            <v>9</v>
          </cell>
          <cell r="J131">
            <v>14.242815450118936</v>
          </cell>
        </row>
        <row r="132">
          <cell r="A132">
            <v>38961</v>
          </cell>
          <cell r="B132">
            <v>12.947105944913448</v>
          </cell>
          <cell r="C132">
            <v>13.125164364178389</v>
          </cell>
          <cell r="D132">
            <v>12.932135974097553</v>
          </cell>
          <cell r="E132">
            <v>13.063432785983963</v>
          </cell>
          <cell r="F132">
            <v>11.851594061057103</v>
          </cell>
          <cell r="G132">
            <v>12.357726367235806</v>
          </cell>
          <cell r="H132">
            <v>12.327874322582531</v>
          </cell>
          <cell r="I132">
            <v>9</v>
          </cell>
          <cell r="J132">
            <v>14.242815450118936</v>
          </cell>
        </row>
        <row r="133">
          <cell r="A133">
            <v>38991</v>
          </cell>
          <cell r="B133">
            <v>12.715919055844408</v>
          </cell>
          <cell r="C133">
            <v>13.482161648784546</v>
          </cell>
          <cell r="D133">
            <v>12.511037286277023</v>
          </cell>
          <cell r="E133">
            <v>12.784598702321045</v>
          </cell>
          <cell r="F133">
            <v>11.843528259181802</v>
          </cell>
          <cell r="G133">
            <v>12.370397265429638</v>
          </cell>
          <cell r="H133">
            <v>12.157786342393042</v>
          </cell>
          <cell r="I133">
            <v>9</v>
          </cell>
          <cell r="J133">
            <v>14.242815450118936</v>
          </cell>
        </row>
        <row r="134">
          <cell r="A134">
            <v>39022</v>
          </cell>
          <cell r="B134">
            <v>12.54649797680786</v>
          </cell>
          <cell r="C134">
            <v>13.469369685478483</v>
          </cell>
          <cell r="D134">
            <v>12.334488591669993</v>
          </cell>
          <cell r="E134">
            <v>12.569991918445082</v>
          </cell>
          <cell r="F134">
            <v>12.564301427881148</v>
          </cell>
          <cell r="G134">
            <v>12.138802667245198</v>
          </cell>
          <cell r="H134">
            <v>12.001177707609747</v>
          </cell>
          <cell r="I134">
            <v>9</v>
          </cell>
          <cell r="J134">
            <v>14.242815450118936</v>
          </cell>
        </row>
        <row r="135">
          <cell r="A135">
            <v>39052</v>
          </cell>
          <cell r="B135">
            <v>12.764956089521492</v>
          </cell>
          <cell r="C135">
            <v>13.980341939518953</v>
          </cell>
          <cell r="D135">
            <v>12.563324864737375</v>
          </cell>
          <cell r="E135">
            <v>12.851672186702846</v>
          </cell>
          <cell r="F135">
            <v>10.80318406821502</v>
          </cell>
          <cell r="G135">
            <v>12.31418084673382</v>
          </cell>
          <cell r="H135">
            <v>11.960002079682045</v>
          </cell>
          <cell r="I135">
            <v>9</v>
          </cell>
          <cell r="J135">
            <v>14.242815450118936</v>
          </cell>
        </row>
        <row r="136">
          <cell r="A136">
            <v>39083</v>
          </cell>
          <cell r="B136">
            <v>14.160099174349364</v>
          </cell>
          <cell r="C136">
            <v>14.351252694292322</v>
          </cell>
          <cell r="D136">
            <v>14.197513300071979</v>
          </cell>
          <cell r="E136">
            <v>14.14884081630291</v>
          </cell>
          <cell r="F136">
            <v>14.490553428198389</v>
          </cell>
          <cell r="G136">
            <v>13.288364215375095</v>
          </cell>
          <cell r="H136">
            <v>13.237521731602769</v>
          </cell>
          <cell r="I136">
            <v>9</v>
          </cell>
          <cell r="J136">
            <v>14.242815450118936</v>
          </cell>
        </row>
        <row r="137">
          <cell r="A137">
            <v>39114</v>
          </cell>
          <cell r="B137">
            <v>14.261248675892602</v>
          </cell>
          <cell r="C137">
            <v>14.260240267722862</v>
          </cell>
          <cell r="D137">
            <v>14.358294581705117</v>
          </cell>
          <cell r="E137">
            <v>14.28144793392737</v>
          </cell>
          <cell r="F137">
            <v>13.755418633615024</v>
          </cell>
          <cell r="G137">
            <v>13.019570691226923</v>
          </cell>
          <cell r="H137">
            <v>14.328902974082682</v>
          </cell>
          <cell r="I137">
            <v>9</v>
          </cell>
          <cell r="J137">
            <v>14.242815450118936</v>
          </cell>
        </row>
        <row r="138">
          <cell r="A138">
            <v>39142</v>
          </cell>
          <cell r="B138">
            <v>13.10407124846188</v>
          </cell>
          <cell r="C138">
            <v>12.960189964929366</v>
          </cell>
          <cell r="D138">
            <v>13.212195559727814</v>
          </cell>
          <cell r="E138">
            <v>13.081125801483784</v>
          </cell>
          <cell r="F138">
            <v>13.780632555132847</v>
          </cell>
          <cell r="G138">
            <v>11.824683797217537</v>
          </cell>
          <cell r="H138">
            <v>14.426865983182177</v>
          </cell>
          <cell r="I138">
            <v>9</v>
          </cell>
          <cell r="J138">
            <v>14.242815450118936</v>
          </cell>
        </row>
        <row r="139">
          <cell r="A139">
            <v>39173</v>
          </cell>
          <cell r="B139">
            <v>13.338032779231614</v>
          </cell>
          <cell r="C139">
            <v>12.99084092292434</v>
          </cell>
          <cell r="D139">
            <v>13.496981444216585</v>
          </cell>
          <cell r="E139">
            <v>13.25041127763534</v>
          </cell>
          <cell r="F139">
            <v>16.369245838032636</v>
          </cell>
          <cell r="G139">
            <v>12.01162676884012</v>
          </cell>
          <cell r="H139">
            <v>14.69093746466999</v>
          </cell>
          <cell r="I139">
            <v>9</v>
          </cell>
          <cell r="J139">
            <v>14.242815450118936</v>
          </cell>
        </row>
        <row r="140">
          <cell r="A140">
            <v>39203</v>
          </cell>
          <cell r="B140">
            <v>13.452107836388972</v>
          </cell>
          <cell r="C140">
            <v>11.952087627013148</v>
          </cell>
          <cell r="D140">
            <v>13.889871957435362</v>
          </cell>
          <cell r="E140">
            <v>13.526375953597222</v>
          </cell>
          <cell r="F140">
            <v>10.890356907803671</v>
          </cell>
          <cell r="G140">
            <v>13.102826706626594</v>
          </cell>
          <cell r="H140">
            <v>11.948152069402752</v>
          </cell>
          <cell r="I140">
            <v>9</v>
          </cell>
          <cell r="J140">
            <v>14.242815450118936</v>
          </cell>
        </row>
        <row r="141">
          <cell r="A141">
            <v>39234</v>
          </cell>
          <cell r="B141">
            <v>13.591323111958847</v>
          </cell>
          <cell r="C141">
            <v>12.902564151102244</v>
          </cell>
          <cell r="D141">
            <v>13.844075157167692</v>
          </cell>
          <cell r="E141">
            <v>13.51793483085562</v>
          </cell>
          <cell r="F141">
            <v>16.157754328249023</v>
          </cell>
          <cell r="G141">
            <v>12.555073487572924</v>
          </cell>
          <cell r="H141">
            <v>14.213430774344316</v>
          </cell>
          <cell r="I141">
            <v>9</v>
          </cell>
          <cell r="J141">
            <v>14.242815450118936</v>
          </cell>
        </row>
        <row r="142">
          <cell r="A142">
            <v>39264</v>
          </cell>
          <cell r="B142">
            <v>14.393962220441242</v>
          </cell>
          <cell r="C142">
            <v>12.710982146993393</v>
          </cell>
          <cell r="D142">
            <v>14.89018003796399</v>
          </cell>
          <cell r="E142">
            <v>14.363610877237887</v>
          </cell>
          <cell r="F142">
            <v>15.448747336657801</v>
          </cell>
          <cell r="G142">
            <v>13.583174783438235</v>
          </cell>
          <cell r="H142">
            <v>14.375811041291463</v>
          </cell>
          <cell r="I142">
            <v>9</v>
          </cell>
          <cell r="J142">
            <v>14.242815450118936</v>
          </cell>
        </row>
        <row r="143">
          <cell r="A143">
            <v>39295</v>
          </cell>
          <cell r="B143">
            <v>14.192098303513207</v>
          </cell>
          <cell r="C143">
            <v>12.303789881300267</v>
          </cell>
          <cell r="D143">
            <v>14.74517572677668</v>
          </cell>
          <cell r="E143">
            <v>14.159449954853676</v>
          </cell>
          <cell r="F143">
            <v>15.329593142676096</v>
          </cell>
          <cell r="G143">
            <v>13.44015793610608</v>
          </cell>
          <cell r="H143">
            <v>14.376930852143014</v>
          </cell>
          <cell r="I143">
            <v>9</v>
          </cell>
          <cell r="J143">
            <v>14.242815450118936</v>
          </cell>
        </row>
        <row r="144">
          <cell r="A144">
            <v>39326</v>
          </cell>
          <cell r="B144">
            <v>13.380471824911863</v>
          </cell>
          <cell r="C144">
            <v>12.214014440261309</v>
          </cell>
          <cell r="D144">
            <v>13.744528987389387</v>
          </cell>
          <cell r="E144">
            <v>13.373155041604143</v>
          </cell>
          <cell r="F144">
            <v>13.629743029997377</v>
          </cell>
          <cell r="G144">
            <v>12.923054546332827</v>
          </cell>
          <cell r="H144">
            <v>12.018735933967244</v>
          </cell>
          <cell r="I144">
            <v>9</v>
          </cell>
          <cell r="J144">
            <v>14.242815450118936</v>
          </cell>
        </row>
        <row r="145">
          <cell r="A145">
            <v>39356</v>
          </cell>
          <cell r="B145">
            <v>13.38113009813755</v>
          </cell>
          <cell r="C145">
            <v>12.067307246838313</v>
          </cell>
          <cell r="D145">
            <v>13.787561712077167</v>
          </cell>
          <cell r="E145">
            <v>13.36752141227465</v>
          </cell>
          <cell r="F145">
            <v>13.852747823610251</v>
          </cell>
          <cell r="G145">
            <v>12.940523874912707</v>
          </cell>
          <cell r="H145">
            <v>11.915590189929057</v>
          </cell>
          <cell r="I145">
            <v>9</v>
          </cell>
          <cell r="J145">
            <v>14.242815450118936</v>
          </cell>
        </row>
        <row r="146">
          <cell r="A146">
            <v>39387</v>
          </cell>
          <cell r="B146">
            <v>13.158512262288385</v>
          </cell>
          <cell r="C146">
            <v>11.535870124628476</v>
          </cell>
          <cell r="D146">
            <v>13.565191043261446</v>
          </cell>
          <cell r="E146">
            <v>13.221048003513364</v>
          </cell>
          <cell r="F146">
            <v>10.988454151923783</v>
          </cell>
          <cell r="G146">
            <v>12.716909661305257</v>
          </cell>
          <cell r="H146">
            <v>11.833666926986377</v>
          </cell>
          <cell r="I146">
            <v>9</v>
          </cell>
          <cell r="J146">
            <v>14.242815450118936</v>
          </cell>
        </row>
        <row r="147">
          <cell r="A147">
            <v>39417</v>
          </cell>
          <cell r="B147">
            <v>13.452107836388972</v>
          </cell>
          <cell r="C147">
            <v>11.952087627013148</v>
          </cell>
          <cell r="D147">
            <v>13.889871957435362</v>
          </cell>
          <cell r="E147">
            <v>13.526375953597222</v>
          </cell>
          <cell r="F147">
            <v>10.890356907803671</v>
          </cell>
          <cell r="G147">
            <v>13.102826706626594</v>
          </cell>
          <cell r="H147">
            <v>11.948152069402752</v>
          </cell>
          <cell r="I147">
            <v>9</v>
          </cell>
          <cell r="J147">
            <v>14.242815450118936</v>
          </cell>
        </row>
        <row r="148">
          <cell r="A148">
            <v>39448</v>
          </cell>
          <cell r="B148">
            <v>14.341777777485431</v>
          </cell>
          <cell r="C148">
            <v>12.997331275107852</v>
          </cell>
          <cell r="D148">
            <v>14.738320435153435</v>
          </cell>
          <cell r="E148">
            <v>14.269003222760688</v>
          </cell>
          <cell r="F148">
            <v>16.46458222317596</v>
          </cell>
          <cell r="G148">
            <v>13.979750923380923</v>
          </cell>
          <cell r="H148">
            <v>12.740087512969009</v>
          </cell>
          <cell r="I148">
            <v>9</v>
          </cell>
          <cell r="J148">
            <v>14.242815450118936</v>
          </cell>
        </row>
        <row r="149">
          <cell r="A149">
            <v>39479</v>
          </cell>
          <cell r="B149">
            <v>14.352134936189294</v>
          </cell>
          <cell r="C149">
            <v>12.976231644093827</v>
          </cell>
          <cell r="D149">
            <v>14.73172244166297</v>
          </cell>
          <cell r="E149">
            <v>14.265568853310892</v>
          </cell>
          <cell r="F149">
            <v>16.385944130709476</v>
          </cell>
          <cell r="G149">
            <v>13.870105372224165</v>
          </cell>
          <cell r="H149">
            <v>13.213345561113062</v>
          </cell>
          <cell r="I149">
            <v>9</v>
          </cell>
          <cell r="J149">
            <v>14.242815450118936</v>
          </cell>
        </row>
        <row r="150">
          <cell r="A150">
            <v>39508</v>
          </cell>
          <cell r="B150">
            <v>14.176036547959772</v>
          </cell>
          <cell r="C150">
            <v>14.538778779406705</v>
          </cell>
          <cell r="D150">
            <v>13.929750008442369</v>
          </cell>
          <cell r="E150">
            <v>14.151156059298007</v>
          </cell>
          <cell r="F150">
            <v>10.867610494325692</v>
          </cell>
          <cell r="G150">
            <v>13.67616912794602</v>
          </cell>
          <cell r="H150">
            <v>12.97071343227611</v>
          </cell>
          <cell r="I150">
            <v>9</v>
          </cell>
          <cell r="J150">
            <v>14.242815450118936</v>
          </cell>
        </row>
        <row r="151">
          <cell r="A151">
            <v>39539</v>
          </cell>
          <cell r="B151">
            <v>13.941459061591527</v>
          </cell>
          <cell r="C151">
            <v>12.730610332142165</v>
          </cell>
          <cell r="D151">
            <v>14.2756931935298</v>
          </cell>
          <cell r="E151">
            <v>13.843200838357614</v>
          </cell>
          <cell r="F151">
            <v>15.899106969125313</v>
          </cell>
          <cell r="G151">
            <v>13.165549421373186</v>
          </cell>
          <cell r="H151">
            <v>13.54666868989645</v>
          </cell>
          <cell r="I151">
            <v>9</v>
          </cell>
          <cell r="J151">
            <v>14.242815450118936</v>
          </cell>
        </row>
        <row r="152">
          <cell r="A152">
            <v>39569</v>
          </cell>
          <cell r="B152">
            <v>13.888893495194496</v>
          </cell>
          <cell r="C152">
            <v>12.735023574965028</v>
          </cell>
          <cell r="D152">
            <v>14.150107276282442</v>
          </cell>
          <cell r="E152">
            <v>13.762262227320265</v>
          </cell>
          <cell r="F152">
            <v>15.207559220631303</v>
          </cell>
          <cell r="G152">
            <v>12.982706396924293</v>
          </cell>
          <cell r="H152">
            <v>13.630832982675836</v>
          </cell>
          <cell r="I152">
            <v>9</v>
          </cell>
          <cell r="J152">
            <v>14.242815450118936</v>
          </cell>
        </row>
        <row r="153">
          <cell r="A153">
            <v>39600</v>
          </cell>
          <cell r="B153">
            <v>13.888893495194496</v>
          </cell>
          <cell r="C153">
            <v>12.735023574965028</v>
          </cell>
          <cell r="D153">
            <v>14.150107276282442</v>
          </cell>
          <cell r="E153">
            <v>13.762262227320265</v>
          </cell>
          <cell r="F153">
            <v>15.207559220631303</v>
          </cell>
          <cell r="G153">
            <v>12.982706396924293</v>
          </cell>
          <cell r="H153">
            <v>13.630832982675836</v>
          </cell>
          <cell r="I153">
            <v>9</v>
          </cell>
          <cell r="J153">
            <v>14.242815450118936</v>
          </cell>
        </row>
        <row r="154">
          <cell r="A154">
            <v>39630</v>
          </cell>
          <cell r="B154">
            <v>14.334919950049741</v>
          </cell>
          <cell r="C154">
            <v>12.553291207285607</v>
          </cell>
          <cell r="D154">
            <v>14.767943333358785</v>
          </cell>
          <cell r="E154">
            <v>14.225400816421796</v>
          </cell>
          <cell r="F154">
            <v>15.192921559260444</v>
          </cell>
          <cell r="G154">
            <v>13.358299519032096</v>
          </cell>
          <cell r="H154">
            <v>14.402561460776441</v>
          </cell>
          <cell r="I154">
            <v>9</v>
          </cell>
          <cell r="J154">
            <v>14.242815450118936</v>
          </cell>
        </row>
        <row r="155">
          <cell r="A155">
            <v>39661</v>
          </cell>
          <cell r="B155">
            <v>14.302013310886148</v>
          </cell>
          <cell r="C155">
            <v>12.772732246556046</v>
          </cell>
          <cell r="D155">
            <v>14.688915535609565</v>
          </cell>
          <cell r="E155">
            <v>14.24768249942073</v>
          </cell>
          <cell r="F155">
            <v>15.454262023212648</v>
          </cell>
          <cell r="G155">
            <v>13.367673069077203</v>
          </cell>
          <cell r="H155">
            <v>14.295507846286315</v>
          </cell>
          <cell r="I155">
            <v>9</v>
          </cell>
          <cell r="J155">
            <v>14.242815450118936</v>
          </cell>
        </row>
        <row r="156">
          <cell r="A156">
            <v>39692</v>
          </cell>
          <cell r="B156">
            <v>13.420835482591102</v>
          </cell>
          <cell r="C156">
            <v>12.42036826905736</v>
          </cell>
          <cell r="D156">
            <v>13.670110075993582</v>
          </cell>
          <cell r="E156">
            <v>13.494411824451019</v>
          </cell>
          <cell r="F156">
            <v>10.452697164557957</v>
          </cell>
          <cell r="G156">
            <v>12.50955176102927</v>
          </cell>
          <cell r="H156">
            <v>13.13089601489352</v>
          </cell>
          <cell r="I156">
            <v>9</v>
          </cell>
          <cell r="J156">
            <v>14.242815450118936</v>
          </cell>
        </row>
        <row r="157">
          <cell r="A157">
            <v>39722</v>
          </cell>
          <cell r="B157">
            <v>13.457605593243926</v>
          </cell>
          <cell r="C157">
            <v>12.56042286750724</v>
          </cell>
          <cell r="D157">
            <v>13.643773789343392</v>
          </cell>
          <cell r="E157">
            <v>13.550882616704099</v>
          </cell>
          <cell r="F157">
            <v>12.420868726840308</v>
          </cell>
          <cell r="G157">
            <v>13.13089601489352</v>
          </cell>
          <cell r="H157">
            <v>13.13089601489352</v>
          </cell>
          <cell r="I157">
            <v>9</v>
          </cell>
          <cell r="J157">
            <v>14.242815450118936</v>
          </cell>
        </row>
        <row r="158">
          <cell r="A158">
            <v>39753</v>
          </cell>
          <cell r="B158">
            <v>13.351833373282057</v>
          </cell>
          <cell r="C158">
            <v>12.29912664901105</v>
          </cell>
          <cell r="D158">
            <v>13.569033200036465</v>
          </cell>
          <cell r="E158">
            <v>13.453969689030524</v>
          </cell>
          <cell r="F158">
            <v>12.280729930126853</v>
          </cell>
          <cell r="G158">
            <v>13.03273012290522</v>
          </cell>
          <cell r="H158">
            <v>13.03273012290522</v>
          </cell>
          <cell r="I158">
            <v>9</v>
          </cell>
          <cell r="J158">
            <v>14.242815450118936</v>
          </cell>
        </row>
        <row r="159">
          <cell r="A159">
            <v>39783</v>
          </cell>
          <cell r="B159">
            <v>13.547486699880325</v>
          </cell>
          <cell r="C159">
            <v>12.723103460725858</v>
          </cell>
          <cell r="D159">
            <v>13.67614772463126</v>
          </cell>
          <cell r="E159">
            <v>13.669965350614294</v>
          </cell>
          <cell r="F159">
            <v>12.351226904924214</v>
          </cell>
          <cell r="G159">
            <v>13.205811503199708</v>
          </cell>
          <cell r="H159">
            <v>13.205811503199708</v>
          </cell>
          <cell r="I159">
            <v>9</v>
          </cell>
          <cell r="J159">
            <v>14.242815450118936</v>
          </cell>
        </row>
        <row r="160">
          <cell r="A160">
            <v>39814</v>
          </cell>
          <cell r="B160">
            <v>14.944930207692902</v>
          </cell>
          <cell r="C160">
            <v>14.169638351270134</v>
          </cell>
          <cell r="D160">
            <v>15.108587320746564</v>
          </cell>
          <cell r="E160">
            <v>14.96201192113545</v>
          </cell>
          <cell r="F160">
            <v>14.444239973122192</v>
          </cell>
          <cell r="G160">
            <v>14.111564365516116</v>
          </cell>
          <cell r="H160">
            <v>14.429403564670285</v>
          </cell>
          <cell r="I160">
            <v>9</v>
          </cell>
          <cell r="J160">
            <v>14.242815450118936</v>
          </cell>
        </row>
        <row r="161">
          <cell r="A161">
            <v>39845</v>
          </cell>
          <cell r="B161">
            <v>14.964719327391803</v>
          </cell>
          <cell r="C161">
            <v>14.826086572583053</v>
          </cell>
          <cell r="D161">
            <v>14.99348814971604</v>
          </cell>
          <cell r="E161">
            <v>15.01315051392949</v>
          </cell>
          <cell r="F161">
            <v>13.621217824118645</v>
          </cell>
          <cell r="G161">
            <v>14.071595882191007</v>
          </cell>
          <cell r="H161">
            <v>14.365960388605862</v>
          </cell>
          <cell r="I161">
            <v>9</v>
          </cell>
          <cell r="J161">
            <v>14.242815450118936</v>
          </cell>
        </row>
        <row r="162">
          <cell r="A162">
            <v>39873</v>
          </cell>
          <cell r="B162">
            <v>14.582991473356834</v>
          </cell>
          <cell r="C162">
            <v>14.929203725067882</v>
          </cell>
          <cell r="D162">
            <v>14.511801436669955</v>
          </cell>
          <cell r="E162">
            <v>14.657800456343093</v>
          </cell>
          <cell r="F162">
            <v>12.54946603127481</v>
          </cell>
          <cell r="G162">
            <v>13.65644676937125</v>
          </cell>
          <cell r="H162">
            <v>13.328152817986716</v>
          </cell>
          <cell r="I162">
            <v>9</v>
          </cell>
          <cell r="J162">
            <v>14.242815450118936</v>
          </cell>
        </row>
        <row r="163">
          <cell r="A163">
            <v>39904</v>
          </cell>
          <cell r="B163">
            <v>14.649929079500337</v>
          </cell>
          <cell r="C163">
            <v>14.924822939773538</v>
          </cell>
          <cell r="D163">
            <v>14.593077313362002</v>
          </cell>
          <cell r="E163">
            <v>14.712893941210408</v>
          </cell>
          <cell r="F163">
            <v>12.938257913687762</v>
          </cell>
          <cell r="G163">
            <v>13.774269991291128</v>
          </cell>
          <cell r="H163">
            <v>13.258653372481504</v>
          </cell>
          <cell r="I163">
            <v>9</v>
          </cell>
          <cell r="J163">
            <v>14.242815450118936</v>
          </cell>
        </row>
        <row r="164">
          <cell r="A164">
            <v>39934</v>
          </cell>
          <cell r="B164">
            <v>14.484235703964654</v>
          </cell>
          <cell r="C164">
            <v>15.251368638100038</v>
          </cell>
          <cell r="D164">
            <v>14.332960023745098</v>
          </cell>
          <cell r="E164">
            <v>14.593855972253046</v>
          </cell>
          <cell r="F164">
            <v>11.7906369251503</v>
          </cell>
          <cell r="G164">
            <v>13.582635994482157</v>
          </cell>
          <cell r="H164">
            <v>12.919554159850863</v>
          </cell>
          <cell r="I164">
            <v>9</v>
          </cell>
          <cell r="J164">
            <v>14.242815450118936</v>
          </cell>
        </row>
        <row r="165">
          <cell r="A165">
            <v>39965</v>
          </cell>
          <cell r="B165">
            <v>14.642590765245215</v>
          </cell>
          <cell r="C165">
            <v>15.07</v>
          </cell>
          <cell r="D165">
            <v>14.549999999999999</v>
          </cell>
          <cell r="E165">
            <v>14.728004886635999</v>
          </cell>
          <cell r="F165">
            <v>12.50097897652059</v>
          </cell>
          <cell r="G165">
            <v>13.691160433912389</v>
          </cell>
          <cell r="H165">
            <v>13</v>
          </cell>
          <cell r="I165">
            <v>9</v>
          </cell>
          <cell r="J165">
            <v>14.242815450118936</v>
          </cell>
        </row>
        <row r="166">
          <cell r="A166">
            <v>39995</v>
          </cell>
          <cell r="B166">
            <v>15.078486849150243</v>
          </cell>
          <cell r="C166">
            <v>14.99</v>
          </cell>
          <cell r="D166">
            <v>15.1</v>
          </cell>
          <cell r="E166">
            <v>15.17</v>
          </cell>
          <cell r="F166">
            <v>12.690000000000001</v>
          </cell>
          <cell r="G166">
            <v>14.06</v>
          </cell>
          <cell r="H166">
            <v>13.52</v>
          </cell>
          <cell r="I166">
            <v>9</v>
          </cell>
          <cell r="J166">
            <v>14.242815450118936</v>
          </cell>
        </row>
        <row r="167">
          <cell r="A167">
            <v>40026</v>
          </cell>
          <cell r="B167">
            <v>15.052199439765804</v>
          </cell>
          <cell r="C167">
            <v>14.64</v>
          </cell>
          <cell r="D167">
            <v>15.129999999999999</v>
          </cell>
          <cell r="E167">
            <v>15.120000000000001</v>
          </cell>
          <cell r="F167">
            <v>13.16</v>
          </cell>
          <cell r="G167">
            <v>14.16</v>
          </cell>
          <cell r="H167">
            <v>13.469999999999999</v>
          </cell>
          <cell r="I167">
            <v>9</v>
          </cell>
          <cell r="J167">
            <v>14.242815450118936</v>
          </cell>
        </row>
        <row r="168">
          <cell r="A168">
            <v>40057</v>
          </cell>
          <cell r="B168">
            <v>14.946717896521708</v>
          </cell>
          <cell r="C168">
            <v>15.049999999999999</v>
          </cell>
          <cell r="D168">
            <v>14.92</v>
          </cell>
          <cell r="E168">
            <v>15</v>
          </cell>
          <cell r="F168">
            <v>13.43</v>
          </cell>
          <cell r="G168">
            <v>14.11</v>
          </cell>
          <cell r="H168">
            <v>13.120000000000001</v>
          </cell>
          <cell r="I168">
            <v>9</v>
          </cell>
          <cell r="J168">
            <v>14.242815450118936</v>
          </cell>
        </row>
        <row r="169">
          <cell r="A169">
            <v>40087</v>
          </cell>
          <cell r="B169">
            <v>14.93825353774317</v>
          </cell>
          <cell r="C169">
            <v>14.99</v>
          </cell>
          <cell r="D169">
            <v>14.92</v>
          </cell>
          <cell r="E169">
            <v>15</v>
          </cell>
          <cell r="F169">
            <v>13.26</v>
          </cell>
          <cell r="G169">
            <v>14.09</v>
          </cell>
          <cell r="H169">
            <v>12.86</v>
          </cell>
          <cell r="I169">
            <v>9</v>
          </cell>
          <cell r="J169">
            <v>14.242815450118936</v>
          </cell>
        </row>
        <row r="170">
          <cell r="A170">
            <v>40118</v>
          </cell>
          <cell r="B170">
            <v>14.693182359623885</v>
          </cell>
          <cell r="C170">
            <v>15.02</v>
          </cell>
          <cell r="D170">
            <v>14.62</v>
          </cell>
          <cell r="E170">
            <v>14.7</v>
          </cell>
          <cell r="F170">
            <v>14.38</v>
          </cell>
          <cell r="G170">
            <v>13.900000000000002</v>
          </cell>
          <cell r="H170">
            <v>12.659999999999998</v>
          </cell>
          <cell r="I170">
            <v>9</v>
          </cell>
          <cell r="J170">
            <v>14.242815450118936</v>
          </cell>
        </row>
        <row r="171">
          <cell r="A171">
            <v>40148</v>
          </cell>
          <cell r="B171">
            <v>14.86455071231505</v>
          </cell>
          <cell r="C171">
            <v>15.3521441133835</v>
          </cell>
          <cell r="D171">
            <v>14.7621857052642</v>
          </cell>
          <cell r="E171">
            <v>14.8749540204663</v>
          </cell>
          <cell r="F171">
            <v>14.376205242388501</v>
          </cell>
          <cell r="G171">
            <v>14.053122216473223</v>
          </cell>
          <cell r="H171">
            <v>12.620000000000001</v>
          </cell>
          <cell r="I171">
            <v>9</v>
          </cell>
          <cell r="J171">
            <v>14.242815450118936</v>
          </cell>
        </row>
        <row r="172">
          <cell r="A172">
            <v>40179</v>
          </cell>
          <cell r="B172">
            <v>16.278525645545646</v>
          </cell>
          <cell r="C172">
            <v>17.133738626994074</v>
          </cell>
          <cell r="D172">
            <v>16.1177238809941</v>
          </cell>
          <cell r="E172">
            <v>16.292520917878438</v>
          </cell>
          <cell r="F172">
            <v>15.920993823860139</v>
          </cell>
          <cell r="G172">
            <v>15.240223385767113</v>
          </cell>
          <cell r="H172">
            <v>13.544954053632177</v>
          </cell>
          <cell r="I172">
            <v>9</v>
          </cell>
          <cell r="J172">
            <v>14.242815450118936</v>
          </cell>
        </row>
        <row r="173">
          <cell r="A173">
            <v>40210</v>
          </cell>
          <cell r="B173">
            <v>15.92466259766815</v>
          </cell>
          <cell r="C173">
            <v>16.546022788339574</v>
          </cell>
          <cell r="D173">
            <v>15.807790157908084</v>
          </cell>
          <cell r="E173">
            <v>15.91091382700012</v>
          </cell>
          <cell r="F173">
            <v>16.291395723649973</v>
          </cell>
          <cell r="G173">
            <v>15.309625974375841</v>
          </cell>
          <cell r="H173">
            <v>14.040013030075965</v>
          </cell>
          <cell r="I173">
            <v>9</v>
          </cell>
          <cell r="J173">
            <v>14.242815450118936</v>
          </cell>
        </row>
        <row r="174">
          <cell r="A174">
            <v>40238</v>
          </cell>
          <cell r="B174">
            <v>15.162170988996394</v>
          </cell>
          <cell r="C174">
            <v>16.026695156926028</v>
          </cell>
          <cell r="D174">
            <v>14.999420306620198</v>
          </cell>
          <cell r="E174">
            <v>15.237991207842924</v>
          </cell>
          <cell r="F174">
            <v>13.205239976411779</v>
          </cell>
          <cell r="G174">
            <v>14.394361582899522</v>
          </cell>
          <cell r="H174">
            <v>13.428952793001066</v>
          </cell>
          <cell r="I174">
            <v>9</v>
          </cell>
          <cell r="J174">
            <v>14.242815450118936</v>
          </cell>
        </row>
        <row r="175">
          <cell r="A175">
            <v>40269</v>
          </cell>
          <cell r="B175">
            <v>15.102147756577933</v>
          </cell>
          <cell r="C175">
            <v>16.152601987909286</v>
          </cell>
          <cell r="D175">
            <v>14.908079961128912</v>
          </cell>
          <cell r="E175">
            <v>15.193322080278204</v>
          </cell>
          <cell r="F175">
            <v>12.811426985994009</v>
          </cell>
          <cell r="G175">
            <v>14.318096274473657</v>
          </cell>
          <cell r="H175">
            <v>13.398992542656227</v>
          </cell>
          <cell r="I175">
            <v>9</v>
          </cell>
          <cell r="J175">
            <v>14.242815450118936</v>
          </cell>
        </row>
        <row r="176">
          <cell r="A176">
            <v>40299</v>
          </cell>
          <cell r="B176">
            <v>15.200638239113532</v>
          </cell>
          <cell r="C176">
            <v>16.265991621426405</v>
          </cell>
          <cell r="D176">
            <v>15.004522171640328</v>
          </cell>
          <cell r="E176">
            <v>15.2538857492025</v>
          </cell>
          <cell r="F176">
            <v>13.782263642872437</v>
          </cell>
          <cell r="G176">
            <v>14.421790802932804</v>
          </cell>
          <cell r="H176">
            <v>13.333634598951885</v>
          </cell>
          <cell r="I176">
            <v>9</v>
          </cell>
          <cell r="J176">
            <v>14.242815450118936</v>
          </cell>
        </row>
        <row r="177">
          <cell r="A177">
            <v>40330</v>
          </cell>
          <cell r="B177">
            <v>15.0020983779698</v>
          </cell>
          <cell r="C177">
            <v>15.609255614596766</v>
          </cell>
          <cell r="D177">
            <v>14.86192743348907</v>
          </cell>
          <cell r="E177">
            <v>15.05541103051896</v>
          </cell>
          <cell r="F177">
            <v>13.34232594668162</v>
          </cell>
          <cell r="G177">
            <v>14.165811577306506</v>
          </cell>
          <cell r="H177">
            <v>13.267323493192828</v>
          </cell>
          <cell r="I177">
            <v>9</v>
          </cell>
          <cell r="J177">
            <v>14.242815450118936</v>
          </cell>
        </row>
        <row r="178">
          <cell r="A178">
            <v>40360</v>
          </cell>
          <cell r="B178">
            <v>15.86871953958409</v>
          </cell>
          <cell r="C178">
            <v>15.76221594309462</v>
          </cell>
          <cell r="D178">
            <v>15.88156376702465</v>
          </cell>
          <cell r="E178">
            <v>15.96037740621315</v>
          </cell>
          <cell r="F178">
            <v>13.20428090626384</v>
          </cell>
          <cell r="G178">
            <v>15.11726453410068</v>
          </cell>
          <cell r="H178">
            <v>9</v>
          </cell>
          <cell r="I178">
            <v>14.242815450118936</v>
          </cell>
        </row>
        <row r="179">
          <cell r="A179">
            <v>40391</v>
          </cell>
          <cell r="B179">
            <v>15.863660128584641</v>
          </cell>
          <cell r="C179">
            <v>15.352441857738544</v>
          </cell>
          <cell r="D179">
            <v>15.961907780866621</v>
          </cell>
          <cell r="E179">
            <v>15.955769141023335</v>
          </cell>
          <cell r="F179">
            <v>13.191437751928667</v>
          </cell>
          <cell r="G179">
            <v>15.211074980579356</v>
          </cell>
          <cell r="H179">
            <v>9</v>
          </cell>
          <cell r="I179">
            <v>14.242815450118936</v>
          </cell>
        </row>
        <row r="180">
          <cell r="A180">
            <v>40422</v>
          </cell>
          <cell r="B180">
            <v>15.611814680470449</v>
          </cell>
          <cell r="C180">
            <v>15.324528792005538</v>
          </cell>
          <cell r="D180">
            <v>15.672948993805191</v>
          </cell>
          <cell r="E180">
            <v>15.701051569262962</v>
          </cell>
          <cell r="F180">
            <v>13.212967364936686</v>
          </cell>
          <cell r="G180">
            <v>14.85347547755769</v>
          </cell>
          <cell r="H180">
            <v>9</v>
          </cell>
          <cell r="I180">
            <v>14.242815450118936</v>
          </cell>
        </row>
        <row r="181">
          <cell r="A181">
            <v>40452</v>
          </cell>
          <cell r="B181">
            <v>15.594241868029648</v>
          </cell>
          <cell r="C181">
            <v>15.145804589778496</v>
          </cell>
          <cell r="D181">
            <v>15.689604653470827</v>
          </cell>
          <cell r="E181">
            <v>15.678372265188816</v>
          </cell>
          <cell r="F181">
            <v>13.302553042149324</v>
          </cell>
          <cell r="G181">
            <v>14.856733857271513</v>
          </cell>
          <cell r="H181">
            <v>9</v>
          </cell>
          <cell r="I181">
            <v>14.242815450118936</v>
          </cell>
        </row>
        <row r="182">
          <cell r="A182">
            <v>40483</v>
          </cell>
          <cell r="B182">
            <v>14.964313078198588</v>
          </cell>
          <cell r="C182">
            <v>14.097491290562084</v>
          </cell>
          <cell r="D182">
            <v>15.155772701632408</v>
          </cell>
          <cell r="E182">
            <v>15.050650711543447</v>
          </cell>
          <cell r="F182">
            <v>12.634371850671885</v>
          </cell>
          <cell r="G182">
            <v>14.2801381195869</v>
          </cell>
          <cell r="H182">
            <v>9</v>
          </cell>
          <cell r="I182">
            <v>14.242815450118936</v>
          </cell>
        </row>
        <row r="183">
          <cell r="A183">
            <v>40513</v>
          </cell>
          <cell r="B183">
            <v>14.974317159684745</v>
          </cell>
          <cell r="C183">
            <v>13.96098078332255</v>
          </cell>
          <cell r="D183">
            <v>15.194631555547055</v>
          </cell>
          <cell r="E183">
            <v>15.055364375839305</v>
          </cell>
          <cell r="F183">
            <v>12.559266607264963</v>
          </cell>
          <cell r="G183">
            <v>14.127122042701181</v>
          </cell>
          <cell r="H183">
            <v>9</v>
          </cell>
          <cell r="I183">
            <v>14.242815450118936</v>
          </cell>
        </row>
        <row r="184">
          <cell r="A184">
            <v>40544</v>
          </cell>
          <cell r="B184">
            <v>15.980108378929387</v>
          </cell>
          <cell r="C184">
            <v>15.177483315852976</v>
          </cell>
          <cell r="D184">
            <v>16.12345065751959</v>
          </cell>
          <cell r="E184">
            <v>15.996945654684877</v>
          </cell>
          <cell r="F184">
            <v>15.210051853035297</v>
          </cell>
          <cell r="G184">
            <v>15.006055372444905</v>
          </cell>
          <cell r="H184">
            <v>9</v>
          </cell>
          <cell r="I184">
            <v>14.242815450118936</v>
          </cell>
        </row>
        <row r="185">
          <cell r="A185">
            <v>40575</v>
          </cell>
          <cell r="B185">
            <v>15.618915884536555</v>
          </cell>
          <cell r="C185">
            <v>15.235841711987517</v>
          </cell>
          <cell r="D185">
            <v>15.643601722641959</v>
          </cell>
          <cell r="E185">
            <v>15.604685623940586</v>
          </cell>
          <cell r="F185">
            <v>14.866423777894115</v>
          </cell>
          <cell r="G185">
            <v>14.701223328350075</v>
          </cell>
          <cell r="H185">
            <v>9</v>
          </cell>
          <cell r="I185">
            <v>14.242815450118936</v>
          </cell>
        </row>
        <row r="186">
          <cell r="A186">
            <v>40603</v>
          </cell>
          <cell r="B186">
            <v>15.43172368307331</v>
          </cell>
          <cell r="C186">
            <v>14.790953626528868</v>
          </cell>
          <cell r="D186">
            <v>15.46625189794171</v>
          </cell>
          <cell r="E186">
            <v>15.422004374284645</v>
          </cell>
          <cell r="F186">
            <v>13.611328940952056</v>
          </cell>
          <cell r="G186">
            <v>14.623534861200337</v>
          </cell>
          <cell r="H186">
            <v>9</v>
          </cell>
          <cell r="I186">
            <v>14.242815450118936</v>
          </cell>
        </row>
        <row r="187">
          <cell r="A187">
            <v>40634</v>
          </cell>
          <cell r="B187">
            <v>15.419116745825361</v>
          </cell>
          <cell r="C187">
            <v>15.070393406367003</v>
          </cell>
          <cell r="D187">
            <v>15.4032795517595</v>
          </cell>
          <cell r="E187">
            <v>15.41860904124481</v>
          </cell>
          <cell r="F187">
            <v>13.488289904462519</v>
          </cell>
          <cell r="G187">
            <v>14.46912566652053</v>
          </cell>
          <cell r="H187">
            <v>9</v>
          </cell>
          <cell r="I187">
            <v>14.242815450118936</v>
          </cell>
        </row>
        <row r="188">
          <cell r="A188">
            <v>40664</v>
          </cell>
          <cell r="B188">
            <v>15.173118244369888</v>
          </cell>
          <cell r="C188">
            <v>14.081907453629514</v>
          </cell>
          <cell r="D188">
            <v>15.272287564121706</v>
          </cell>
          <cell r="E188">
            <v>15.141793513131626</v>
          </cell>
          <cell r="F188">
            <v>13.710136695194874</v>
          </cell>
          <cell r="G188">
            <v>14.257704774909719</v>
          </cell>
          <cell r="H188">
            <v>9</v>
          </cell>
          <cell r="I188">
            <v>14.242815450118936</v>
          </cell>
        </row>
        <row r="189">
          <cell r="A189">
            <v>40695</v>
          </cell>
          <cell r="B189">
            <v>15.117930016734626</v>
          </cell>
          <cell r="C189">
            <v>12.73217685154253</v>
          </cell>
          <cell r="D189">
            <v>14.64536555272323</v>
          </cell>
          <cell r="E189">
            <v>14.241121329391436</v>
          </cell>
          <cell r="F189">
            <v>13.84</v>
          </cell>
          <cell r="G189">
            <v>14.22716725480483</v>
          </cell>
          <cell r="H189">
            <v>9</v>
          </cell>
          <cell r="I189">
            <v>14.242815450118936</v>
          </cell>
        </row>
        <row r="190">
          <cell r="A190">
            <v>40725</v>
          </cell>
          <cell r="B190">
            <v>15.561231125722475</v>
          </cell>
          <cell r="C190">
            <v>12.80440403881566</v>
          </cell>
          <cell r="D190">
            <v>15.121520924848111</v>
          </cell>
          <cell r="E190">
            <v>14.631069186405014</v>
          </cell>
          <cell r="F190">
            <v>14</v>
          </cell>
          <cell r="G190">
            <v>14.6091171247228</v>
          </cell>
          <cell r="H190">
            <v>9</v>
          </cell>
          <cell r="I190">
            <v>14.242815450118936</v>
          </cell>
        </row>
        <row r="191">
          <cell r="A191">
            <v>40756</v>
          </cell>
          <cell r="B191">
            <v>15.275658789652555</v>
          </cell>
          <cell r="C191">
            <v>12.402526041450034</v>
          </cell>
          <cell r="D191">
            <v>14.953375528311998</v>
          </cell>
          <cell r="E191">
            <v>14.409411350556512</v>
          </cell>
          <cell r="F191">
            <v>13.84</v>
          </cell>
          <cell r="G191">
            <v>14.389393727380865</v>
          </cell>
          <cell r="H191">
            <v>9</v>
          </cell>
          <cell r="I191">
            <v>14.242815450118936</v>
          </cell>
        </row>
        <row r="192">
          <cell r="A192">
            <v>40787</v>
          </cell>
          <cell r="B192">
            <v>14.939040639786086</v>
          </cell>
          <cell r="C192">
            <v>12.888375058327188</v>
          </cell>
          <cell r="D192">
            <v>14.451747623913455</v>
          </cell>
          <cell r="E192">
            <v>14.119421573882091</v>
          </cell>
          <cell r="F192">
            <v>14.18</v>
          </cell>
          <cell r="G192">
            <v>14.12151490450792</v>
          </cell>
          <cell r="H192">
            <v>9</v>
          </cell>
          <cell r="I192">
            <v>14.242815450118936</v>
          </cell>
        </row>
        <row r="193">
          <cell r="A193">
            <v>40817</v>
          </cell>
          <cell r="B193">
            <v>14.884341614758926</v>
          </cell>
          <cell r="C193">
            <v>13.05752525652155</v>
          </cell>
          <cell r="D193">
            <v>14.362678492501589</v>
          </cell>
          <cell r="E193">
            <v>14.0893457502806</v>
          </cell>
          <cell r="F193">
            <v>14.28</v>
          </cell>
          <cell r="G193">
            <v>14.095883993724314</v>
          </cell>
          <cell r="H193">
            <v>9</v>
          </cell>
          <cell r="I193">
            <v>14.242815450118936</v>
          </cell>
        </row>
        <row r="194">
          <cell r="A194">
            <v>40848</v>
          </cell>
          <cell r="B194">
            <v>14.598942949007682</v>
          </cell>
          <cell r="C194">
            <v>12.755100857663715</v>
          </cell>
          <cell r="D194">
            <v>14.111924128290134</v>
          </cell>
          <cell r="E194">
            <v>13.828250295602702</v>
          </cell>
          <cell r="F194">
            <v>14.52</v>
          </cell>
          <cell r="G194">
            <v>13.850921077330522</v>
          </cell>
          <cell r="H194">
            <v>9</v>
          </cell>
          <cell r="I194">
            <v>14.242815450118936</v>
          </cell>
        </row>
        <row r="195">
          <cell r="A195">
            <v>40878</v>
          </cell>
          <cell r="B195">
            <v>14.928981206537179</v>
          </cell>
          <cell r="C195">
            <v>13.003267839618683</v>
          </cell>
          <cell r="D195">
            <v>14.544088991499827</v>
          </cell>
          <cell r="E195">
            <v>14.224948895921719</v>
          </cell>
          <cell r="F195">
            <v>14.3</v>
          </cell>
          <cell r="G195">
            <v>14.227305814512277</v>
          </cell>
          <cell r="H195">
            <v>9</v>
          </cell>
          <cell r="I195">
            <v>14.242815450118936</v>
          </cell>
        </row>
        <row r="196">
          <cell r="A196">
            <v>40909</v>
          </cell>
          <cell r="B196">
            <v>16.24546743285313</v>
          </cell>
          <cell r="C196">
            <v>14.398576757477421</v>
          </cell>
          <cell r="D196">
            <v>15.798705440359385</v>
          </cell>
          <cell r="E196">
            <v>15.481040312346492</v>
          </cell>
          <cell r="F196">
            <v>17.430192518013822</v>
          </cell>
          <cell r="G196">
            <v>15.545237736225523</v>
          </cell>
          <cell r="H196">
            <v>9</v>
          </cell>
          <cell r="I196">
            <v>14.242815450118936</v>
          </cell>
        </row>
        <row r="197">
          <cell r="A197">
            <v>40940</v>
          </cell>
          <cell r="B197">
            <v>16.69469530891725</v>
          </cell>
          <cell r="C197">
            <v>14.380803802615027</v>
          </cell>
          <cell r="D197">
            <v>16.47335306301574</v>
          </cell>
          <cell r="E197">
            <v>16.065356132499982</v>
          </cell>
          <cell r="F197">
            <v>17.02906020082445</v>
          </cell>
          <cell r="G197">
            <v>16.09775122826795</v>
          </cell>
          <cell r="H197">
            <v>9</v>
          </cell>
          <cell r="I197">
            <v>14.242815450118936</v>
          </cell>
        </row>
        <row r="198">
          <cell r="A198">
            <v>40969</v>
          </cell>
          <cell r="B198">
            <v>15.919180285907277</v>
          </cell>
          <cell r="C198">
            <v>13.893542284625923</v>
          </cell>
          <cell r="D198">
            <v>15.581216458154692</v>
          </cell>
          <cell r="E198">
            <v>15.274900948368611</v>
          </cell>
          <cell r="F198">
            <v>15.241336941615883</v>
          </cell>
          <cell r="G198">
            <v>15.273813710392348</v>
          </cell>
          <cell r="H198">
            <v>9</v>
          </cell>
          <cell r="I198">
            <v>14.242815450118936</v>
          </cell>
        </row>
        <row r="199">
          <cell r="A199">
            <v>41000</v>
          </cell>
          <cell r="B199">
            <v>15.966824238875718</v>
          </cell>
          <cell r="C199">
            <v>13.70413300931138</v>
          </cell>
          <cell r="D199">
            <v>15.698440337551897</v>
          </cell>
          <cell r="E199">
            <v>15.341671501978121</v>
          </cell>
          <cell r="F199">
            <v>15.065037536269859</v>
          </cell>
          <cell r="G199">
            <v>15.33263831800651</v>
          </cell>
          <cell r="I199">
            <v>9</v>
          </cell>
          <cell r="J199">
            <v>14.242815450118936</v>
          </cell>
        </row>
        <row r="200">
          <cell r="A200">
            <v>41030</v>
          </cell>
          <cell r="B200">
            <v>15.787715769195106</v>
          </cell>
          <cell r="C200">
            <v>13.404488767071163</v>
          </cell>
          <cell r="D200">
            <v>15.55648148189544</v>
          </cell>
          <cell r="E200">
            <v>15.162983912190148</v>
          </cell>
          <cell r="F200">
            <v>14.98244004346386</v>
          </cell>
          <cell r="G200">
            <v>15.157099069476459</v>
          </cell>
          <cell r="I200">
            <v>9</v>
          </cell>
          <cell r="J200">
            <v>14.242815450118936</v>
          </cell>
        </row>
        <row r="201">
          <cell r="A201">
            <v>41061</v>
          </cell>
          <cell r="B201">
            <v>15.622839195920063</v>
          </cell>
          <cell r="C201">
            <v>13.117100706159446</v>
          </cell>
          <cell r="D201">
            <v>15.425235277000732</v>
          </cell>
          <cell r="E201">
            <v>14.980067187264776</v>
          </cell>
          <cell r="F201">
            <v>15.271655246243265</v>
          </cell>
          <cell r="G201">
            <v>14.9893126711632</v>
          </cell>
          <cell r="I201">
            <v>9</v>
          </cell>
          <cell r="J201">
            <v>14.242815450118936</v>
          </cell>
        </row>
        <row r="202">
          <cell r="A202">
            <v>41091</v>
          </cell>
          <cell r="B202">
            <v>16.531100213128354</v>
          </cell>
          <cell r="C202">
            <v>13.88299842991603</v>
          </cell>
          <cell r="D202">
            <v>16.337727921017272</v>
          </cell>
          <cell r="E202">
            <v>15.888055138444077</v>
          </cell>
          <cell r="F202">
            <v>15.538990456180022</v>
          </cell>
          <cell r="G202">
            <v>15.877225421424287</v>
          </cell>
          <cell r="I202">
            <v>9</v>
          </cell>
          <cell r="J202">
            <v>14.242815450118936</v>
          </cell>
        </row>
        <row r="203">
          <cell r="A203">
            <v>41122</v>
          </cell>
          <cell r="B203">
            <v>16.25246052592425</v>
          </cell>
          <cell r="C203">
            <v>13.767130025570564</v>
          </cell>
          <cell r="D203">
            <v>16.06048316670759</v>
          </cell>
          <cell r="E203">
            <v>15.651034766209873</v>
          </cell>
          <cell r="F203">
            <v>15.04723156345896</v>
          </cell>
          <cell r="G203">
            <v>15.63190498862212</v>
          </cell>
          <cell r="I203">
            <v>9</v>
          </cell>
          <cell r="J203">
            <v>14.242815450118936</v>
          </cell>
        </row>
        <row r="204">
          <cell r="A204">
            <v>41153</v>
          </cell>
          <cell r="B204">
            <v>16.342996083677708</v>
          </cell>
          <cell r="C204">
            <v>13.658155008124224</v>
          </cell>
          <cell r="D204">
            <v>16.254228808622123</v>
          </cell>
          <cell r="E204">
            <v>15.777098328420742</v>
          </cell>
          <cell r="F204">
            <v>15.528080795980582</v>
          </cell>
          <cell r="G204">
            <v>15.769510221606724</v>
          </cell>
          <cell r="I204">
            <v>9</v>
          </cell>
          <cell r="J204">
            <v>14.242815450118936</v>
          </cell>
        </row>
        <row r="205">
          <cell r="A205">
            <v>41183</v>
          </cell>
          <cell r="B205">
            <v>16.355875484246095</v>
          </cell>
        </row>
        <row r="206">
          <cell r="A206">
            <v>41214</v>
          </cell>
          <cell r="B206">
            <v>16.063464784031336</v>
          </cell>
        </row>
        <row r="207">
          <cell r="A207">
            <v>41244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arizaciones"/>
      <sheetName val="Desembolso ICAV"/>
      <sheetName val="Area aprobada para vivienda "/>
      <sheetName val="PIB"/>
      <sheetName val="Cartera SPNF con SF"/>
      <sheetName val="Margen Ex-ante"/>
      <sheetName val="Relacion de solvencia"/>
      <sheetName val="Solvencia Consolidada"/>
    </sheetNames>
    <sheetDataSet>
      <sheetData sheetId="7">
        <row r="1">
          <cell r="B1" t="str">
            <v>Patrimonio nominal (Miles de Millones)</v>
          </cell>
          <cell r="O1" t="str">
            <v>Peso Patrimonio</v>
          </cell>
          <cell r="AB1" t="str">
            <v>Solvencia Individual</v>
          </cell>
          <cell r="AO1" t="str">
            <v>Solvencia Consolidada</v>
          </cell>
          <cell r="BB1" t="str">
            <v>Solvencia ponderada individual</v>
          </cell>
          <cell r="BO1" t="str">
            <v>Solvencia ponderada consolidado</v>
          </cell>
        </row>
        <row r="2">
          <cell r="A2" t="str">
            <v>Aux</v>
          </cell>
          <cell r="B2">
            <v>1</v>
          </cell>
          <cell r="C2">
            <v>43</v>
          </cell>
          <cell r="D2">
            <v>23</v>
          </cell>
          <cell r="E2">
            <v>14</v>
          </cell>
          <cell r="F2">
            <v>2</v>
          </cell>
          <cell r="G2">
            <v>42</v>
          </cell>
          <cell r="H2">
            <v>7</v>
          </cell>
          <cell r="I2">
            <v>9</v>
          </cell>
          <cell r="J2">
            <v>39</v>
          </cell>
          <cell r="K2">
            <v>12</v>
          </cell>
          <cell r="L2">
            <v>13</v>
          </cell>
          <cell r="M2">
            <v>6</v>
          </cell>
          <cell r="AB2">
            <v>1</v>
          </cell>
          <cell r="AC2">
            <v>43</v>
          </cell>
          <cell r="AD2">
            <v>23</v>
          </cell>
          <cell r="AE2">
            <v>14</v>
          </cell>
          <cell r="AF2">
            <v>2</v>
          </cell>
          <cell r="AG2">
            <v>42</v>
          </cell>
          <cell r="AH2">
            <v>7</v>
          </cell>
          <cell r="AI2">
            <v>9</v>
          </cell>
          <cell r="AJ2">
            <v>39</v>
          </cell>
          <cell r="AK2">
            <v>12</v>
          </cell>
          <cell r="AL2">
            <v>13</v>
          </cell>
          <cell r="AM2">
            <v>6</v>
          </cell>
        </row>
        <row r="3">
          <cell r="A3" t="str">
            <v>FECHA</v>
          </cell>
          <cell r="B3" t="str">
            <v>Bogotá</v>
          </cell>
          <cell r="C3" t="str">
            <v>Agrario</v>
          </cell>
          <cell r="D3" t="str">
            <v>Occidente</v>
          </cell>
          <cell r="E3" t="str">
            <v>Crédito</v>
          </cell>
          <cell r="F3" t="str">
            <v>Popular</v>
          </cell>
          <cell r="G3" t="str">
            <v>Colpatria</v>
          </cell>
          <cell r="H3" t="str">
            <v>Bancolombia</v>
          </cell>
          <cell r="I3" t="str">
            <v>Citibank</v>
          </cell>
          <cell r="J3" t="str">
            <v>Davivienda</v>
          </cell>
          <cell r="K3" t="str">
            <v>Sudameris</v>
          </cell>
          <cell r="L3" t="str">
            <v>BBVA</v>
          </cell>
          <cell r="M3" t="str">
            <v>Santander</v>
          </cell>
          <cell r="N3" t="str">
            <v>TOTAL</v>
          </cell>
          <cell r="O3" t="str">
            <v>Bogotá</v>
          </cell>
          <cell r="P3" t="str">
            <v>Agrario</v>
          </cell>
          <cell r="Q3" t="str">
            <v>Occidente</v>
          </cell>
          <cell r="R3" t="str">
            <v>Crédito</v>
          </cell>
          <cell r="S3" t="str">
            <v>Popular</v>
          </cell>
          <cell r="T3" t="str">
            <v>Colpatria</v>
          </cell>
          <cell r="U3" t="str">
            <v>Bancolombia</v>
          </cell>
          <cell r="V3" t="str">
            <v>Citibank</v>
          </cell>
          <cell r="W3" t="str">
            <v>Davivienda</v>
          </cell>
          <cell r="X3" t="str">
            <v>Sudameris</v>
          </cell>
          <cell r="Y3" t="str">
            <v>BBVA</v>
          </cell>
          <cell r="Z3" t="str">
            <v>Santander</v>
          </cell>
          <cell r="AA3" t="str">
            <v>TOTAL</v>
          </cell>
          <cell r="AB3" t="str">
            <v>Bogotá</v>
          </cell>
          <cell r="AC3" t="str">
            <v>Agrario</v>
          </cell>
          <cell r="AD3" t="str">
            <v>Occidente</v>
          </cell>
          <cell r="AE3" t="str">
            <v>Crédito</v>
          </cell>
          <cell r="AF3" t="str">
            <v>Popular</v>
          </cell>
          <cell r="AG3" t="str">
            <v>Colpatria</v>
          </cell>
          <cell r="AH3" t="str">
            <v>Bancolombia</v>
          </cell>
          <cell r="AI3" t="str">
            <v>Citibank</v>
          </cell>
          <cell r="AJ3" t="str">
            <v>Davivienda</v>
          </cell>
          <cell r="AK3" t="str">
            <v>Sudameris</v>
          </cell>
          <cell r="AL3" t="str">
            <v>BBVA</v>
          </cell>
          <cell r="AM3" t="str">
            <v>Santander</v>
          </cell>
          <cell r="AN3" t="str">
            <v>PROMEDIO</v>
          </cell>
          <cell r="AO3" t="str">
            <v>Bogotá</v>
          </cell>
          <cell r="AP3" t="str">
            <v>Agrario</v>
          </cell>
          <cell r="AQ3" t="str">
            <v>Occidente</v>
          </cell>
          <cell r="AR3" t="str">
            <v>Crédito</v>
          </cell>
          <cell r="AS3" t="str">
            <v>Popular</v>
          </cell>
          <cell r="AT3" t="str">
            <v>Colpatria</v>
          </cell>
          <cell r="AU3" t="str">
            <v>Bancolombia</v>
          </cell>
          <cell r="AV3" t="str">
            <v>Citibank</v>
          </cell>
          <cell r="AW3" t="str">
            <v>Davivienda</v>
          </cell>
          <cell r="AX3" t="str">
            <v>Sudameris</v>
          </cell>
          <cell r="AY3" t="str">
            <v>BBVA</v>
          </cell>
          <cell r="AZ3" t="str">
            <v>Santander</v>
          </cell>
          <cell r="BA3" t="str">
            <v>PROMEDIO</v>
          </cell>
          <cell r="BB3" t="str">
            <v>Bogotá</v>
          </cell>
          <cell r="BC3" t="str">
            <v>Agrario</v>
          </cell>
          <cell r="BD3" t="str">
            <v>Occidente</v>
          </cell>
          <cell r="BE3" t="str">
            <v>Crédito</v>
          </cell>
          <cell r="BF3" t="str">
            <v>Popular</v>
          </cell>
          <cell r="BG3" t="str">
            <v>Colpatria</v>
          </cell>
          <cell r="BH3" t="str">
            <v>Bancolombia</v>
          </cell>
          <cell r="BI3" t="str">
            <v>Citibank</v>
          </cell>
          <cell r="BJ3" t="str">
            <v>Davivienda</v>
          </cell>
          <cell r="BK3" t="str">
            <v>Sudameris</v>
          </cell>
          <cell r="BL3" t="str">
            <v>BBVA</v>
          </cell>
          <cell r="BM3" t="str">
            <v>Santander</v>
          </cell>
          <cell r="BN3" t="str">
            <v>TOTAL</v>
          </cell>
          <cell r="BO3" t="str">
            <v>Bogotá</v>
          </cell>
          <cell r="BP3" t="str">
            <v>Agrario</v>
          </cell>
          <cell r="BQ3" t="str">
            <v>Occidente</v>
          </cell>
          <cell r="BR3" t="str">
            <v>Crédito</v>
          </cell>
          <cell r="BS3" t="str">
            <v>Popular</v>
          </cell>
          <cell r="BT3" t="str">
            <v>Colpatria</v>
          </cell>
          <cell r="BU3" t="str">
            <v>Bancolombia</v>
          </cell>
          <cell r="BV3" t="str">
            <v>Citibank</v>
          </cell>
          <cell r="BW3" t="str">
            <v>Davivienda</v>
          </cell>
          <cell r="BX3" t="str">
            <v>Sudameris</v>
          </cell>
          <cell r="BY3" t="str">
            <v>BBVA</v>
          </cell>
          <cell r="BZ3" t="str">
            <v>Santander</v>
          </cell>
          <cell r="CA3" t="str">
            <v>TOTAL</v>
          </cell>
        </row>
        <row r="4">
          <cell r="A4">
            <v>38139</v>
          </cell>
          <cell r="B4">
            <v>1044.959673</v>
          </cell>
          <cell r="C4">
            <v>360.189302</v>
          </cell>
          <cell r="D4">
            <v>552.876837</v>
          </cell>
          <cell r="E4">
            <v>222.218533</v>
          </cell>
          <cell r="F4">
            <v>415.463841</v>
          </cell>
          <cell r="G4">
            <v>316.861634</v>
          </cell>
          <cell r="H4">
            <v>1596.426532</v>
          </cell>
          <cell r="I4">
            <v>442.159362</v>
          </cell>
          <cell r="J4">
            <v>623.332724</v>
          </cell>
          <cell r="K4">
            <v>75.884688</v>
          </cell>
          <cell r="L4">
            <v>587.126033</v>
          </cell>
          <cell r="M4">
            <v>318.5576</v>
          </cell>
          <cell r="N4">
            <v>6556.056759000001</v>
          </cell>
          <cell r="O4">
            <v>0.15938844207922756</v>
          </cell>
          <cell r="P4">
            <v>0.054939930394217615</v>
          </cell>
          <cell r="Q4">
            <v>0.08433069714367919</v>
          </cell>
          <cell r="R4">
            <v>0.03389515087631656</v>
          </cell>
          <cell r="S4">
            <v>0.06337099513814626</v>
          </cell>
          <cell r="T4">
            <v>0.048331130380318894</v>
          </cell>
          <cell r="U4">
            <v>0.24350407427581572</v>
          </cell>
          <cell r="V4">
            <v>0.06744288194165098</v>
          </cell>
          <cell r="W4">
            <v>0.09507738369474966</v>
          </cell>
          <cell r="X4">
            <v>0.01157474542846617</v>
          </cell>
          <cell r="Y4">
            <v>0.08955475136697179</v>
          </cell>
          <cell r="Z4">
            <v>0.04858981728043943</v>
          </cell>
          <cell r="AA4">
            <v>1</v>
          </cell>
          <cell r="AB4">
            <v>12.98</v>
          </cell>
          <cell r="AC4">
            <v>12.92</v>
          </cell>
          <cell r="AD4">
            <v>12.47</v>
          </cell>
          <cell r="AE4">
            <v>11</v>
          </cell>
          <cell r="AF4">
            <v>12.98</v>
          </cell>
          <cell r="AG4">
            <v>13.53</v>
          </cell>
          <cell r="AH4">
            <v>12.96</v>
          </cell>
          <cell r="AI4">
            <v>14.2</v>
          </cell>
          <cell r="AJ4">
            <v>19.1</v>
          </cell>
          <cell r="AK4">
            <v>12.14</v>
          </cell>
          <cell r="AL4">
            <v>11.84</v>
          </cell>
          <cell r="AM4">
            <v>12.83</v>
          </cell>
          <cell r="AN4">
            <v>13.245833333333337</v>
          </cell>
          <cell r="AO4">
            <v>15.71</v>
          </cell>
          <cell r="AP4">
            <v>12.95</v>
          </cell>
          <cell r="AQ4">
            <v>11.37</v>
          </cell>
          <cell r="AR4">
            <v>9.6</v>
          </cell>
          <cell r="AS4">
            <v>13</v>
          </cell>
          <cell r="AT4">
            <v>15.08</v>
          </cell>
          <cell r="AU4">
            <v>12.49</v>
          </cell>
          <cell r="AV4">
            <v>14.93</v>
          </cell>
          <cell r="AW4">
            <v>19.55</v>
          </cell>
          <cell r="AX4">
            <v>12.23</v>
          </cell>
          <cell r="AY4">
            <v>11.87</v>
          </cell>
          <cell r="BA4">
            <v>13.525454545454545</v>
          </cell>
          <cell r="BB4">
            <v>2.068861978188374</v>
          </cell>
          <cell r="BC4">
            <v>0.7098239006932916</v>
          </cell>
          <cell r="BD4">
            <v>1.0516037933816795</v>
          </cell>
          <cell r="BE4">
            <v>0.37284665963948216</v>
          </cell>
          <cell r="BF4">
            <v>0.8225555168931384</v>
          </cell>
          <cell r="BG4">
            <v>0.6539201940457147</v>
          </cell>
          <cell r="BH4">
            <v>3.1558128026145718</v>
          </cell>
          <cell r="BI4">
            <v>0.9576889235714438</v>
          </cell>
          <cell r="BJ4">
            <v>1.8159780285697187</v>
          </cell>
          <cell r="BK4">
            <v>0.14051740950157932</v>
          </cell>
          <cell r="BL4">
            <v>1.0603282561849459</v>
          </cell>
          <cell r="BM4">
            <v>0.6234073557080378</v>
          </cell>
          <cell r="BN4">
            <v>13.433344818991978</v>
          </cell>
          <cell r="BO4">
            <v>2.503992425064665</v>
          </cell>
          <cell r="BP4">
            <v>0.7114720986051181</v>
          </cell>
          <cell r="BQ4">
            <v>0.9588400265236323</v>
          </cell>
          <cell r="BR4">
            <v>0.32539344841263895</v>
          </cell>
          <cell r="BS4">
            <v>0.8238229367959014</v>
          </cell>
          <cell r="BT4">
            <v>0.728833446135209</v>
          </cell>
          <cell r="BU4">
            <v>3.0413658877049383</v>
          </cell>
          <cell r="BV4">
            <v>1.006922227388849</v>
          </cell>
          <cell r="BW4">
            <v>1.858762851232356</v>
          </cell>
          <cell r="BX4">
            <v>0.14155913659014127</v>
          </cell>
          <cell r="BY4">
            <v>1.0630148987259551</v>
          </cell>
          <cell r="BZ4">
            <v>0</v>
          </cell>
          <cell r="CA4">
            <v>13.163979383179402</v>
          </cell>
        </row>
        <row r="5">
          <cell r="A5">
            <v>38322</v>
          </cell>
          <cell r="B5">
            <v>1203.47072</v>
          </cell>
          <cell r="C5">
            <v>445.140183</v>
          </cell>
          <cell r="D5">
            <v>587.620226</v>
          </cell>
          <cell r="E5">
            <v>269.547616</v>
          </cell>
          <cell r="F5">
            <v>481.058584</v>
          </cell>
          <cell r="G5">
            <v>356.639862</v>
          </cell>
          <cell r="H5">
            <v>1943.965511</v>
          </cell>
          <cell r="I5">
            <v>487.934159</v>
          </cell>
          <cell r="J5">
            <v>724.401434</v>
          </cell>
          <cell r="K5">
            <v>86.996714</v>
          </cell>
          <cell r="L5">
            <v>614.680099</v>
          </cell>
          <cell r="M5">
            <v>382.532569</v>
          </cell>
          <cell r="N5">
            <v>7583.987677</v>
          </cell>
          <cell r="O5">
            <v>0.15868574307547625</v>
          </cell>
          <cell r="P5">
            <v>0.0586947397541242</v>
          </cell>
          <cell r="Q5">
            <v>0.07748169578150542</v>
          </cell>
          <cell r="R5">
            <v>0.03554167378428877</v>
          </cell>
          <cell r="S5">
            <v>0.06343082353085949</v>
          </cell>
          <cell r="T5">
            <v>0.0470253746695269</v>
          </cell>
          <cell r="U5">
            <v>0.25632498281813865</v>
          </cell>
          <cell r="V5">
            <v>0.06433741453454105</v>
          </cell>
          <cell r="W5">
            <v>0.09551722192230033</v>
          </cell>
          <cell r="X5">
            <v>0.011471104345783077</v>
          </cell>
          <cell r="Y5">
            <v>0.08104972280798182</v>
          </cell>
          <cell r="Z5">
            <v>0.050439502975474046</v>
          </cell>
          <cell r="AA5">
            <v>1</v>
          </cell>
          <cell r="AB5">
            <v>13.14</v>
          </cell>
          <cell r="AC5">
            <v>11.69</v>
          </cell>
          <cell r="AD5">
            <v>11.05</v>
          </cell>
          <cell r="AE5">
            <v>11.9</v>
          </cell>
          <cell r="AF5">
            <v>13.03</v>
          </cell>
          <cell r="AG5">
            <v>13.48</v>
          </cell>
          <cell r="AH5">
            <v>13.28</v>
          </cell>
          <cell r="AI5">
            <v>14.12</v>
          </cell>
          <cell r="AJ5">
            <v>18.69</v>
          </cell>
          <cell r="AK5">
            <v>11.99</v>
          </cell>
          <cell r="AL5">
            <v>11.11</v>
          </cell>
          <cell r="AM5">
            <v>12.87</v>
          </cell>
          <cell r="AN5">
            <v>13.029166666666669</v>
          </cell>
          <cell r="AO5">
            <v>13.34</v>
          </cell>
          <cell r="AP5">
            <v>11.71</v>
          </cell>
          <cell r="AQ5">
            <v>9.27</v>
          </cell>
          <cell r="AR5">
            <v>10.29</v>
          </cell>
          <cell r="AS5">
            <v>13.37</v>
          </cell>
          <cell r="AT5">
            <v>15.15</v>
          </cell>
          <cell r="AU5">
            <v>13.19</v>
          </cell>
          <cell r="AV5">
            <v>14.49</v>
          </cell>
          <cell r="AW5">
            <v>19.13</v>
          </cell>
          <cell r="AX5">
            <v>12.15</v>
          </cell>
          <cell r="AY5">
            <v>11.13</v>
          </cell>
          <cell r="BA5">
            <v>13.019999999999998</v>
          </cell>
          <cell r="BB5">
            <v>2.085130664011758</v>
          </cell>
          <cell r="BC5">
            <v>0.6861415077257119</v>
          </cell>
          <cell r="BD5">
            <v>0.8561727383856349</v>
          </cell>
          <cell r="BE5">
            <v>0.4229459180330364</v>
          </cell>
          <cell r="BF5">
            <v>0.8265036306070992</v>
          </cell>
          <cell r="BG5">
            <v>0.6339020505452226</v>
          </cell>
          <cell r="BH5">
            <v>3.403995771824881</v>
          </cell>
          <cell r="BI5">
            <v>0.9084442932277195</v>
          </cell>
          <cell r="BJ5">
            <v>1.7852168777277932</v>
          </cell>
          <cell r="BK5">
            <v>0.1375385411059391</v>
          </cell>
          <cell r="BL5">
            <v>0.900462420396678</v>
          </cell>
          <cell r="BM5">
            <v>0.649156403294351</v>
          </cell>
          <cell r="BN5">
            <v>13.295610816885825</v>
          </cell>
          <cell r="BO5">
            <v>2.1168678126268534</v>
          </cell>
          <cell r="BP5">
            <v>0.6873154025207945</v>
          </cell>
          <cell r="BQ5">
            <v>0.7182553198945552</v>
          </cell>
          <cell r="BR5">
            <v>0.3657238232403314</v>
          </cell>
          <cell r="BS5">
            <v>0.8480701106075914</v>
          </cell>
          <cell r="BT5">
            <v>0.7124344262433325</v>
          </cell>
          <cell r="BU5">
            <v>3.3809265233712487</v>
          </cell>
          <cell r="BV5">
            <v>0.9322491366054998</v>
          </cell>
          <cell r="BW5">
            <v>1.8272444553736054</v>
          </cell>
          <cell r="BX5">
            <v>0.13937391780126437</v>
          </cell>
          <cell r="BY5">
            <v>0.9020834148528378</v>
          </cell>
          <cell r="BZ5">
            <v>0</v>
          </cell>
          <cell r="CA5">
            <v>12.630544343137915</v>
          </cell>
        </row>
        <row r="6">
          <cell r="A6">
            <v>38504</v>
          </cell>
          <cell r="B6">
            <v>1382.768171</v>
          </cell>
          <cell r="C6">
            <v>433.136444</v>
          </cell>
          <cell r="D6">
            <v>662.763016</v>
          </cell>
          <cell r="E6">
            <v>299.68744</v>
          </cell>
          <cell r="F6">
            <v>593.49446</v>
          </cell>
          <cell r="G6">
            <v>423.532023</v>
          </cell>
          <cell r="H6">
            <v>2044.124231</v>
          </cell>
          <cell r="I6">
            <v>552.842799</v>
          </cell>
          <cell r="J6">
            <v>836.570574</v>
          </cell>
          <cell r="K6">
            <v>160.589856</v>
          </cell>
          <cell r="L6">
            <v>692.104793</v>
          </cell>
          <cell r="M6">
            <v>388.260167</v>
          </cell>
          <cell r="N6">
            <v>8469.873974</v>
          </cell>
          <cell r="O6">
            <v>0.1632572308920638</v>
          </cell>
          <cell r="P6">
            <v>0.05113847565260125</v>
          </cell>
          <cell r="Q6">
            <v>0.07824945424624803</v>
          </cell>
          <cell r="R6">
            <v>0.03538275078471669</v>
          </cell>
          <cell r="S6">
            <v>0.07007122677643751</v>
          </cell>
          <cell r="T6">
            <v>0.05000452477806844</v>
          </cell>
          <cell r="U6">
            <v>0.2413405721590256</v>
          </cell>
          <cell r="V6">
            <v>0.06527166764193462</v>
          </cell>
          <cell r="W6">
            <v>0.09877013242086286</v>
          </cell>
          <cell r="X6">
            <v>0.018960123431938092</v>
          </cell>
          <cell r="Y6">
            <v>0.08171370614539913</v>
          </cell>
          <cell r="Z6">
            <v>0.04584013507070395</v>
          </cell>
          <cell r="AA6">
            <v>1</v>
          </cell>
          <cell r="AB6">
            <v>12.95</v>
          </cell>
          <cell r="AC6">
            <v>11.63</v>
          </cell>
          <cell r="AD6">
            <v>10.37</v>
          </cell>
          <cell r="AE6">
            <v>11.79</v>
          </cell>
          <cell r="AF6">
            <v>13.29</v>
          </cell>
          <cell r="AG6">
            <v>17.3</v>
          </cell>
          <cell r="AH6">
            <v>11.62</v>
          </cell>
          <cell r="AI6">
            <v>16.7</v>
          </cell>
          <cell r="AJ6">
            <v>17.96</v>
          </cell>
          <cell r="AK6">
            <v>9.35</v>
          </cell>
          <cell r="AL6">
            <v>12.41</v>
          </cell>
          <cell r="AM6">
            <v>15.9</v>
          </cell>
          <cell r="AN6">
            <v>13.439166666666667</v>
          </cell>
          <cell r="AO6">
            <v>12.88</v>
          </cell>
          <cell r="AP6">
            <v>11.71</v>
          </cell>
          <cell r="AQ6">
            <v>9.97</v>
          </cell>
          <cell r="AR6">
            <v>9.94</v>
          </cell>
          <cell r="AS6">
            <v>14.16</v>
          </cell>
          <cell r="AT6">
            <v>16.12</v>
          </cell>
          <cell r="AU6">
            <v>11.69</v>
          </cell>
          <cell r="AV6">
            <v>16.85</v>
          </cell>
          <cell r="AW6">
            <v>18.44</v>
          </cell>
          <cell r="AX6">
            <v>9.47</v>
          </cell>
          <cell r="AY6">
            <v>12.46</v>
          </cell>
          <cell r="BA6">
            <v>13.062727272727273</v>
          </cell>
          <cell r="BB6">
            <v>2.114181140052226</v>
          </cell>
          <cell r="BC6">
            <v>0.5947404718397525</v>
          </cell>
          <cell r="BD6">
            <v>0.8114468405335921</v>
          </cell>
          <cell r="BE6">
            <v>0.4171626317518098</v>
          </cell>
          <cell r="BF6">
            <v>0.9312466038588545</v>
          </cell>
          <cell r="BG6">
            <v>0.865078278660584</v>
          </cell>
          <cell r="BH6">
            <v>2.804377448487877</v>
          </cell>
          <cell r="BI6">
            <v>1.0900368496203081</v>
          </cell>
          <cell r="BJ6">
            <v>1.773911578278697</v>
          </cell>
          <cell r="BK6">
            <v>0.17727715408862116</v>
          </cell>
          <cell r="BL6">
            <v>1.0140670932644034</v>
          </cell>
          <cell r="BM6">
            <v>0.7288581476241928</v>
          </cell>
          <cell r="BN6">
            <v>13.322384238060916</v>
          </cell>
          <cell r="BO6">
            <v>2.102753133889782</v>
          </cell>
          <cell r="BP6">
            <v>0.5988315498919606</v>
          </cell>
          <cell r="BQ6">
            <v>0.7801470588350929</v>
          </cell>
          <cell r="BR6">
            <v>0.3517045428000839</v>
          </cell>
          <cell r="BS6">
            <v>0.9922085711543551</v>
          </cell>
          <cell r="BT6">
            <v>0.8060729394224633</v>
          </cell>
          <cell r="BU6">
            <v>2.821271288539009</v>
          </cell>
          <cell r="BV6">
            <v>1.0998275997665985</v>
          </cell>
          <cell r="BW6">
            <v>1.8213212418407112</v>
          </cell>
          <cell r="BX6">
            <v>0.17955236890045373</v>
          </cell>
          <cell r="BY6">
            <v>1.0181527785716733</v>
          </cell>
          <cell r="BZ6">
            <v>0</v>
          </cell>
          <cell r="CA6">
            <v>12.571843073612186</v>
          </cell>
        </row>
        <row r="7">
          <cell r="A7">
            <v>38687</v>
          </cell>
          <cell r="B7">
            <v>1928.276984</v>
          </cell>
          <cell r="C7">
            <v>539.366008</v>
          </cell>
          <cell r="D7">
            <v>854.976451</v>
          </cell>
          <cell r="E7">
            <v>328.016063</v>
          </cell>
          <cell r="F7">
            <v>726.31014</v>
          </cell>
          <cell r="G7">
            <v>439.45449</v>
          </cell>
          <cell r="H7">
            <v>3215.892254</v>
          </cell>
          <cell r="I7">
            <v>609.043621</v>
          </cell>
          <cell r="J7">
            <v>908.132188</v>
          </cell>
          <cell r="K7">
            <v>195.108229</v>
          </cell>
          <cell r="L7">
            <v>718.37634</v>
          </cell>
          <cell r="M7">
            <v>405.546996</v>
          </cell>
          <cell r="N7">
            <v>10868.499764</v>
          </cell>
          <cell r="O7">
            <v>0.17741887342971469</v>
          </cell>
          <cell r="P7">
            <v>0.04962653721413836</v>
          </cell>
          <cell r="Q7">
            <v>0.07866554442333978</v>
          </cell>
          <cell r="R7">
            <v>0.03018043613401876</v>
          </cell>
          <cell r="S7">
            <v>0.06682708338512137</v>
          </cell>
          <cell r="T7">
            <v>0.04043377646799202</v>
          </cell>
          <cell r="U7">
            <v>0.29589109111931705</v>
          </cell>
          <cell r="V7">
            <v>0.05603750602427671</v>
          </cell>
          <cell r="W7">
            <v>0.08355635163263551</v>
          </cell>
          <cell r="X7">
            <v>0.01795171672600682</v>
          </cell>
          <cell r="Y7">
            <v>0.06609710223111893</v>
          </cell>
          <cell r="Z7">
            <v>0.03731398121231996</v>
          </cell>
          <cell r="AA7">
            <v>1</v>
          </cell>
          <cell r="AB7">
            <v>15.22</v>
          </cell>
          <cell r="AC7">
            <v>11.31</v>
          </cell>
          <cell r="AD7">
            <v>12.47</v>
          </cell>
          <cell r="AE7">
            <v>12.33</v>
          </cell>
          <cell r="AF7">
            <v>12.44</v>
          </cell>
          <cell r="AG7">
            <v>14.38</v>
          </cell>
          <cell r="AH7">
            <v>12.13</v>
          </cell>
          <cell r="AI7">
            <v>14.68</v>
          </cell>
          <cell r="AJ7">
            <v>16.47</v>
          </cell>
          <cell r="AK7">
            <v>10.12</v>
          </cell>
          <cell r="AL7">
            <v>12.66</v>
          </cell>
          <cell r="AM7">
            <v>14.69</v>
          </cell>
          <cell r="AN7">
            <v>13.241666666666665</v>
          </cell>
          <cell r="AO7">
            <v>17.99</v>
          </cell>
          <cell r="AP7">
            <v>11.32</v>
          </cell>
          <cell r="AQ7">
            <v>11.77</v>
          </cell>
          <cell r="AR7">
            <v>9.73</v>
          </cell>
          <cell r="AS7">
            <v>13.36</v>
          </cell>
          <cell r="AT7">
            <v>13.25</v>
          </cell>
          <cell r="AU7">
            <v>10.92</v>
          </cell>
          <cell r="AV7">
            <v>14.8</v>
          </cell>
          <cell r="AW7">
            <v>13.18</v>
          </cell>
          <cell r="AX7">
            <v>10.28</v>
          </cell>
          <cell r="AY7">
            <v>10.55</v>
          </cell>
          <cell r="AZ7">
            <v>0</v>
          </cell>
          <cell r="BA7">
            <v>11.429166666666667</v>
          </cell>
          <cell r="BB7">
            <v>2.7003152536002575</v>
          </cell>
          <cell r="BC7">
            <v>0.5612761358919048</v>
          </cell>
          <cell r="BD7">
            <v>0.9809593389590472</v>
          </cell>
          <cell r="BE7">
            <v>0.3721247775324513</v>
          </cell>
          <cell r="BF7">
            <v>0.8313289173109099</v>
          </cell>
          <cell r="BG7">
            <v>0.5814377056097253</v>
          </cell>
          <cell r="BH7">
            <v>3.589158935277316</v>
          </cell>
          <cell r="BI7">
            <v>0.8226305884363821</v>
          </cell>
          <cell r="BJ7">
            <v>1.3761731113895068</v>
          </cell>
          <cell r="BK7">
            <v>0.18167137326718902</v>
          </cell>
          <cell r="BL7">
            <v>0.8367893142459657</v>
          </cell>
          <cell r="BM7">
            <v>0.5481423840089802</v>
          </cell>
          <cell r="BN7">
            <v>13.382007835529636</v>
          </cell>
          <cell r="BO7">
            <v>3.191765533000567</v>
          </cell>
          <cell r="BP7">
            <v>0.5617724012640463</v>
          </cell>
          <cell r="BQ7">
            <v>0.9258934578627093</v>
          </cell>
          <cell r="BR7">
            <v>0.29365564358400253</v>
          </cell>
          <cell r="BS7">
            <v>0.8928098340252215</v>
          </cell>
          <cell r="BT7">
            <v>0.5357475382008943</v>
          </cell>
          <cell r="BU7">
            <v>3.231130715022942</v>
          </cell>
          <cell r="BV7">
            <v>0.8293550891592953</v>
          </cell>
          <cell r="BW7">
            <v>1.101272714518136</v>
          </cell>
          <cell r="BX7">
            <v>0.1845436479433501</v>
          </cell>
          <cell r="BY7">
            <v>0.6973244285383048</v>
          </cell>
          <cell r="BZ7">
            <v>0</v>
          </cell>
          <cell r="CA7">
            <v>12.445271003119469</v>
          </cell>
        </row>
        <row r="8">
          <cell r="A8">
            <v>38869</v>
          </cell>
          <cell r="B8">
            <v>1927.39304063</v>
          </cell>
          <cell r="C8">
            <v>429.92411467</v>
          </cell>
          <cell r="D8">
            <v>845.41772138</v>
          </cell>
          <cell r="E8">
            <v>360.20772548</v>
          </cell>
          <cell r="F8">
            <v>533.73803192</v>
          </cell>
          <cell r="G8">
            <v>443.18297064</v>
          </cell>
          <cell r="H8">
            <v>3001.24608464</v>
          </cell>
          <cell r="I8">
            <v>624.54876239</v>
          </cell>
          <cell r="J8">
            <v>888.47322051</v>
          </cell>
          <cell r="K8">
            <v>175.04159503</v>
          </cell>
          <cell r="L8">
            <v>1156.53618861</v>
          </cell>
          <cell r="M8">
            <v>381.80073179000004</v>
          </cell>
          <cell r="N8">
            <v>10767.510187689999</v>
          </cell>
          <cell r="O8">
            <v>0.1790008095681674</v>
          </cell>
          <cell r="P8">
            <v>0.03992790414644906</v>
          </cell>
          <cell r="Q8">
            <v>0.07851561843391867</v>
          </cell>
          <cell r="R8">
            <v>0.03345320498436203</v>
          </cell>
          <cell r="S8">
            <v>0.049569308281704555</v>
          </cell>
          <cell r="T8">
            <v>0.04115928036424528</v>
          </cell>
          <cell r="U8">
            <v>0.2787316689118332</v>
          </cell>
          <cell r="V8">
            <v>0.05800308070328254</v>
          </cell>
          <cell r="W8">
            <v>0.08251426792479387</v>
          </cell>
          <cell r="X8">
            <v>0.016256459662338376</v>
          </cell>
          <cell r="Y8">
            <v>0.1074098067659332</v>
          </cell>
          <cell r="Z8">
            <v>0.035458590252971885</v>
          </cell>
          <cell r="AA8">
            <v>1</v>
          </cell>
          <cell r="AB8">
            <v>11.93</v>
          </cell>
          <cell r="AC8">
            <v>10.15</v>
          </cell>
          <cell r="AD8">
            <v>9.98</v>
          </cell>
          <cell r="AE8">
            <v>11.59</v>
          </cell>
          <cell r="AF8">
            <v>10.57</v>
          </cell>
          <cell r="AG8">
            <v>14.05</v>
          </cell>
          <cell r="AH8">
            <v>12.03</v>
          </cell>
          <cell r="AI8">
            <v>13.63</v>
          </cell>
          <cell r="AJ8">
            <v>11.93</v>
          </cell>
          <cell r="AK8">
            <v>9.43</v>
          </cell>
          <cell r="AL8">
            <v>11.28</v>
          </cell>
          <cell r="AM8">
            <v>12.86</v>
          </cell>
          <cell r="AN8">
            <v>11.619166666666667</v>
          </cell>
          <cell r="AO8">
            <v>13.87</v>
          </cell>
          <cell r="AP8">
            <v>10.15</v>
          </cell>
          <cell r="AQ8">
            <v>9.39</v>
          </cell>
          <cell r="AR8">
            <v>9.31</v>
          </cell>
          <cell r="AS8">
            <v>10.88</v>
          </cell>
          <cell r="AT8">
            <v>12.27</v>
          </cell>
          <cell r="AU8">
            <v>11.07</v>
          </cell>
          <cell r="AV8">
            <v>13.66</v>
          </cell>
          <cell r="AW8">
            <v>12.79</v>
          </cell>
          <cell r="AX8">
            <v>9.72</v>
          </cell>
          <cell r="AY8">
            <v>11.29</v>
          </cell>
          <cell r="AZ8">
            <v>14.88</v>
          </cell>
          <cell r="BA8">
            <v>11.606666666666664</v>
          </cell>
          <cell r="BB8">
            <v>2.1354796581482374</v>
          </cell>
          <cell r="BC8">
            <v>0.405268227086458</v>
          </cell>
          <cell r="BD8">
            <v>0.7835858719705084</v>
          </cell>
          <cell r="BE8">
            <v>0.3877226457687559</v>
          </cell>
          <cell r="BF8">
            <v>0.5239475885376171</v>
          </cell>
          <cell r="BG8">
            <v>0.5782878891176462</v>
          </cell>
          <cell r="BH8">
            <v>3.3531419770093533</v>
          </cell>
          <cell r="BI8">
            <v>0.7905819899857411</v>
          </cell>
          <cell r="BJ8">
            <v>0.9843952163427908</v>
          </cell>
          <cell r="BK8">
            <v>0.1532984146158509</v>
          </cell>
          <cell r="BL8">
            <v>1.2115826203197264</v>
          </cell>
          <cell r="BM8">
            <v>0.45599747065321844</v>
          </cell>
          <cell r="BN8">
            <v>11.763289569555903</v>
          </cell>
          <cell r="BO8">
            <v>2.482741228710482</v>
          </cell>
          <cell r="BP8">
            <v>0.405268227086458</v>
          </cell>
          <cell r="BQ8">
            <v>0.7372616570944964</v>
          </cell>
          <cell r="BR8">
            <v>0.3114493384044105</v>
          </cell>
          <cell r="BS8">
            <v>0.5393140741049456</v>
          </cell>
          <cell r="BT8">
            <v>0.5050243700692896</v>
          </cell>
          <cell r="BU8">
            <v>3.0855595748539937</v>
          </cell>
          <cell r="BV8">
            <v>0.7923220824068395</v>
          </cell>
          <cell r="BW8">
            <v>1.0553574867581135</v>
          </cell>
          <cell r="BX8">
            <v>0.15801278791792903</v>
          </cell>
          <cell r="BY8">
            <v>1.2126567183873858</v>
          </cell>
          <cell r="BZ8">
            <v>0.5276238229642217</v>
          </cell>
          <cell r="CA8">
            <v>11.812591368758566</v>
          </cell>
        </row>
        <row r="9">
          <cell r="A9">
            <v>39052</v>
          </cell>
          <cell r="B9">
            <v>2705.37109098</v>
          </cell>
          <cell r="C9">
            <v>572.4900558200001</v>
          </cell>
          <cell r="D9">
            <v>1164.04528456</v>
          </cell>
          <cell r="E9">
            <v>447.87779127</v>
          </cell>
          <cell r="F9">
            <v>787.6793361599999</v>
          </cell>
          <cell r="G9">
            <v>498.40585930000003</v>
          </cell>
          <cell r="H9">
            <v>3377.2645025300003</v>
          </cell>
          <cell r="I9">
            <v>696.23640967</v>
          </cell>
          <cell r="J9">
            <v>1054.80610088</v>
          </cell>
          <cell r="K9">
            <v>252.66427700999998</v>
          </cell>
          <cell r="L9">
            <v>1287.29502323</v>
          </cell>
          <cell r="M9">
            <v>393.58503301999997</v>
          </cell>
          <cell r="N9">
            <v>13237.720764430002</v>
          </cell>
          <cell r="O9">
            <v>0.2043683455122714</v>
          </cell>
          <cell r="P9">
            <v>0.043246875048028766</v>
          </cell>
          <cell r="Q9">
            <v>0.08793396576907794</v>
          </cell>
          <cell r="R9">
            <v>0.033833452090442626</v>
          </cell>
          <cell r="S9">
            <v>0.05950264023369557</v>
          </cell>
          <cell r="T9">
            <v>0.03765042851177415</v>
          </cell>
          <cell r="U9">
            <v>0.2551243195584524</v>
          </cell>
          <cell r="V9">
            <v>0.052594885634753674</v>
          </cell>
          <cell r="W9">
            <v>0.07968185155516223</v>
          </cell>
          <cell r="X9">
            <v>0.019086690337880033</v>
          </cell>
          <cell r="Y9">
            <v>0.09724446119825894</v>
          </cell>
          <cell r="Z9">
            <v>0.02973208455020219</v>
          </cell>
          <cell r="AA9">
            <v>1</v>
          </cell>
          <cell r="AB9">
            <v>12.55</v>
          </cell>
          <cell r="AC9">
            <v>10.82</v>
          </cell>
          <cell r="AD9">
            <v>9.82</v>
          </cell>
          <cell r="AE9">
            <v>12.23</v>
          </cell>
          <cell r="AF9">
            <v>12.99</v>
          </cell>
          <cell r="AG9">
            <v>12.54</v>
          </cell>
          <cell r="AH9">
            <v>11.5</v>
          </cell>
          <cell r="AI9">
            <v>12.31</v>
          </cell>
          <cell r="AJ9">
            <v>11.41</v>
          </cell>
          <cell r="AK9">
            <v>10.09</v>
          </cell>
          <cell r="AL9">
            <v>14.04</v>
          </cell>
          <cell r="AM9">
            <v>14.86</v>
          </cell>
          <cell r="AN9">
            <v>12.09666666666667</v>
          </cell>
          <cell r="AO9">
            <v>14.26</v>
          </cell>
          <cell r="AP9">
            <v>10.79</v>
          </cell>
          <cell r="AQ9">
            <v>9.81</v>
          </cell>
          <cell r="AR9">
            <v>9.7</v>
          </cell>
          <cell r="AS9">
            <v>13.52</v>
          </cell>
          <cell r="AT9">
            <v>11.42</v>
          </cell>
          <cell r="AU9">
            <v>10.91</v>
          </cell>
          <cell r="AV9">
            <v>12.49</v>
          </cell>
          <cell r="AW9">
            <v>11</v>
          </cell>
          <cell r="AX9">
            <v>10.22</v>
          </cell>
          <cell r="AY9">
            <v>14.1</v>
          </cell>
          <cell r="AZ9">
            <v>12.44</v>
          </cell>
          <cell r="BA9">
            <v>11.721666666666666</v>
          </cell>
          <cell r="BB9">
            <v>2.564822736179006</v>
          </cell>
          <cell r="BC9">
            <v>0.46793118801967126</v>
          </cell>
          <cell r="BD9">
            <v>0.8635115438523454</v>
          </cell>
          <cell r="BE9">
            <v>0.4137831190661133</v>
          </cell>
          <cell r="BF9">
            <v>0.7729392966357055</v>
          </cell>
          <cell r="BG9">
            <v>0.4721363735376478</v>
          </cell>
          <cell r="BH9">
            <v>2.9339296749222026</v>
          </cell>
          <cell r="BI9">
            <v>0.6474430421638178</v>
          </cell>
          <cell r="BJ9">
            <v>0.9091699262444011</v>
          </cell>
          <cell r="BK9">
            <v>0.19258470550920953</v>
          </cell>
          <cell r="BL9">
            <v>1.3653122352235554</v>
          </cell>
          <cell r="BM9">
            <v>0.4418187764160045</v>
          </cell>
          <cell r="BN9">
            <v>12.04538261776968</v>
          </cell>
          <cell r="BO9">
            <v>2.91429260700499</v>
          </cell>
          <cell r="BP9">
            <v>0.46663378176823034</v>
          </cell>
          <cell r="BQ9">
            <v>0.8626322041946547</v>
          </cell>
          <cell r="BR9">
            <v>0.32818448527729344</v>
          </cell>
          <cell r="BS9">
            <v>0.8044756959595641</v>
          </cell>
          <cell r="BT9">
            <v>0.4299678936044608</v>
          </cell>
          <cell r="BU9">
            <v>2.7834063263827153</v>
          </cell>
          <cell r="BV9">
            <v>0.6569101215780734</v>
          </cell>
          <cell r="BW9">
            <v>0.8765003671067846</v>
          </cell>
          <cell r="BX9">
            <v>0.19506597525313396</v>
          </cell>
          <cell r="BY9">
            <v>1.371146902895451</v>
          </cell>
          <cell r="BZ9">
            <v>0.3698671318045152</v>
          </cell>
          <cell r="CA9">
            <v>12.059083492829867</v>
          </cell>
        </row>
        <row r="10">
          <cell r="A10">
            <v>39234</v>
          </cell>
          <cell r="B10">
            <v>2486.74602052</v>
          </cell>
          <cell r="C10">
            <v>711.21938777</v>
          </cell>
          <cell r="D10">
            <v>1160.4611348199999</v>
          </cell>
          <cell r="E10">
            <v>492.65645334</v>
          </cell>
          <cell r="F10">
            <v>730.94441922</v>
          </cell>
          <cell r="G10">
            <v>482.86341266000005</v>
          </cell>
          <cell r="H10">
            <v>3521.90954293</v>
          </cell>
          <cell r="I10">
            <v>722.74254649</v>
          </cell>
          <cell r="J10">
            <v>1588.1609566700001</v>
          </cell>
          <cell r="K10">
            <v>263.73507893</v>
          </cell>
          <cell r="L10">
            <v>1338.1237716800001</v>
          </cell>
          <cell r="M10">
            <v>410.86358581</v>
          </cell>
          <cell r="N10">
            <v>13910.426310840003</v>
          </cell>
          <cell r="O10">
            <v>0.17876849817191792</v>
          </cell>
          <cell r="P10">
            <v>0.051128511224402005</v>
          </cell>
          <cell r="Q10">
            <v>0.0834238368320664</v>
          </cell>
          <cell r="R10">
            <v>0.03541634471375523</v>
          </cell>
          <cell r="S10">
            <v>0.0525465145989376</v>
          </cell>
          <cell r="T10">
            <v>0.034712337484848914</v>
          </cell>
          <cell r="U10">
            <v>0.25318487472849593</v>
          </cell>
          <cell r="V10">
            <v>0.05195689408359736</v>
          </cell>
          <cell r="W10">
            <v>0.11417054525729317</v>
          </cell>
          <cell r="X10">
            <v>0.018959525253692527</v>
          </cell>
          <cell r="Y10">
            <v>0.09619574136539856</v>
          </cell>
          <cell r="Z10">
            <v>0.029536376285594183</v>
          </cell>
          <cell r="AA10">
            <v>1</v>
          </cell>
          <cell r="AB10">
            <v>11.06</v>
          </cell>
          <cell r="AC10">
            <v>16.42</v>
          </cell>
          <cell r="AD10">
            <v>9.7</v>
          </cell>
          <cell r="AE10">
            <v>11.5</v>
          </cell>
          <cell r="AF10">
            <v>10.2</v>
          </cell>
          <cell r="AG10">
            <v>11.6</v>
          </cell>
          <cell r="AH10">
            <v>15.04</v>
          </cell>
          <cell r="AI10">
            <v>12.9</v>
          </cell>
          <cell r="AJ10">
            <v>16.29</v>
          </cell>
          <cell r="AK10">
            <v>11.37</v>
          </cell>
          <cell r="AL10">
            <v>12.16</v>
          </cell>
          <cell r="AM10">
            <v>12.4</v>
          </cell>
          <cell r="AN10">
            <v>12.553333333333335</v>
          </cell>
          <cell r="AO10">
            <v>13.52</v>
          </cell>
          <cell r="AP10">
            <v>16.34</v>
          </cell>
          <cell r="AQ10">
            <v>9.67</v>
          </cell>
          <cell r="AR10">
            <v>9.15</v>
          </cell>
          <cell r="AS10">
            <v>10.39</v>
          </cell>
          <cell r="AT10">
            <v>10.77</v>
          </cell>
          <cell r="AU10">
            <v>11.6</v>
          </cell>
          <cell r="AV10">
            <v>12.77</v>
          </cell>
          <cell r="AW10">
            <v>11.08</v>
          </cell>
          <cell r="AX10">
            <v>10.1</v>
          </cell>
          <cell r="AY10">
            <v>13.22</v>
          </cell>
          <cell r="AZ10">
            <v>12.16</v>
          </cell>
          <cell r="BA10">
            <v>11.730833333333331</v>
          </cell>
          <cell r="BB10">
            <v>1.9771795897814124</v>
          </cell>
          <cell r="BC10">
            <v>0.839530154304681</v>
          </cell>
          <cell r="BD10">
            <v>0.8092112172710441</v>
          </cell>
          <cell r="BE10">
            <v>0.40728796420818514</v>
          </cell>
          <cell r="BF10">
            <v>0.5359744489091636</v>
          </cell>
          <cell r="BG10">
            <v>0.4026631148242474</v>
          </cell>
          <cell r="BH10">
            <v>3.807900515916579</v>
          </cell>
          <cell r="BI10">
            <v>0.670243933678406</v>
          </cell>
          <cell r="BJ10">
            <v>1.8598381822413057</v>
          </cell>
          <cell r="BK10">
            <v>0.215569802134484</v>
          </cell>
          <cell r="BL10">
            <v>1.1697402150032465</v>
          </cell>
          <cell r="BM10">
            <v>0.36625106594136786</v>
          </cell>
          <cell r="BN10">
            <v>13.061390204214124</v>
          </cell>
          <cell r="BO10">
            <v>2.41695009528433</v>
          </cell>
          <cell r="BP10">
            <v>0.8354398734067288</v>
          </cell>
          <cell r="BQ10">
            <v>0.8067085021660821</v>
          </cell>
          <cell r="BR10">
            <v>0.32405955413086035</v>
          </cell>
          <cell r="BS10">
            <v>0.5459582866829618</v>
          </cell>
          <cell r="BT10">
            <v>0.3738518747118228</v>
          </cell>
          <cell r="BU10">
            <v>2.936944546850553</v>
          </cell>
          <cell r="BV10">
            <v>0.6634895374475382</v>
          </cell>
          <cell r="BW10">
            <v>1.2650096414508083</v>
          </cell>
          <cell r="BX10">
            <v>0.1914912050622945</v>
          </cell>
          <cell r="BY10">
            <v>1.271707700850569</v>
          </cell>
          <cell r="BZ10">
            <v>0.3591623356328253</v>
          </cell>
          <cell r="CA10">
            <v>11.990773153677377</v>
          </cell>
        </row>
        <row r="11">
          <cell r="A11">
            <v>39417</v>
          </cell>
          <cell r="B11">
            <v>2721.65186556</v>
          </cell>
          <cell r="C11">
            <v>698.70053625</v>
          </cell>
          <cell r="D11">
            <v>1280.29039934</v>
          </cell>
          <cell r="E11">
            <v>790.43946066</v>
          </cell>
          <cell r="F11">
            <v>787.42360548</v>
          </cell>
          <cell r="G11">
            <v>562.12082434</v>
          </cell>
          <cell r="H11">
            <v>5066.39795471</v>
          </cell>
          <cell r="I11">
            <v>834.97501759</v>
          </cell>
          <cell r="J11">
            <v>1898.90330598</v>
          </cell>
          <cell r="K11">
            <v>325.77692725</v>
          </cell>
          <cell r="L11">
            <v>1506.4886824300002</v>
          </cell>
          <cell r="M11">
            <v>432.42742625</v>
          </cell>
          <cell r="N11">
            <v>16905.59600584</v>
          </cell>
          <cell r="O11">
            <v>0.16099118094504394</v>
          </cell>
          <cell r="P11">
            <v>0.041329541768810485</v>
          </cell>
          <cell r="Q11">
            <v>0.07573175171687094</v>
          </cell>
          <cell r="R11">
            <v>0.04675608362976049</v>
          </cell>
          <cell r="S11">
            <v>0.0465776897311391</v>
          </cell>
          <cell r="T11">
            <v>0.03325057715479635</v>
          </cell>
          <cell r="U11">
            <v>0.2996876272779631</v>
          </cell>
          <cell r="V11">
            <v>0.049390451380806666</v>
          </cell>
          <cell r="W11">
            <v>0.11232394914228566</v>
          </cell>
          <cell r="X11">
            <v>0.019270360366914072</v>
          </cell>
          <cell r="Y11">
            <v>0.089111835034363</v>
          </cell>
          <cell r="Z11">
            <v>0.025578951851246114</v>
          </cell>
          <cell r="AA11">
            <v>1</v>
          </cell>
          <cell r="AB11">
            <v>10.03</v>
          </cell>
          <cell r="AC11">
            <v>10.93</v>
          </cell>
          <cell r="AD11">
            <v>11.62</v>
          </cell>
          <cell r="AE11">
            <v>17.49</v>
          </cell>
          <cell r="AF11">
            <v>9.84</v>
          </cell>
          <cell r="AG11">
            <v>11.23</v>
          </cell>
          <cell r="AH11">
            <v>17.36</v>
          </cell>
          <cell r="AI11">
            <v>12.84</v>
          </cell>
          <cell r="AJ11">
            <v>11.95</v>
          </cell>
          <cell r="AK11">
            <v>11.46</v>
          </cell>
          <cell r="AL11">
            <v>10.91</v>
          </cell>
          <cell r="AM11">
            <v>11.32</v>
          </cell>
          <cell r="AN11">
            <v>12.248333333333333</v>
          </cell>
          <cell r="AO11">
            <v>13.34</v>
          </cell>
          <cell r="AP11">
            <v>10.82</v>
          </cell>
          <cell r="AQ11">
            <v>11.06</v>
          </cell>
          <cell r="AR11">
            <v>12.94</v>
          </cell>
          <cell r="AS11">
            <v>9.97</v>
          </cell>
          <cell r="AT11">
            <v>10.68</v>
          </cell>
          <cell r="AU11">
            <v>12.45</v>
          </cell>
          <cell r="AV11">
            <v>12.78</v>
          </cell>
          <cell r="AW11">
            <v>11.56</v>
          </cell>
          <cell r="AX11">
            <v>11.63</v>
          </cell>
          <cell r="AY11">
            <v>10.96</v>
          </cell>
          <cell r="AZ11">
            <v>11.24</v>
          </cell>
          <cell r="BA11">
            <v>11.619166666666667</v>
          </cell>
          <cell r="BB11">
            <v>1.6147415448787907</v>
          </cell>
          <cell r="BC11">
            <v>0.45173189153309856</v>
          </cell>
          <cell r="BD11">
            <v>0.8800029549500402</v>
          </cell>
          <cell r="BE11">
            <v>0.8177639026845109</v>
          </cell>
          <cell r="BF11">
            <v>0.4583244669544087</v>
          </cell>
          <cell r="BG11">
            <v>0.37340398144836306</v>
          </cell>
          <cell r="BH11">
            <v>5.2025772095454395</v>
          </cell>
          <cell r="BI11">
            <v>0.6341733957295576</v>
          </cell>
          <cell r="BJ11">
            <v>1.3422711922503137</v>
          </cell>
          <cell r="BK11">
            <v>0.22083832980483528</v>
          </cell>
          <cell r="BL11">
            <v>0.9722101202249003</v>
          </cell>
          <cell r="BM11">
            <v>0.28955373495610603</v>
          </cell>
          <cell r="BN11">
            <v>13.257592724960364</v>
          </cell>
          <cell r="BO11">
            <v>2.147622353806886</v>
          </cell>
          <cell r="BP11">
            <v>0.44718564193852944</v>
          </cell>
          <cell r="BQ11">
            <v>0.8375931739885926</v>
          </cell>
          <cell r="BR11">
            <v>0.6050237221691007</v>
          </cell>
          <cell r="BS11">
            <v>0.46437956661945684</v>
          </cell>
          <cell r="BT11">
            <v>0.35511616401322504</v>
          </cell>
          <cell r="BU11">
            <v>3.7311109596106404</v>
          </cell>
          <cell r="BV11">
            <v>0.6312099686467092</v>
          </cell>
          <cell r="BW11">
            <v>1.2984648520848223</v>
          </cell>
          <cell r="BX11">
            <v>0.22411429106721067</v>
          </cell>
          <cell r="BY11">
            <v>0.9766657119766186</v>
          </cell>
          <cell r="BZ11">
            <v>0.28750741880800634</v>
          </cell>
          <cell r="CA11">
            <v>12.0059938247298</v>
          </cell>
        </row>
        <row r="12">
          <cell r="A12">
            <v>39600</v>
          </cell>
          <cell r="B12">
            <v>2613.0968983800003</v>
          </cell>
          <cell r="C12">
            <v>875.71275088</v>
          </cell>
          <cell r="D12">
            <v>1288.91416336</v>
          </cell>
          <cell r="E12">
            <v>836.95350362</v>
          </cell>
          <cell r="F12">
            <v>763.2284087300001</v>
          </cell>
          <cell r="G12">
            <v>648.26896271</v>
          </cell>
          <cell r="H12">
            <v>5060.62273957</v>
          </cell>
          <cell r="I12">
            <v>905.98527625</v>
          </cell>
          <cell r="J12">
            <v>2038.83043503</v>
          </cell>
          <cell r="K12">
            <v>341.58316658999996</v>
          </cell>
          <cell r="L12">
            <v>1539.41484979</v>
          </cell>
          <cell r="M12">
            <v>429.87219883</v>
          </cell>
          <cell r="N12">
            <v>17342.483353739997</v>
          </cell>
          <cell r="O12">
            <v>0.15067605054477232</v>
          </cell>
          <cell r="P12">
            <v>0.050495233757346984</v>
          </cell>
          <cell r="Q12">
            <v>0.07432119939628132</v>
          </cell>
          <cell r="R12">
            <v>0.048260303126628434</v>
          </cell>
          <cell r="S12">
            <v>0.044009176377004036</v>
          </cell>
          <cell r="T12">
            <v>0.037380399882015594</v>
          </cell>
          <cell r="U12">
            <v>0.29180496451095916</v>
          </cell>
          <cell r="V12">
            <v>0.05224080414380905</v>
          </cell>
          <cell r="W12">
            <v>0.11756277307253782</v>
          </cell>
          <cell r="X12">
            <v>0.01969632373995249</v>
          </cell>
          <cell r="Y12">
            <v>0.088765537114269</v>
          </cell>
          <cell r="Z12">
            <v>0.02478723433442396</v>
          </cell>
          <cell r="AA12">
            <v>1</v>
          </cell>
          <cell r="AB12">
            <v>10.15</v>
          </cell>
          <cell r="AC12">
            <v>15.38</v>
          </cell>
          <cell r="AD12">
            <v>10.45</v>
          </cell>
          <cell r="AE12">
            <v>16.22</v>
          </cell>
          <cell r="AF12">
            <v>9.66</v>
          </cell>
          <cell r="AG12">
            <v>13.1</v>
          </cell>
          <cell r="AH12">
            <v>15.79</v>
          </cell>
          <cell r="AI12">
            <v>14.97</v>
          </cell>
          <cell r="AJ12">
            <v>14.42</v>
          </cell>
          <cell r="AK12">
            <v>11.02</v>
          </cell>
          <cell r="AL12">
            <v>11.81</v>
          </cell>
          <cell r="AM12">
            <v>11.32</v>
          </cell>
          <cell r="AN12">
            <v>12.8575</v>
          </cell>
          <cell r="AO12">
            <v>13.5</v>
          </cell>
          <cell r="AP12">
            <v>15.24</v>
          </cell>
          <cell r="AQ12">
            <v>10.14</v>
          </cell>
          <cell r="AR12">
            <v>12.34</v>
          </cell>
          <cell r="AS12">
            <v>9.78</v>
          </cell>
          <cell r="AT12">
            <v>12.78</v>
          </cell>
          <cell r="AU12">
            <v>11.59</v>
          </cell>
          <cell r="AV12">
            <v>15.17</v>
          </cell>
          <cell r="AW12">
            <v>12.8</v>
          </cell>
          <cell r="AX12">
            <v>11.11</v>
          </cell>
          <cell r="AY12">
            <v>11.5</v>
          </cell>
          <cell r="AZ12">
            <v>9.36</v>
          </cell>
          <cell r="BA12">
            <v>12.109166666666667</v>
          </cell>
          <cell r="BB12">
            <v>1.5293619130294391</v>
          </cell>
          <cell r="BC12">
            <v>0.7766166951879967</v>
          </cell>
          <cell r="BD12">
            <v>0.7766565336911397</v>
          </cell>
          <cell r="BE12">
            <v>0.7827821167139132</v>
          </cell>
          <cell r="BF12">
            <v>0.425128643801859</v>
          </cell>
          <cell r="BG12">
            <v>0.48968323845440426</v>
          </cell>
          <cell r="BH12">
            <v>4.607600389628045</v>
          </cell>
          <cell r="BI12">
            <v>0.7820448380328215</v>
          </cell>
          <cell r="BJ12">
            <v>1.6952551877059954</v>
          </cell>
          <cell r="BK12">
            <v>0.21705348761427642</v>
          </cell>
          <cell r="BL12">
            <v>1.048320993319517</v>
          </cell>
          <cell r="BM12">
            <v>0.28059149266567923</v>
          </cell>
          <cell r="BN12">
            <v>13.411095529845088</v>
          </cell>
          <cell r="BO12">
            <v>2.0341266823544264</v>
          </cell>
          <cell r="BP12">
            <v>0.7695473624619681</v>
          </cell>
          <cell r="BQ12">
            <v>0.7536169618782926</v>
          </cell>
          <cell r="BR12">
            <v>0.5955321405825948</v>
          </cell>
          <cell r="BS12">
            <v>0.43040974496709944</v>
          </cell>
          <cell r="BT12">
            <v>0.4777215104921593</v>
          </cell>
          <cell r="BU12">
            <v>3.382019538682017</v>
          </cell>
          <cell r="BV12">
            <v>0.7924929988615833</v>
          </cell>
          <cell r="BW12">
            <v>1.5048034953284841</v>
          </cell>
          <cell r="BX12">
            <v>0.21882615675087216</v>
          </cell>
          <cell r="BY12">
            <v>1.0208036768140936</v>
          </cell>
          <cell r="BZ12">
            <v>0.23200851337020825</v>
          </cell>
          <cell r="CA12">
            <v>12.2119087825438</v>
          </cell>
        </row>
        <row r="13">
          <cell r="A13">
            <v>39783</v>
          </cell>
          <cell r="B13">
            <v>2799.2223368200002</v>
          </cell>
          <cell r="C13">
            <v>828.7661809</v>
          </cell>
          <cell r="D13">
            <v>1401.0108804200001</v>
          </cell>
          <cell r="E13">
            <v>880.45152025</v>
          </cell>
          <cell r="F13">
            <v>955.55943642</v>
          </cell>
          <cell r="G13">
            <v>786.6981250700001</v>
          </cell>
          <cell r="H13">
            <v>5902.14837978</v>
          </cell>
          <cell r="I13">
            <v>1010.05491886</v>
          </cell>
          <cell r="J13">
            <v>2274.80735155</v>
          </cell>
          <cell r="K13">
            <v>392.22080235000004</v>
          </cell>
          <cell r="L13">
            <v>1775.3652146900001</v>
          </cell>
          <cell r="M13">
            <v>558.04232943</v>
          </cell>
          <cell r="N13">
            <v>19564.34747654</v>
          </cell>
          <cell r="O13">
            <v>0.14307772544811953</v>
          </cell>
          <cell r="P13">
            <v>0.0423610438269812</v>
          </cell>
          <cell r="Q13">
            <v>0.07161040674113872</v>
          </cell>
          <cell r="R13">
            <v>0.04500285641040506</v>
          </cell>
          <cell r="S13">
            <v>0.048841876150780415</v>
          </cell>
          <cell r="T13">
            <v>0.04021080314655756</v>
          </cell>
          <cell r="U13">
            <v>0.30167877496846673</v>
          </cell>
          <cell r="V13">
            <v>0.0516273246563003</v>
          </cell>
          <cell r="W13">
            <v>0.11627310107212965</v>
          </cell>
          <cell r="X13">
            <v>0.020047732377495332</v>
          </cell>
          <cell r="Y13">
            <v>0.09074492347975704</v>
          </cell>
          <cell r="Z13">
            <v>0.028523431721868553</v>
          </cell>
          <cell r="AA13">
            <v>1</v>
          </cell>
          <cell r="AB13">
            <v>10.25</v>
          </cell>
          <cell r="AC13">
            <v>9.77</v>
          </cell>
          <cell r="AD13">
            <v>10.59</v>
          </cell>
          <cell r="AE13">
            <v>13.51</v>
          </cell>
          <cell r="AF13">
            <v>12.92</v>
          </cell>
          <cell r="AG13">
            <v>13.97</v>
          </cell>
          <cell r="AH13">
            <v>14.84</v>
          </cell>
          <cell r="AI13">
            <v>14.52</v>
          </cell>
          <cell r="AJ13">
            <v>13.31</v>
          </cell>
          <cell r="AK13">
            <v>10.83</v>
          </cell>
          <cell r="AL13">
            <v>10.95</v>
          </cell>
          <cell r="AM13">
            <v>12.2</v>
          </cell>
          <cell r="AN13">
            <v>12.305</v>
          </cell>
          <cell r="AO13">
            <v>13.66</v>
          </cell>
          <cell r="AP13">
            <v>9.65</v>
          </cell>
          <cell r="AQ13">
            <v>10.15</v>
          </cell>
          <cell r="AR13">
            <v>10.35</v>
          </cell>
          <cell r="AS13">
            <v>12.96</v>
          </cell>
          <cell r="AT13">
            <v>13.42</v>
          </cell>
          <cell r="AU13">
            <v>10.97</v>
          </cell>
          <cell r="AV13">
            <v>15.36</v>
          </cell>
          <cell r="AW13">
            <v>12.78</v>
          </cell>
          <cell r="AX13">
            <v>11.04</v>
          </cell>
          <cell r="AY13">
            <v>10.99</v>
          </cell>
          <cell r="AZ13">
            <v>12.16</v>
          </cell>
          <cell r="BA13">
            <v>11.957500000000001</v>
          </cell>
          <cell r="BB13">
            <v>1.4665466858432252</v>
          </cell>
          <cell r="BC13">
            <v>0.41386739818960633</v>
          </cell>
          <cell r="BD13">
            <v>0.758354207388659</v>
          </cell>
          <cell r="BE13">
            <v>0.6079885901045723</v>
          </cell>
          <cell r="BF13">
            <v>0.631037039868083</v>
          </cell>
          <cell r="BG13">
            <v>0.5617449199574092</v>
          </cell>
          <cell r="BH13">
            <v>4.476913020532046</v>
          </cell>
          <cell r="BI13">
            <v>0.7496287540094804</v>
          </cell>
          <cell r="BJ13">
            <v>1.5475949752700457</v>
          </cell>
          <cell r="BK13">
            <v>0.21711694164827444</v>
          </cell>
          <cell r="BL13">
            <v>0.9936569121033396</v>
          </cell>
          <cell r="BM13">
            <v>0.34798586700679635</v>
          </cell>
          <cell r="BN13">
            <v>12.772435311921539</v>
          </cell>
          <cell r="BO13">
            <v>1.9544417296213128</v>
          </cell>
          <cell r="BP13">
            <v>0.4087840729303686</v>
          </cell>
          <cell r="BQ13">
            <v>0.7268456284225581</v>
          </cell>
          <cell r="BR13">
            <v>0.4657795638476923</v>
          </cell>
          <cell r="BS13">
            <v>0.6329907149141142</v>
          </cell>
          <cell r="BT13">
            <v>0.5396289782268024</v>
          </cell>
          <cell r="BU13">
            <v>3.3094161614040805</v>
          </cell>
          <cell r="BV13">
            <v>0.7929957067207726</v>
          </cell>
          <cell r="BW13">
            <v>1.4859702317018169</v>
          </cell>
          <cell r="BX13">
            <v>0.22132696544754846</v>
          </cell>
          <cell r="BY13">
            <v>0.9972867090425299</v>
          </cell>
          <cell r="BZ13">
            <v>0.3468449297379216</v>
          </cell>
          <cell r="CA13">
            <v>11.882311392017519</v>
          </cell>
        </row>
        <row r="14">
          <cell r="A14">
            <v>39965</v>
          </cell>
          <cell r="B14">
            <v>3401.66866983963</v>
          </cell>
          <cell r="C14">
            <v>921.4513838574701</v>
          </cell>
          <cell r="D14">
            <v>1683.2187121956601</v>
          </cell>
          <cell r="E14">
            <v>960.3460314479601</v>
          </cell>
          <cell r="F14">
            <v>1150.72516624765</v>
          </cell>
          <cell r="G14">
            <v>802.90910868828</v>
          </cell>
          <cell r="H14">
            <v>6047.30662945047</v>
          </cell>
          <cell r="I14">
            <v>1143.57282229087</v>
          </cell>
          <cell r="J14">
            <v>2480.04360741088</v>
          </cell>
          <cell r="K14">
            <v>425.92563297068</v>
          </cell>
          <cell r="L14">
            <v>1813.2499100833002</v>
          </cell>
          <cell r="M14">
            <v>594.26934975521</v>
          </cell>
          <cell r="N14">
            <v>21424.68702423806</v>
          </cell>
          <cell r="O14">
            <v>0.1587733191150598</v>
          </cell>
          <cell r="P14">
            <v>0.04300886089094411</v>
          </cell>
          <cell r="Q14">
            <v>0.07856444811965796</v>
          </cell>
          <cell r="R14">
            <v>0.044824273529013824</v>
          </cell>
          <cell r="S14">
            <v>0.05371024393242327</v>
          </cell>
          <cell r="T14">
            <v>0.03747588507500423</v>
          </cell>
          <cell r="U14">
            <v>0.28225880838348133</v>
          </cell>
          <cell r="V14">
            <v>0.05337640736581726</v>
          </cell>
          <cell r="W14">
            <v>0.11575635175464503</v>
          </cell>
          <cell r="X14">
            <v>0.01988013325416722</v>
          </cell>
          <cell r="Y14">
            <v>0.08463367086912141</v>
          </cell>
          <cell r="Z14">
            <v>0.027737597710664544</v>
          </cell>
          <cell r="AA14">
            <v>1</v>
          </cell>
          <cell r="AB14">
            <v>11.99</v>
          </cell>
          <cell r="AC14">
            <v>12.52</v>
          </cell>
          <cell r="AD14">
            <v>10.8</v>
          </cell>
          <cell r="AE14">
            <v>14.18</v>
          </cell>
          <cell r="AF14">
            <v>12.56</v>
          </cell>
          <cell r="AG14">
            <v>12.94</v>
          </cell>
          <cell r="AH14">
            <v>16.79</v>
          </cell>
          <cell r="AI14">
            <v>16.44</v>
          </cell>
          <cell r="AJ14">
            <v>12.74</v>
          </cell>
          <cell r="AK14">
            <v>10.25</v>
          </cell>
          <cell r="AL14">
            <v>11.86</v>
          </cell>
          <cell r="AM14">
            <v>13.67</v>
          </cell>
          <cell r="AN14">
            <v>13.061666666666666</v>
          </cell>
          <cell r="AO14">
            <v>14.91</v>
          </cell>
          <cell r="AP14">
            <v>12.43</v>
          </cell>
          <cell r="AQ14">
            <v>10.14</v>
          </cell>
          <cell r="AR14">
            <v>11.26</v>
          </cell>
          <cell r="AS14">
            <v>12.64</v>
          </cell>
          <cell r="AT14">
            <v>12.52</v>
          </cell>
          <cell r="AU14">
            <v>12.59</v>
          </cell>
          <cell r="AV14">
            <v>18.15</v>
          </cell>
          <cell r="AW14">
            <v>12.21</v>
          </cell>
          <cell r="AX14">
            <v>10.39</v>
          </cell>
          <cell r="AY14">
            <v>11.91</v>
          </cell>
          <cell r="AZ14">
            <v>13.65</v>
          </cell>
          <cell r="BA14">
            <v>12.733333333333336</v>
          </cell>
          <cell r="BB14">
            <v>1.903692096189567</v>
          </cell>
          <cell r="BC14">
            <v>0.5384709383546202</v>
          </cell>
          <cell r="BD14">
            <v>0.848496039692306</v>
          </cell>
          <cell r="BE14">
            <v>0.635608198641416</v>
          </cell>
          <cell r="BF14">
            <v>0.6746006637912363</v>
          </cell>
          <cell r="BG14">
            <v>0.48493795287055474</v>
          </cell>
          <cell r="BH14">
            <v>4.739125392758651</v>
          </cell>
          <cell r="BI14">
            <v>0.8775081370940359</v>
          </cell>
          <cell r="BJ14">
            <v>1.4747359213541777</v>
          </cell>
          <cell r="BK14">
            <v>0.203771365855214</v>
          </cell>
          <cell r="BL14">
            <v>1.0037553365077798</v>
          </cell>
          <cell r="BM14">
            <v>0.3791729607047843</v>
          </cell>
          <cell r="BN14">
            <v>13.763875003814343</v>
          </cell>
          <cell r="BO14">
            <v>2.3673101880055416</v>
          </cell>
          <cell r="BP14">
            <v>0.5346001408744353</v>
          </cell>
          <cell r="BQ14">
            <v>0.7966435039333317</v>
          </cell>
          <cell r="BR14">
            <v>0.5047213199366957</v>
          </cell>
          <cell r="BS14">
            <v>0.6788974833058301</v>
          </cell>
          <cell r="BT14">
            <v>0.469198081139053</v>
          </cell>
          <cell r="BU14">
            <v>3.55363839754803</v>
          </cell>
          <cell r="BV14">
            <v>0.9687817936895832</v>
          </cell>
          <cell r="BW14">
            <v>1.413385054924216</v>
          </cell>
          <cell r="BX14">
            <v>0.20655458451079742</v>
          </cell>
          <cell r="BY14">
            <v>1.007987020051236</v>
          </cell>
          <cell r="BZ14">
            <v>0.378618208750571</v>
          </cell>
          <cell r="CA14">
            <v>12.880335776669321</v>
          </cell>
        </row>
        <row r="15">
          <cell r="A15">
            <v>40148</v>
          </cell>
          <cell r="B15">
            <v>3976.054502</v>
          </cell>
          <cell r="C15">
            <v>1122.55751054</v>
          </cell>
          <cell r="D15">
            <v>1940.67267898</v>
          </cell>
          <cell r="E15">
            <v>1024.2071355</v>
          </cell>
          <cell r="F15">
            <v>1320.1838672200001</v>
          </cell>
          <cell r="G15">
            <v>863.43363407</v>
          </cell>
          <cell r="H15">
            <v>6969.01134825</v>
          </cell>
          <cell r="I15">
            <v>1255.87383456</v>
          </cell>
          <cell r="J15">
            <v>2718.39910834</v>
          </cell>
          <cell r="K15">
            <v>530.93481793</v>
          </cell>
          <cell r="L15">
            <v>2022.3995562</v>
          </cell>
          <cell r="M15">
            <v>644.8710730199999</v>
          </cell>
          <cell r="N15">
            <v>24388.59906661</v>
          </cell>
          <cell r="O15">
            <v>0.16302922899099792</v>
          </cell>
          <cell r="P15">
            <v>0.04602796197822095</v>
          </cell>
          <cell r="Q15">
            <v>0.07957294609992341</v>
          </cell>
          <cell r="R15">
            <v>0.0419953246474999</v>
          </cell>
          <cell r="S15">
            <v>0.054131189069709235</v>
          </cell>
          <cell r="T15">
            <v>0.03540316652513722</v>
          </cell>
          <cell r="U15">
            <v>0.28574873567835024</v>
          </cell>
          <cell r="V15">
            <v>0.051494299903408335</v>
          </cell>
          <cell r="W15">
            <v>0.11146188023820164</v>
          </cell>
          <cell r="X15">
            <v>0.02176979565246507</v>
          </cell>
          <cell r="Y15">
            <v>0.08292397405346794</v>
          </cell>
          <cell r="Z15">
            <v>0.026441497162618146</v>
          </cell>
          <cell r="AA15">
            <v>1</v>
          </cell>
          <cell r="AB15">
            <v>12.80878476735769</v>
          </cell>
          <cell r="AC15">
            <v>14.509363789313715</v>
          </cell>
          <cell r="AD15">
            <v>11.065459583581822</v>
          </cell>
          <cell r="AE15">
            <v>15.368101015887225</v>
          </cell>
          <cell r="AF15">
            <v>12.70923452679478</v>
          </cell>
          <cell r="AG15">
            <v>11.528701407181185</v>
          </cell>
          <cell r="AH15">
            <v>17.280089574153013</v>
          </cell>
          <cell r="AI15">
            <v>16.840583659424468</v>
          </cell>
          <cell r="AJ15">
            <v>12.440460766175324</v>
          </cell>
          <cell r="AK15">
            <v>11.462240188229702</v>
          </cell>
          <cell r="AL15">
            <v>12.40336717574018</v>
          </cell>
          <cell r="AM15">
            <v>14.001670117228606</v>
          </cell>
          <cell r="AN15">
            <v>13.534838047588977</v>
          </cell>
          <cell r="AO15">
            <v>16.36</v>
          </cell>
          <cell r="AP15">
            <v>14.44</v>
          </cell>
          <cell r="AQ15">
            <v>10.25</v>
          </cell>
          <cell r="AR15">
            <v>12.69</v>
          </cell>
          <cell r="AS15">
            <v>12.9</v>
          </cell>
          <cell r="AT15">
            <v>10.59</v>
          </cell>
          <cell r="AU15">
            <v>13.03</v>
          </cell>
          <cell r="AV15">
            <v>19.21</v>
          </cell>
          <cell r="AW15">
            <v>12.03</v>
          </cell>
          <cell r="AX15">
            <v>11.59</v>
          </cell>
          <cell r="AY15">
            <v>12.44</v>
          </cell>
          <cell r="AZ15">
            <v>13.97</v>
          </cell>
          <cell r="BA15">
            <v>13.291666666666666</v>
          </cell>
          <cell r="BB15">
            <v>2.088206304933963</v>
          </cell>
          <cell r="BC15">
            <v>0.6678364448227075</v>
          </cell>
          <cell r="BD15">
            <v>0.8805112190152372</v>
          </cell>
          <cell r="BE15">
            <v>0.645388391377757</v>
          </cell>
          <cell r="BF15">
            <v>0.6879659771012049</v>
          </cell>
          <cell r="BG15">
            <v>0.40815253573701926</v>
          </cell>
          <cell r="BH15">
            <v>4.937763748222865</v>
          </cell>
          <cell r="BI15">
            <v>0.8671940655068413</v>
          </cell>
          <cell r="BJ15">
            <v>1.3866371480274802</v>
          </cell>
          <cell r="BK15">
            <v>0.24953062661723335</v>
          </cell>
          <cell r="BL15">
            <v>1.0285364978567146</v>
          </cell>
          <cell r="BM15">
            <v>0.37022512067661545</v>
          </cell>
          <cell r="BN15">
            <v>14.217948079895638</v>
          </cell>
          <cell r="BO15">
            <v>2.667158186292726</v>
          </cell>
          <cell r="BP15">
            <v>0.6646437709655104</v>
          </cell>
          <cell r="BQ15">
            <v>0.8156226975242149</v>
          </cell>
          <cell r="BR15">
            <v>0.5329206697767738</v>
          </cell>
          <cell r="BS15">
            <v>0.6982923389992491</v>
          </cell>
          <cell r="BT15">
            <v>0.37491953350120316</v>
          </cell>
          <cell r="BU15">
            <v>3.7233060258889035</v>
          </cell>
          <cell r="BV15">
            <v>0.9892055011444741</v>
          </cell>
          <cell r="BW15">
            <v>1.3408864192655656</v>
          </cell>
          <cell r="BX15">
            <v>0.25231193161207016</v>
          </cell>
          <cell r="BY15">
            <v>1.031574237225141</v>
          </cell>
          <cell r="BZ15">
            <v>0.3693877153617755</v>
          </cell>
          <cell r="CA15">
            <v>13.460229027557606</v>
          </cell>
        </row>
        <row r="16">
          <cell r="A16">
            <v>40330</v>
          </cell>
          <cell r="B16">
            <v>4553.96841513</v>
          </cell>
          <cell r="C16">
            <v>1122.7158455899998</v>
          </cell>
          <cell r="D16">
            <v>2344.23820638</v>
          </cell>
          <cell r="E16">
            <v>1050.4431754700001</v>
          </cell>
          <cell r="F16">
            <v>1506.0537988800002</v>
          </cell>
          <cell r="G16">
            <v>870.99549885</v>
          </cell>
          <cell r="H16">
            <v>6981.49955324</v>
          </cell>
          <cell r="I16">
            <v>1334.46865454</v>
          </cell>
          <cell r="J16">
            <v>2913.61768788</v>
          </cell>
          <cell r="K16">
            <v>546.8071625800001</v>
          </cell>
          <cell r="L16">
            <v>2062.76896486</v>
          </cell>
          <cell r="M16">
            <v>674.5299828999999</v>
          </cell>
          <cell r="N16">
            <v>25962.1069463</v>
          </cell>
          <cell r="O16">
            <v>0.17540827578244803</v>
          </cell>
          <cell r="P16">
            <v>0.04324440415842306</v>
          </cell>
          <cell r="Q16">
            <v>0.09029460556605905</v>
          </cell>
          <cell r="R16">
            <v>0.04046062893288037</v>
          </cell>
          <cell r="S16">
            <v>0.058009690892773864</v>
          </cell>
          <cell r="T16">
            <v>0.03354872162924089</v>
          </cell>
          <cell r="U16">
            <v>0.26891113143014655</v>
          </cell>
          <cell r="V16">
            <v>0.05140063005287721</v>
          </cell>
          <cell r="W16">
            <v>0.11222577943718222</v>
          </cell>
          <cell r="X16">
            <v>0.021061740624942944</v>
          </cell>
          <cell r="Y16">
            <v>0.07945306477346502</v>
          </cell>
          <cell r="Z16">
            <v>0.02598132671956083</v>
          </cell>
          <cell r="AA16">
            <v>1</v>
          </cell>
          <cell r="AB16">
            <v>13.401237138430893</v>
          </cell>
          <cell r="AC16">
            <v>13.418197831696341</v>
          </cell>
          <cell r="AD16">
            <v>10.56469975624264</v>
          </cell>
          <cell r="AE16">
            <v>15.11736640832444</v>
          </cell>
          <cell r="AF16">
            <v>12.77512502049856</v>
          </cell>
          <cell r="AG16">
            <v>11.672905070084544</v>
          </cell>
          <cell r="AH16">
            <v>16.514807001062607</v>
          </cell>
          <cell r="AI16">
            <v>20.318286901648207</v>
          </cell>
          <cell r="AJ16">
            <v>13.218165062688353</v>
          </cell>
          <cell r="AK16">
            <v>11.735624140121082</v>
          </cell>
          <cell r="AL16">
            <v>12.731666450488873</v>
          </cell>
          <cell r="AM16">
            <v>11.778309837974412</v>
          </cell>
          <cell r="AN16">
            <v>13.60386588493841</v>
          </cell>
          <cell r="AO16">
            <v>14.61</v>
          </cell>
          <cell r="AP16">
            <v>13.38</v>
          </cell>
          <cell r="AQ16">
            <v>10.25</v>
          </cell>
          <cell r="AR16">
            <v>12.76</v>
          </cell>
          <cell r="AS16">
            <v>12.9</v>
          </cell>
          <cell r="AT16">
            <v>11.51</v>
          </cell>
          <cell r="AU16">
            <v>13.21</v>
          </cell>
          <cell r="AV16">
            <v>21.07</v>
          </cell>
          <cell r="AW16">
            <v>12.81</v>
          </cell>
          <cell r="AX16">
            <v>11.99</v>
          </cell>
          <cell r="AY16">
            <v>12.82</v>
          </cell>
          <cell r="AZ16">
            <v>11.82</v>
          </cell>
          <cell r="BA16">
            <v>13.260833333333332</v>
          </cell>
          <cell r="BB16">
            <v>2.3506878998038707</v>
          </cell>
          <cell r="BC16">
            <v>0.5802619701115526</v>
          </cell>
          <cell r="BD16">
            <v>0.9539353974137693</v>
          </cell>
          <cell r="BE16">
            <v>0.6116581526896055</v>
          </cell>
          <cell r="BF16">
            <v>0.7410810535556629</v>
          </cell>
          <cell r="BG16">
            <v>0.39161104280082104</v>
          </cell>
          <cell r="BH16">
            <v>4.441015436006251</v>
          </cell>
          <cell r="BI16">
            <v>1.0443727483398402</v>
          </cell>
          <cell r="BJ16">
            <v>1.483418876889531</v>
          </cell>
          <cell r="BK16">
            <v>0.2471726717110493</v>
          </cell>
          <cell r="BL16">
            <v>1.011569919164844</v>
          </cell>
          <cell r="BM16">
            <v>0.30601611610463075</v>
          </cell>
          <cell r="BN16">
            <v>14.162801284591428</v>
          </cell>
          <cell r="BO16">
            <v>2.5627149091815657</v>
          </cell>
          <cell r="BP16">
            <v>0.5786101276397005</v>
          </cell>
          <cell r="BQ16">
            <v>0.9255197070521052</v>
          </cell>
          <cell r="BR16">
            <v>0.5162776251835535</v>
          </cell>
          <cell r="BS16">
            <v>0.7483250125167829</v>
          </cell>
          <cell r="BT16">
            <v>0.38614578595256266</v>
          </cell>
          <cell r="BU16">
            <v>3.552316046192236</v>
          </cell>
          <cell r="BV16">
            <v>1.0830112752141228</v>
          </cell>
          <cell r="BW16">
            <v>1.4376122345903042</v>
          </cell>
          <cell r="BX16">
            <v>0.2525302700930659</v>
          </cell>
          <cell r="BY16">
            <v>1.0185882903958217</v>
          </cell>
          <cell r="BZ16">
            <v>0.307099281825209</v>
          </cell>
          <cell r="CA16">
            <v>13.368750565837031</v>
          </cell>
        </row>
        <row r="17">
          <cell r="A17">
            <v>40513</v>
          </cell>
          <cell r="B17">
            <v>5156.36589103</v>
          </cell>
          <cell r="C17">
            <v>1212.41898603</v>
          </cell>
          <cell r="D17">
            <v>2592.62252781</v>
          </cell>
          <cell r="E17">
            <v>1087.2451683900001</v>
          </cell>
          <cell r="F17">
            <v>1680.45702251</v>
          </cell>
          <cell r="G17">
            <v>999.5013597999999</v>
          </cell>
          <cell r="H17">
            <v>7816.99486702</v>
          </cell>
          <cell r="I17">
            <v>1428.3062232300001</v>
          </cell>
          <cell r="J17">
            <v>3568.56185258</v>
          </cell>
          <cell r="K17">
            <v>599.1815814099999</v>
          </cell>
          <cell r="L17">
            <v>2253.72395657</v>
          </cell>
          <cell r="M17">
            <v>700.8003535299999</v>
          </cell>
          <cell r="N17">
            <v>29096.179789910002</v>
          </cell>
          <cell r="O17">
            <v>0.17721796910321982</v>
          </cell>
          <cell r="P17">
            <v>0.041669352979817775</v>
          </cell>
          <cell r="Q17">
            <v>0.08910525527853219</v>
          </cell>
          <cell r="R17">
            <v>0.03736728244877824</v>
          </cell>
          <cell r="S17">
            <v>0.057755246037239236</v>
          </cell>
          <cell r="T17">
            <v>0.034351635404267326</v>
          </cell>
          <cell r="U17">
            <v>0.26866052256560446</v>
          </cell>
          <cell r="V17">
            <v>0.04908913244086117</v>
          </cell>
          <cell r="W17">
            <v>0.12264709244811269</v>
          </cell>
          <cell r="X17">
            <v>0.02059313579089804</v>
          </cell>
          <cell r="Y17">
            <v>0.0774577271945353</v>
          </cell>
          <cell r="Z17">
            <v>0.024085648308133704</v>
          </cell>
          <cell r="AA17">
            <v>1</v>
          </cell>
          <cell r="AB17">
            <v>13.523581622296613</v>
          </cell>
          <cell r="AC17">
            <v>12.648218137821937</v>
          </cell>
          <cell r="AD17">
            <v>10.50142539277547</v>
          </cell>
          <cell r="AE17">
            <v>11.667200244714444</v>
          </cell>
          <cell r="AF17">
            <v>11.55935337855316</v>
          </cell>
          <cell r="AG17">
            <v>12.74067654250901</v>
          </cell>
          <cell r="AH17">
            <v>18.059120202396695</v>
          </cell>
          <cell r="AI17">
            <v>17.38260316890359</v>
          </cell>
          <cell r="AJ17">
            <v>13.6441188959637</v>
          </cell>
          <cell r="AK17">
            <v>11.512648927517025</v>
          </cell>
          <cell r="AL17">
            <v>10.498856492021725</v>
          </cell>
          <cell r="AM17">
            <v>13.064539378429982</v>
          </cell>
          <cell r="AN17">
            <v>13.06686186532528</v>
          </cell>
          <cell r="AO17">
            <v>15.07</v>
          </cell>
          <cell r="AP17">
            <v>12.56</v>
          </cell>
          <cell r="AQ17">
            <v>10.04</v>
          </cell>
          <cell r="AR17">
            <v>10.85</v>
          </cell>
          <cell r="AS17">
            <v>11.84</v>
          </cell>
          <cell r="AT17">
            <v>12.37</v>
          </cell>
          <cell r="AU17">
            <v>14.5</v>
          </cell>
          <cell r="AV17">
            <v>17.98</v>
          </cell>
          <cell r="AW17">
            <v>13.06</v>
          </cell>
          <cell r="AX17">
            <v>11.67</v>
          </cell>
          <cell r="AY17">
            <v>10.57</v>
          </cell>
          <cell r="AZ17">
            <v>13.05</v>
          </cell>
          <cell r="BA17">
            <v>12.796666666666667</v>
          </cell>
          <cell r="BB17">
            <v>2.3966216701050325</v>
          </cell>
          <cell r="BC17">
            <v>0.5270430661506358</v>
          </cell>
          <cell r="BD17">
            <v>0.9357321904117184</v>
          </cell>
          <cell r="BE17">
            <v>0.4359715669306992</v>
          </cell>
          <cell r="BF17">
            <v>0.6676132984097304</v>
          </cell>
          <cell r="BG17">
            <v>0.43766307539197075</v>
          </cell>
          <cell r="BH17">
            <v>4.851772670650961</v>
          </cell>
          <cell r="BI17">
            <v>0.8532969091252414</v>
          </cell>
          <cell r="BJ17">
            <v>1.673411511606301</v>
          </cell>
          <cell r="BK17">
            <v>0.23708154267729478</v>
          </cell>
          <cell r="BL17">
            <v>0.8132175620135945</v>
          </cell>
          <cell r="BM17">
            <v>0.31466790077662826</v>
          </cell>
          <cell r="BN17">
            <v>14.144092964249806</v>
          </cell>
          <cell r="BO17">
            <v>2.6706747943855227</v>
          </cell>
          <cell r="BP17">
            <v>0.5233670734265112</v>
          </cell>
          <cell r="BQ17">
            <v>0.8946167629964631</v>
          </cell>
          <cell r="BR17">
            <v>0.40543501456924386</v>
          </cell>
          <cell r="BS17">
            <v>0.6838221130809126</v>
          </cell>
          <cell r="BT17">
            <v>0.4249297299507868</v>
          </cell>
          <cell r="BU17">
            <v>3.895577577201265</v>
          </cell>
          <cell r="BV17">
            <v>0.8826226012866838</v>
          </cell>
          <cell r="BW17">
            <v>1.6017710273723518</v>
          </cell>
          <cell r="BX17">
            <v>0.24032189467978013</v>
          </cell>
          <cell r="BY17">
            <v>0.8187281764462381</v>
          </cell>
          <cell r="BZ17">
            <v>0.31431771042114487</v>
          </cell>
          <cell r="CA17">
            <v>13.356184475816903</v>
          </cell>
        </row>
        <row r="18">
          <cell r="A18">
            <v>40695</v>
          </cell>
          <cell r="B18">
            <v>7713.569654569999</v>
          </cell>
          <cell r="C18">
            <v>1249.67347954</v>
          </cell>
          <cell r="D18">
            <v>2689.6520039899997</v>
          </cell>
          <cell r="E18">
            <v>1133.54851371</v>
          </cell>
          <cell r="F18">
            <v>1782.20803675</v>
          </cell>
          <cell r="G18">
            <v>1004.391649</v>
          </cell>
          <cell r="H18">
            <v>7902.39132162</v>
          </cell>
          <cell r="I18">
            <v>1333.06440787</v>
          </cell>
          <cell r="J18">
            <v>3832.5406010700003</v>
          </cell>
          <cell r="K18">
            <v>581.0072477</v>
          </cell>
          <cell r="L18">
            <v>2289.37828287</v>
          </cell>
          <cell r="M18">
            <v>730.60658962</v>
          </cell>
          <cell r="N18">
            <v>32242.031788309996</v>
          </cell>
          <cell r="O18">
            <v>0.23923956483929498</v>
          </cell>
          <cell r="P18">
            <v>0.038759141723602376</v>
          </cell>
          <cell r="Q18">
            <v>0.08342067341318073</v>
          </cell>
          <cell r="R18">
            <v>0.0351574777034055</v>
          </cell>
          <cell r="S18">
            <v>0.05527592207747205</v>
          </cell>
          <cell r="T18">
            <v>0.03115162392973518</v>
          </cell>
          <cell r="U18">
            <v>0.24509594722517372</v>
          </cell>
          <cell r="V18">
            <v>0.04134554598241323</v>
          </cell>
          <cell r="W18">
            <v>0.11886783767949655</v>
          </cell>
          <cell r="X18">
            <v>0.01802018097105952</v>
          </cell>
          <cell r="Y18">
            <v>0.07100601779383087</v>
          </cell>
          <cell r="Z18">
            <v>0.022660066661335417</v>
          </cell>
          <cell r="AA18">
            <v>1</v>
          </cell>
          <cell r="AB18">
            <v>16.52</v>
          </cell>
          <cell r="AC18">
            <v>13.84</v>
          </cell>
          <cell r="AD18">
            <v>9.92</v>
          </cell>
          <cell r="AE18">
            <v>10.81</v>
          </cell>
          <cell r="AF18">
            <v>11.36</v>
          </cell>
          <cell r="AG18">
            <v>11.88</v>
          </cell>
          <cell r="AH18">
            <v>16.71</v>
          </cell>
          <cell r="AI18">
            <v>18.79</v>
          </cell>
          <cell r="AJ18">
            <v>12.69</v>
          </cell>
          <cell r="AK18">
            <v>11.39</v>
          </cell>
          <cell r="AL18">
            <v>10.77</v>
          </cell>
          <cell r="AM18">
            <v>13.41</v>
          </cell>
          <cell r="AN18">
            <v>13.174166666666665</v>
          </cell>
          <cell r="AO18">
            <v>14.53</v>
          </cell>
          <cell r="AP18">
            <v>13.83</v>
          </cell>
          <cell r="AQ18">
            <v>9.47</v>
          </cell>
          <cell r="AR18">
            <v>10.12</v>
          </cell>
          <cell r="AS18">
            <v>11.6</v>
          </cell>
          <cell r="AT18">
            <v>11.74</v>
          </cell>
          <cell r="AU18">
            <v>13.61</v>
          </cell>
          <cell r="AV18">
            <v>19.57</v>
          </cell>
          <cell r="AW18">
            <v>12.34</v>
          </cell>
          <cell r="AX18">
            <v>11.6</v>
          </cell>
          <cell r="AY18">
            <v>10.8</v>
          </cell>
          <cell r="AZ18">
            <v>13.45</v>
          </cell>
          <cell r="BA18">
            <v>12.721666666666666</v>
          </cell>
          <cell r="BB18">
            <v>3.952237611145153</v>
          </cell>
          <cell r="BC18">
            <v>0.5364265214546569</v>
          </cell>
          <cell r="BD18">
            <v>0.8275330802587528</v>
          </cell>
          <cell r="BE18">
            <v>0.3800523339738135</v>
          </cell>
          <cell r="BF18">
            <v>0.6279344748000825</v>
          </cell>
          <cell r="BG18">
            <v>0.370081292285254</v>
          </cell>
          <cell r="BH18">
            <v>4.095553278132653</v>
          </cell>
          <cell r="BI18">
            <v>0.7768828090095445</v>
          </cell>
          <cell r="BJ18">
            <v>1.5084328601528112</v>
          </cell>
          <cell r="BK18">
            <v>0.20524986126036796</v>
          </cell>
          <cell r="BL18">
            <v>0.7647348116395584</v>
          </cell>
          <cell r="BM18">
            <v>0.30387149392850793</v>
          </cell>
          <cell r="BN18">
            <v>14.348990428041155</v>
          </cell>
          <cell r="BO18">
            <v>3.476150877114956</v>
          </cell>
          <cell r="BP18">
            <v>0.5360389300374209</v>
          </cell>
          <cell r="BQ18">
            <v>0.7899937772228215</v>
          </cell>
          <cell r="BR18">
            <v>0.35579367435846365</v>
          </cell>
          <cell r="BS18">
            <v>0.6412006960986757</v>
          </cell>
          <cell r="BT18">
            <v>0.365720064935091</v>
          </cell>
          <cell r="BU18">
            <v>3.3357558417346143</v>
          </cell>
          <cell r="BV18">
            <v>0.8091323348758269</v>
          </cell>
          <cell r="BW18">
            <v>1.4668291169649874</v>
          </cell>
          <cell r="BX18">
            <v>0.20903409926429045</v>
          </cell>
          <cell r="BY18">
            <v>0.7668649921733734</v>
          </cell>
          <cell r="BZ18">
            <v>0.30477789659496135</v>
          </cell>
          <cell r="CA18">
            <v>13.05729230137548</v>
          </cell>
        </row>
        <row r="19">
          <cell r="A19">
            <v>40878</v>
          </cell>
          <cell r="B19">
            <v>8100.30138863</v>
          </cell>
          <cell r="C19">
            <v>1412.6305844400001</v>
          </cell>
          <cell r="D19">
            <v>3030.56208835</v>
          </cell>
          <cell r="E19">
            <v>1198.6563705199999</v>
          </cell>
          <cell r="F19">
            <v>1865.21496383</v>
          </cell>
          <cell r="G19">
            <v>1198.6563705199999</v>
          </cell>
          <cell r="H19">
            <v>8793.88621058</v>
          </cell>
          <cell r="I19">
            <v>1414.39527727</v>
          </cell>
          <cell r="J19">
            <v>4812.55423612</v>
          </cell>
          <cell r="K19">
            <v>636.28434841</v>
          </cell>
          <cell r="L19">
            <v>2564.01052135</v>
          </cell>
          <cell r="M19">
            <v>777.5946482100001</v>
          </cell>
          <cell r="N19">
            <v>35804.74700823</v>
          </cell>
          <cell r="O19">
            <v>0.2262354035560727</v>
          </cell>
          <cell r="P19">
            <v>0.039453723387999254</v>
          </cell>
          <cell r="Q19">
            <v>0.08464134902708297</v>
          </cell>
          <cell r="R19">
            <v>0.03347758246258462</v>
          </cell>
          <cell r="S19">
            <v>0.05209406907417237</v>
          </cell>
          <cell r="T19">
            <v>0.03347758246258462</v>
          </cell>
          <cell r="U19">
            <v>0.24560671266741968</v>
          </cell>
          <cell r="V19">
            <v>0.039503009948510186</v>
          </cell>
          <cell r="W19">
            <v>0.134411066639119</v>
          </cell>
          <cell r="X19">
            <v>0.01777094942924035</v>
          </cell>
          <cell r="Y19">
            <v>0.07161091016117618</v>
          </cell>
          <cell r="Z19">
            <v>0.02171764118403808</v>
          </cell>
          <cell r="AA19">
            <v>1</v>
          </cell>
          <cell r="AB19">
            <v>15.742031268330017</v>
          </cell>
          <cell r="AC19">
            <v>14.295926540165976</v>
          </cell>
          <cell r="AD19">
            <v>10.603841913472243</v>
          </cell>
          <cell r="AE19">
            <v>11.075675283358983</v>
          </cell>
          <cell r="AF19">
            <v>11.393418902471577</v>
          </cell>
          <cell r="AG19">
            <v>11.760673475148083</v>
          </cell>
          <cell r="AH19">
            <v>15.52107210793802</v>
          </cell>
          <cell r="AI19">
            <v>16.26817466948879</v>
          </cell>
          <cell r="AJ19">
            <v>14.951274548688048</v>
          </cell>
          <cell r="AK19">
            <v>10.806336141147593</v>
          </cell>
          <cell r="AL19">
            <v>12.33088260380091</v>
          </cell>
          <cell r="AM19">
            <v>12.855618678349302</v>
          </cell>
          <cell r="AN19">
            <v>13.133743844363295</v>
          </cell>
          <cell r="AO19">
            <v>13.34</v>
          </cell>
          <cell r="AP19">
            <v>14.28</v>
          </cell>
          <cell r="AQ19">
            <v>10.07</v>
          </cell>
          <cell r="AR19">
            <v>10.2</v>
          </cell>
          <cell r="AS19">
            <v>11.67</v>
          </cell>
          <cell r="AT19">
            <v>11.62</v>
          </cell>
          <cell r="AU19">
            <v>12.43</v>
          </cell>
          <cell r="AV19">
            <v>15.9</v>
          </cell>
          <cell r="AW19">
            <v>14.4</v>
          </cell>
          <cell r="AX19">
            <v>11.01</v>
          </cell>
          <cell r="AY19">
            <v>12.4</v>
          </cell>
          <cell r="AZ19">
            <v>12.83</v>
          </cell>
          <cell r="BA19">
            <v>12.512500000000003</v>
          </cell>
          <cell r="BB19">
            <v>3.561404796782956</v>
          </cell>
          <cell r="BC19">
            <v>0.5640275312908656</v>
          </cell>
          <cell r="BD19">
            <v>0.8975234844262154</v>
          </cell>
          <cell r="BE19">
            <v>0.37078683262746065</v>
          </cell>
          <cell r="BF19">
            <v>0.5935295512963354</v>
          </cell>
          <cell r="BG19">
            <v>0.39371891607980164</v>
          </cell>
          <cell r="BH19">
            <v>3.812079497504635</v>
          </cell>
          <cell r="BI19">
            <v>0.642641865812917</v>
          </cell>
          <cell r="BJ19">
            <v>2.009616759703473</v>
          </cell>
          <cell r="BK19">
            <v>0.19203885307970617</v>
          </cell>
          <cell r="BL19">
            <v>0.8830257263487973</v>
          </cell>
          <cell r="BM19">
            <v>0.27919371365520795</v>
          </cell>
          <cell r="BN19">
            <v>14.199587528608372</v>
          </cell>
          <cell r="BO19">
            <v>3.0179802834380096</v>
          </cell>
          <cell r="BP19">
            <v>0.5633991699806293</v>
          </cell>
          <cell r="BQ19">
            <v>0.8523383847027255</v>
          </cell>
          <cell r="BR19">
            <v>0.34147134111836314</v>
          </cell>
          <cell r="BS19">
            <v>0.6079377860955916</v>
          </cell>
          <cell r="BT19">
            <v>0.3890095082152333</v>
          </cell>
          <cell r="BU19">
            <v>3.0528914384560264</v>
          </cell>
          <cell r="BV19">
            <v>0.6280978581813119</v>
          </cell>
          <cell r="BW19">
            <v>1.9355193596033138</v>
          </cell>
          <cell r="BX19">
            <v>0.19565815321593624</v>
          </cell>
          <cell r="BY19">
            <v>0.8879752859985847</v>
          </cell>
          <cell r="BZ19">
            <v>0.2786373363912086</v>
          </cell>
          <cell r="CA19">
            <v>12.750915905396932</v>
          </cell>
        </row>
        <row r="20">
          <cell r="A20">
            <v>41061</v>
          </cell>
          <cell r="B20">
            <v>8351.03545397376</v>
          </cell>
          <cell r="C20">
            <v>1525.94462552089</v>
          </cell>
          <cell r="D20">
            <v>3108.48546927215</v>
          </cell>
          <cell r="E20">
            <v>1292.90694070789</v>
          </cell>
          <cell r="F20">
            <v>1938.75016517892</v>
          </cell>
          <cell r="G20">
            <v>1292.90694070789</v>
          </cell>
          <cell r="H20">
            <v>10763.05384566605</v>
          </cell>
          <cell r="I20">
            <v>1509.515991397</v>
          </cell>
          <cell r="J20">
            <v>5134.85521539904</v>
          </cell>
          <cell r="K20">
            <v>872.4655396488699</v>
          </cell>
          <cell r="L20">
            <v>2563.79696967379</v>
          </cell>
          <cell r="M20">
            <v>848.94277572924</v>
          </cell>
          <cell r="N20">
            <v>39202.65993287549</v>
          </cell>
          <cell r="O20">
            <v>0.21302216401317586</v>
          </cell>
          <cell r="P20">
            <v>0.03892451757441151</v>
          </cell>
          <cell r="Q20">
            <v>0.07929271826438908</v>
          </cell>
          <cell r="R20">
            <v>0.03298008203835306</v>
          </cell>
          <cell r="S20">
            <v>0.04945455661678399</v>
          </cell>
          <cell r="T20">
            <v>0.03298008203835306</v>
          </cell>
          <cell r="U20">
            <v>0.27454907049917077</v>
          </cell>
          <cell r="V20">
            <v>0.03850544820126133</v>
          </cell>
          <cell r="W20">
            <v>0.130982316612984</v>
          </cell>
          <cell r="X20">
            <v>0.022255263830126416</v>
          </cell>
          <cell r="Y20">
            <v>0.06539854627373845</v>
          </cell>
          <cell r="Z20">
            <v>0.0216552340372525</v>
          </cell>
          <cell r="AA20">
            <v>1</v>
          </cell>
          <cell r="AB20">
            <v>15.441046639949427</v>
          </cell>
          <cell r="AC20">
            <v>15.271655246243265</v>
          </cell>
          <cell r="AD20">
            <v>11.761811071138156</v>
          </cell>
          <cell r="AE20">
            <v>11.848356192841312</v>
          </cell>
          <cell r="AF20">
            <v>11.319757688178266</v>
          </cell>
          <cell r="AG20">
            <v>11.9723832857819</v>
          </cell>
          <cell r="AH20">
            <v>18.183652036939236</v>
          </cell>
          <cell r="AI20">
            <v>17.585926057720574</v>
          </cell>
          <cell r="AJ20">
            <v>16.099301450101812</v>
          </cell>
          <cell r="AK20">
            <v>13.425626915240423</v>
          </cell>
          <cell r="AL20">
            <v>11.329093832322808</v>
          </cell>
          <cell r="AM20">
            <v>12.028859626563273</v>
          </cell>
          <cell r="AN20">
            <v>13.855622503585037</v>
          </cell>
          <cell r="AO20">
            <v>13.31</v>
          </cell>
          <cell r="AP20">
            <v>15.24</v>
          </cell>
          <cell r="AQ20">
            <v>11.15</v>
          </cell>
          <cell r="AR20">
            <v>10.85</v>
          </cell>
          <cell r="AS20">
            <v>11.63</v>
          </cell>
          <cell r="AT20">
            <v>11.83</v>
          </cell>
          <cell r="AU20">
            <v>14.84</v>
          </cell>
          <cell r="AV20">
            <v>18.42</v>
          </cell>
          <cell r="AW20">
            <v>15.52</v>
          </cell>
          <cell r="AX20">
            <v>13.65</v>
          </cell>
          <cell r="AY20">
            <v>11.41</v>
          </cell>
          <cell r="AZ20">
            <v>12.12</v>
          </cell>
          <cell r="BA20">
            <v>13.330833333333333</v>
          </cell>
          <cell r="BB20">
            <v>3.289285169870405</v>
          </cell>
          <cell r="BC20">
            <v>0.5944418130227497</v>
          </cell>
          <cell r="BD20">
            <v>0.9326259715427302</v>
          </cell>
          <cell r="BE20">
            <v>0.390759759259535</v>
          </cell>
          <cell r="BF20">
            <v>0.5598135974782878</v>
          </cell>
          <cell r="BG20">
            <v>0.394850182959694</v>
          </cell>
          <cell r="BH20">
            <v>4.992304765022021</v>
          </cell>
          <cell r="BI20">
            <v>0.6771539648867715</v>
          </cell>
          <cell r="BJ20">
            <v>2.1087237997851083</v>
          </cell>
          <cell r="BK20">
            <v>0.29879086908352187</v>
          </cell>
          <cell r="BL20">
            <v>0.740906267232688</v>
          </cell>
          <cell r="BM20">
            <v>0.26048777041448534</v>
          </cell>
          <cell r="BN20">
            <v>15.240143930557998</v>
          </cell>
          <cell r="BO20">
            <v>2.8353250030153707</v>
          </cell>
          <cell r="BP20">
            <v>0.5932096478340314</v>
          </cell>
          <cell r="BQ20">
            <v>0.8841138086479382</v>
          </cell>
          <cell r="BR20">
            <v>0.35783389011613065</v>
          </cell>
          <cell r="BS20">
            <v>0.5751564934531979</v>
          </cell>
          <cell r="BT20">
            <v>0.39015437051371665</v>
          </cell>
          <cell r="BU20">
            <v>4.074308206207694</v>
          </cell>
          <cell r="BV20">
            <v>0.7092703558672337</v>
          </cell>
          <cell r="BW20">
            <v>2.032845553833512</v>
          </cell>
          <cell r="BX20">
            <v>0.3037843512812256</v>
          </cell>
          <cell r="BY20">
            <v>0.7461974129833557</v>
          </cell>
          <cell r="BZ20">
            <v>0.2624614365315003</v>
          </cell>
          <cell r="CA20">
            <v>13.764660530284907</v>
          </cell>
        </row>
        <row r="21">
          <cell r="A21">
            <v>41244</v>
          </cell>
          <cell r="B21">
            <v>9397.400137219998</v>
          </cell>
          <cell r="C21">
            <v>1776.52269811</v>
          </cell>
          <cell r="D21">
            <v>3479.0505633299995</v>
          </cell>
          <cell r="E21">
            <v>1404.1707488299999</v>
          </cell>
          <cell r="F21">
            <v>2145.3379362799997</v>
          </cell>
          <cell r="G21">
            <v>1323.15483243</v>
          </cell>
          <cell r="H21">
            <v>11500.94933026</v>
          </cell>
          <cell r="I21">
            <v>1606.81530591</v>
          </cell>
          <cell r="J21">
            <v>5416.23304236</v>
          </cell>
          <cell r="K21">
            <v>943.41421754</v>
          </cell>
          <cell r="L21">
            <v>2857.2400830100005</v>
          </cell>
          <cell r="M21">
            <v>944.7217701100001</v>
          </cell>
          <cell r="N21">
            <v>42795.01066539</v>
          </cell>
          <cell r="O21">
            <v>0.21959102220343746</v>
          </cell>
          <cell r="P21">
            <v>0.04151237890791656</v>
          </cell>
          <cell r="Q21">
            <v>0.08129570501880126</v>
          </cell>
          <cell r="R21">
            <v>0.03281155272536496</v>
          </cell>
          <cell r="S21">
            <v>0.050130562019348165</v>
          </cell>
          <cell r="T21">
            <v>0.03091843679571944</v>
          </cell>
          <cell r="U21">
            <v>0.2687450978850034</v>
          </cell>
          <cell r="V21">
            <v>0.037546790640468154</v>
          </cell>
          <cell r="W21">
            <v>0.12656225476163555</v>
          </cell>
          <cell r="X21">
            <v>0.02204495811244127</v>
          </cell>
          <cell r="Y21">
            <v>0.06676572896196897</v>
          </cell>
          <cell r="Z21">
            <v>0.022075511967894743</v>
          </cell>
          <cell r="AA21">
            <v>1</v>
          </cell>
          <cell r="AB21">
            <v>15.861234240784391</v>
          </cell>
          <cell r="AC21">
            <v>14.643829224380667</v>
          </cell>
          <cell r="AD21">
            <v>11.149825849033808</v>
          </cell>
          <cell r="AE21">
            <v>12.491597597308784</v>
          </cell>
          <cell r="AF21">
            <v>11.216556859124344</v>
          </cell>
          <cell r="AG21">
            <v>12.795159526525952</v>
          </cell>
          <cell r="AH21">
            <v>17.848169888405973</v>
          </cell>
          <cell r="AI21">
            <v>16.943615653266956</v>
          </cell>
          <cell r="AJ21">
            <v>17.515185404452318</v>
          </cell>
          <cell r="AK21">
            <v>18.529903318389795</v>
          </cell>
          <cell r="AL21">
            <v>11.265714695095646</v>
          </cell>
          <cell r="AM21">
            <v>11.825104206333888</v>
          </cell>
          <cell r="AN21">
            <v>14.34049137192521</v>
          </cell>
          <cell r="BB21">
            <v>3.4829846403420075</v>
          </cell>
          <cell r="BC21">
            <v>0.607900187425312</v>
          </cell>
          <cell r="BD21">
            <v>0.9064329532340578</v>
          </cell>
          <cell r="BE21">
            <v>0.40986871318813944</v>
          </cell>
          <cell r="BF21">
            <v>0.562292299269878</v>
          </cell>
          <cell r="BG21">
            <v>0.3956063311120401</v>
          </cell>
          <cell r="BH21">
            <v>4.796608163727833</v>
          </cell>
          <cell r="BI21">
            <v>0.6361783896257734</v>
          </cell>
          <cell r="BJ21">
            <v>2.216761357355575</v>
          </cell>
          <cell r="BK21">
            <v>0.40849094248148954</v>
          </cell>
          <cell r="BL21">
            <v>0.7521636538956268</v>
          </cell>
          <cell r="BM21">
            <v>0.2610452294285262</v>
          </cell>
          <cell r="BN21">
            <v>15.436332861086258</v>
          </cell>
        </row>
        <row r="28">
          <cell r="C28" t="str">
            <v>Fuente:</v>
          </cell>
          <cell r="E28" t="str">
            <v>Patrimonio: SISEC</v>
          </cell>
        </row>
        <row r="29">
          <cell r="E29" t="str">
            <v>Solvencia Individual: Linda Mondragón 0995</v>
          </cell>
        </row>
        <row r="30">
          <cell r="E30" t="str">
            <v>Solvencia Consolidada:  Linda Mondragón 0995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4"/>
  <sheetViews>
    <sheetView view="pageBreakPreview" zoomScale="85" zoomScaleNormal="80" zoomScaleSheetLayoutView="85" zoomScalePageLayoutView="0" workbookViewId="0" topLeftCell="A1">
      <selection activeCell="F29" sqref="F29"/>
    </sheetView>
  </sheetViews>
  <sheetFormatPr defaultColWidth="11.421875" defaultRowHeight="16.5"/>
  <cols>
    <col min="1" max="1" width="16.421875" style="1" customWidth="1"/>
    <col min="2" max="2" width="18.8515625" style="1" bestFit="1" customWidth="1"/>
    <col min="3" max="4" width="17.8515625" style="1" bestFit="1" customWidth="1"/>
    <col min="5" max="5" width="18.8515625" style="1" bestFit="1" customWidth="1"/>
    <col min="6" max="6" width="17.8515625" style="1" bestFit="1" customWidth="1"/>
    <col min="7" max="15" width="19.8515625" style="1" customWidth="1"/>
    <col min="16" max="16" width="9.57421875" style="1" customWidth="1"/>
    <col min="17" max="17" width="17.8515625" style="1" bestFit="1" customWidth="1"/>
    <col min="18" max="18" width="12.00390625" style="1" bestFit="1" customWidth="1"/>
    <col min="19" max="19" width="11.421875" style="1" customWidth="1"/>
    <col min="20" max="20" width="12.421875" style="1" bestFit="1" customWidth="1"/>
    <col min="21" max="21" width="16.8515625" style="1" customWidth="1"/>
    <col min="22" max="16384" width="11.421875" style="1" customWidth="1"/>
  </cols>
  <sheetData>
    <row r="1" spans="1:7" ht="13.5">
      <c r="A1" s="136"/>
      <c r="B1" s="136"/>
      <c r="C1" s="135"/>
      <c r="D1" s="135"/>
      <c r="E1" s="135"/>
      <c r="F1" s="135"/>
      <c r="G1" s="135"/>
    </row>
    <row r="2" spans="1:7" ht="27">
      <c r="A2" s="2" t="s">
        <v>2</v>
      </c>
      <c r="B2" s="3" t="s">
        <v>4</v>
      </c>
      <c r="C2" s="4" t="s">
        <v>6</v>
      </c>
      <c r="D2" s="4" t="s">
        <v>5</v>
      </c>
      <c r="E2" s="4" t="s">
        <v>7</v>
      </c>
      <c r="F2" s="4" t="s">
        <v>31</v>
      </c>
      <c r="G2" s="5" t="s">
        <v>8</v>
      </c>
    </row>
    <row r="3" spans="1:9" ht="13.5">
      <c r="A3" s="6">
        <v>33054</v>
      </c>
      <c r="B3" s="7">
        <v>100287011875.30974</v>
      </c>
      <c r="C3" s="7">
        <v>8535266880.502237</v>
      </c>
      <c r="D3" s="7">
        <v>11291829124.076649</v>
      </c>
      <c r="E3" s="7">
        <v>62172468133.73551</v>
      </c>
      <c r="F3" s="7">
        <v>18287447736.995342</v>
      </c>
      <c r="G3" s="8" t="s">
        <v>9</v>
      </c>
      <c r="I3" s="1" t="s">
        <v>56</v>
      </c>
    </row>
    <row r="4" spans="1:9" ht="13.5">
      <c r="A4" s="6">
        <v>33085</v>
      </c>
      <c r="B4" s="7">
        <v>104352086400.74417</v>
      </c>
      <c r="C4" s="7">
        <v>9094047551.54618</v>
      </c>
      <c r="D4" s="7">
        <v>11529127575.308847</v>
      </c>
      <c r="E4" s="7">
        <v>62671628341.19624</v>
      </c>
      <c r="F4" s="7">
        <v>21057282932.692905</v>
      </c>
      <c r="G4" s="8" t="s">
        <v>9</v>
      </c>
      <c r="I4" s="1" t="s">
        <v>10</v>
      </c>
    </row>
    <row r="5" spans="1:7" ht="13.5">
      <c r="A5" s="6">
        <v>33116</v>
      </c>
      <c r="B5" s="7">
        <v>102137356160.23683</v>
      </c>
      <c r="C5" s="7">
        <v>8488841066.194693</v>
      </c>
      <c r="D5" s="7">
        <v>11369914945.770683</v>
      </c>
      <c r="E5" s="7">
        <v>63564409842.58178</v>
      </c>
      <c r="F5" s="7">
        <v>18714190305.68968</v>
      </c>
      <c r="G5" s="8" t="s">
        <v>9</v>
      </c>
    </row>
    <row r="6" spans="1:7" ht="13.5">
      <c r="A6" s="6">
        <v>33146</v>
      </c>
      <c r="B6" s="7">
        <v>102259712573.42921</v>
      </c>
      <c r="C6" s="7">
        <v>8468889250.775618</v>
      </c>
      <c r="D6" s="7">
        <v>12121855190.024282</v>
      </c>
      <c r="E6" s="7">
        <v>64114203027.41219</v>
      </c>
      <c r="F6" s="7">
        <v>17554765105.217117</v>
      </c>
      <c r="G6" s="8" t="s">
        <v>9</v>
      </c>
    </row>
    <row r="7" spans="1:7" ht="13.5">
      <c r="A7" s="6">
        <v>33177</v>
      </c>
      <c r="B7" s="7">
        <v>100970256817.28506</v>
      </c>
      <c r="C7" s="7">
        <v>8570576956.149706</v>
      </c>
      <c r="D7" s="7">
        <v>12010077242.37789</v>
      </c>
      <c r="E7" s="7">
        <v>63910201651.854385</v>
      </c>
      <c r="F7" s="7">
        <v>16479400966.903078</v>
      </c>
      <c r="G7" s="8" t="s">
        <v>9</v>
      </c>
    </row>
    <row r="8" spans="1:7" ht="13.5">
      <c r="A8" s="6">
        <v>33207</v>
      </c>
      <c r="B8" s="7">
        <v>101269307900.28244</v>
      </c>
      <c r="C8" s="7">
        <v>8160798134.137359</v>
      </c>
      <c r="D8" s="7">
        <v>11838715944.91866</v>
      </c>
      <c r="E8" s="7">
        <v>64233791184.5901</v>
      </c>
      <c r="F8" s="7">
        <v>17036002636.636322</v>
      </c>
      <c r="G8" s="8" t="s">
        <v>9</v>
      </c>
    </row>
    <row r="9" spans="1:7" ht="13.5">
      <c r="A9" s="6">
        <v>33238</v>
      </c>
      <c r="B9" s="7">
        <v>101955443288.61856</v>
      </c>
      <c r="C9" s="7">
        <v>8855904711.985205</v>
      </c>
      <c r="D9" s="7">
        <v>11128548991.248362</v>
      </c>
      <c r="E9" s="7">
        <v>63267783731.27339</v>
      </c>
      <c r="F9" s="7">
        <v>18703205854.111595</v>
      </c>
      <c r="G9" s="8" t="s">
        <v>9</v>
      </c>
    </row>
    <row r="10" spans="1:7" ht="13.5">
      <c r="A10" s="6">
        <v>33269</v>
      </c>
      <c r="B10" s="7">
        <v>102578382819.38893</v>
      </c>
      <c r="C10" s="7">
        <v>8499856480.515486</v>
      </c>
      <c r="D10" s="7">
        <v>14111346326.869314</v>
      </c>
      <c r="E10" s="7">
        <v>61833734761.549034</v>
      </c>
      <c r="F10" s="7">
        <v>18133445250.455093</v>
      </c>
      <c r="G10" s="8" t="s">
        <v>9</v>
      </c>
    </row>
    <row r="11" spans="1:7" ht="13.5">
      <c r="A11" s="6">
        <v>33297</v>
      </c>
      <c r="B11" s="7">
        <v>100070380702.43803</v>
      </c>
      <c r="C11" s="7">
        <v>8615137158.38101</v>
      </c>
      <c r="D11" s="7">
        <v>14137122505.830454</v>
      </c>
      <c r="E11" s="7">
        <v>59694210677.37291</v>
      </c>
      <c r="F11" s="7">
        <v>17623910360.85366</v>
      </c>
      <c r="G11" s="8" t="s">
        <v>9</v>
      </c>
    </row>
    <row r="12" spans="1:7" ht="13.5">
      <c r="A12" s="6">
        <v>33328</v>
      </c>
      <c r="B12" s="7">
        <v>97165204007.72302</v>
      </c>
      <c r="C12" s="7">
        <v>7597805569.416578</v>
      </c>
      <c r="D12" s="7">
        <v>14211743819.389902</v>
      </c>
      <c r="E12" s="7">
        <v>58154099046.52778</v>
      </c>
      <c r="F12" s="7">
        <v>17201555572.38877</v>
      </c>
      <c r="G12" s="8" t="s">
        <v>9</v>
      </c>
    </row>
    <row r="13" spans="1:7" ht="13.5">
      <c r="A13" s="6">
        <v>33358</v>
      </c>
      <c r="B13" s="7">
        <v>96827978553.06343</v>
      </c>
      <c r="C13" s="7">
        <v>7739775087.458522</v>
      </c>
      <c r="D13" s="7">
        <v>15642830935.937761</v>
      </c>
      <c r="E13" s="7">
        <v>57140260276.915855</v>
      </c>
      <c r="F13" s="7">
        <v>16305112252.751293</v>
      </c>
      <c r="G13" s="8" t="s">
        <v>9</v>
      </c>
    </row>
    <row r="14" spans="1:7" ht="13.5">
      <c r="A14" s="6">
        <v>33389</v>
      </c>
      <c r="B14" s="7">
        <v>95869492229.38713</v>
      </c>
      <c r="C14" s="7">
        <v>6690019029.685225</v>
      </c>
      <c r="D14" s="7">
        <v>16468111027.520214</v>
      </c>
      <c r="E14" s="7">
        <v>56621763305.662674</v>
      </c>
      <c r="F14" s="7">
        <v>16089598866.51902</v>
      </c>
      <c r="G14" s="9" t="s">
        <v>9</v>
      </c>
    </row>
    <row r="15" spans="1:8" ht="13.5">
      <c r="A15" s="6">
        <v>33419</v>
      </c>
      <c r="B15" s="7">
        <v>95620689811.80531</v>
      </c>
      <c r="C15" s="7">
        <v>7202062506.30088</v>
      </c>
      <c r="D15" s="7">
        <v>15459886244.661156</v>
      </c>
      <c r="E15" s="7">
        <v>56250386478.32086</v>
      </c>
      <c r="F15" s="7">
        <v>16708354582.52242</v>
      </c>
      <c r="G15" s="9">
        <v>-4.652967494241644</v>
      </c>
      <c r="H15" s="10"/>
    </row>
    <row r="16" spans="1:8" ht="13.5">
      <c r="A16" s="6">
        <v>33450</v>
      </c>
      <c r="B16" s="7">
        <v>94943896062.67189</v>
      </c>
      <c r="C16" s="7">
        <v>7242780422.506948</v>
      </c>
      <c r="D16" s="7">
        <v>14752591266.955425</v>
      </c>
      <c r="E16" s="7">
        <v>56893364634.604095</v>
      </c>
      <c r="F16" s="7">
        <v>16055159738.605425</v>
      </c>
      <c r="G16" s="9">
        <v>-9.015814309588343</v>
      </c>
      <c r="H16" s="10"/>
    </row>
    <row r="17" spans="1:8" ht="13.5">
      <c r="A17" s="6">
        <v>33481</v>
      </c>
      <c r="B17" s="7">
        <v>94315235856.20404</v>
      </c>
      <c r="C17" s="7">
        <v>7128167979.472887</v>
      </c>
      <c r="D17" s="7">
        <v>14058595703.88748</v>
      </c>
      <c r="E17" s="7">
        <v>56722743938.73988</v>
      </c>
      <c r="F17" s="7">
        <v>16405728234.103792</v>
      </c>
      <c r="G17" s="9">
        <v>-7.6584323288740315</v>
      </c>
      <c r="H17" s="10"/>
    </row>
    <row r="18" spans="1:8" ht="13.5">
      <c r="A18" s="6">
        <v>33511</v>
      </c>
      <c r="B18" s="7">
        <v>96007570913.22621</v>
      </c>
      <c r="C18" s="7">
        <v>9944217830.264988</v>
      </c>
      <c r="D18" s="7">
        <v>12925016416.743565</v>
      </c>
      <c r="E18" s="7">
        <v>57539772208.992</v>
      </c>
      <c r="F18" s="7">
        <v>15598564457.225666</v>
      </c>
      <c r="G18" s="9">
        <v>-6.1139832128058735</v>
      </c>
      <c r="H18" s="10"/>
    </row>
    <row r="19" spans="1:8" ht="13.5">
      <c r="A19" s="6">
        <v>33542</v>
      </c>
      <c r="B19" s="7">
        <v>96735941671.76808</v>
      </c>
      <c r="C19" s="7">
        <v>9775462561.973413</v>
      </c>
      <c r="D19" s="7">
        <v>13034820917.621803</v>
      </c>
      <c r="E19" s="7">
        <v>58071642195.44019</v>
      </c>
      <c r="F19" s="7">
        <v>15854015996.73268</v>
      </c>
      <c r="G19" s="9">
        <v>-4.193626201406387</v>
      </c>
      <c r="H19" s="10"/>
    </row>
    <row r="20" spans="1:8" ht="13.5">
      <c r="A20" s="6">
        <v>33572</v>
      </c>
      <c r="B20" s="7">
        <v>99721633455.63393</v>
      </c>
      <c r="C20" s="7">
        <v>11130034769.73007</v>
      </c>
      <c r="D20" s="7">
        <v>13743046330.610498</v>
      </c>
      <c r="E20" s="7">
        <v>58640331393.95777</v>
      </c>
      <c r="F20" s="7">
        <v>16208220961.33559</v>
      </c>
      <c r="G20" s="9">
        <v>-1.528275917687194</v>
      </c>
      <c r="H20" s="11"/>
    </row>
    <row r="21" spans="1:8" ht="13.5">
      <c r="A21" s="6">
        <v>33603</v>
      </c>
      <c r="B21" s="7">
        <v>100196415099.17947</v>
      </c>
      <c r="C21" s="7">
        <v>11421189857.544243</v>
      </c>
      <c r="D21" s="7">
        <v>13123903709.017834</v>
      </c>
      <c r="E21" s="7">
        <v>59122704836.45199</v>
      </c>
      <c r="F21" s="7">
        <v>16528616696.165407</v>
      </c>
      <c r="G21" s="9">
        <v>-1.7252911004070448</v>
      </c>
      <c r="H21" s="10"/>
    </row>
    <row r="22" spans="1:8" ht="13.5">
      <c r="A22" s="6">
        <v>33634</v>
      </c>
      <c r="B22" s="7">
        <v>100735862583.26207</v>
      </c>
      <c r="C22" s="7">
        <v>11062740729.807451</v>
      </c>
      <c r="D22" s="7">
        <v>16069026226.911049</v>
      </c>
      <c r="E22" s="7">
        <v>57256317200.67819</v>
      </c>
      <c r="F22" s="7">
        <v>16347778425.865376</v>
      </c>
      <c r="G22" s="9">
        <v>-1.7962071398327728</v>
      </c>
      <c r="H22" s="10"/>
    </row>
    <row r="23" spans="1:8" ht="13.5">
      <c r="A23" s="6">
        <v>33663</v>
      </c>
      <c r="B23" s="7">
        <v>98443717884.96442</v>
      </c>
      <c r="C23" s="7">
        <v>10662725655.914131</v>
      </c>
      <c r="D23" s="7">
        <v>16278322267.392643</v>
      </c>
      <c r="E23" s="7">
        <v>55980967939.92355</v>
      </c>
      <c r="F23" s="7">
        <v>15521702021.734085</v>
      </c>
      <c r="G23" s="9">
        <v>-1.6255187659478865</v>
      </c>
      <c r="H23" s="10"/>
    </row>
    <row r="24" spans="1:8" ht="13.5">
      <c r="A24" s="6">
        <v>33694</v>
      </c>
      <c r="B24" s="7">
        <v>99594203653.57584</v>
      </c>
      <c r="C24" s="7">
        <v>11399193054.045471</v>
      </c>
      <c r="D24" s="7">
        <v>16735725126.412468</v>
      </c>
      <c r="E24" s="7">
        <v>55976374167.79164</v>
      </c>
      <c r="F24" s="7">
        <v>15482911305.326256</v>
      </c>
      <c r="G24" s="9">
        <v>2.4998657396527957</v>
      </c>
      <c r="H24" s="10"/>
    </row>
    <row r="25" spans="1:8" ht="13.5">
      <c r="A25" s="6">
        <v>33724</v>
      </c>
      <c r="B25" s="7">
        <v>99125498217.28694</v>
      </c>
      <c r="C25" s="7">
        <v>11597363471.455997</v>
      </c>
      <c r="D25" s="7">
        <v>16656288941.44118</v>
      </c>
      <c r="E25" s="7">
        <v>55957760891.72784</v>
      </c>
      <c r="F25" s="7">
        <v>14914084912.66192</v>
      </c>
      <c r="G25" s="9">
        <v>2.372784910473391</v>
      </c>
      <c r="H25" s="10"/>
    </row>
    <row r="26" spans="1:8" ht="13.5">
      <c r="A26" s="6">
        <v>33755</v>
      </c>
      <c r="B26" s="7">
        <v>97511436182.38463</v>
      </c>
      <c r="C26" s="7">
        <v>11015811644.41589</v>
      </c>
      <c r="D26" s="7">
        <v>17410953915.239384</v>
      </c>
      <c r="E26" s="7">
        <v>55574677465.489685</v>
      </c>
      <c r="F26" s="7">
        <v>13509993157.239666</v>
      </c>
      <c r="G26" s="9">
        <v>1.7126866063594148</v>
      </c>
      <c r="H26" s="10"/>
    </row>
    <row r="27" spans="1:8" ht="13.5">
      <c r="A27" s="6">
        <v>33785</v>
      </c>
      <c r="B27" s="7">
        <v>100595930166.46628</v>
      </c>
      <c r="C27" s="7">
        <v>12397668904.939154</v>
      </c>
      <c r="D27" s="7">
        <v>17787978499.33036</v>
      </c>
      <c r="E27" s="7">
        <v>55613671898.70071</v>
      </c>
      <c r="F27" s="7">
        <v>14796610863.496058</v>
      </c>
      <c r="G27" s="9">
        <v>5.203100254194903</v>
      </c>
      <c r="H27" s="10"/>
    </row>
    <row r="28" spans="1:8" ht="13.5">
      <c r="A28" s="6">
        <v>33816</v>
      </c>
      <c r="B28" s="7">
        <v>99535241417.07237</v>
      </c>
      <c r="C28" s="7">
        <v>11467622635.319962</v>
      </c>
      <c r="D28" s="7">
        <v>17040034900.381245</v>
      </c>
      <c r="E28" s="7">
        <v>56161123287.88896</v>
      </c>
      <c r="F28" s="7">
        <v>14866460593.482208</v>
      </c>
      <c r="G28" s="9">
        <v>4.8358510075990235</v>
      </c>
      <c r="H28" s="10"/>
    </row>
    <row r="29" spans="1:8" ht="13.5">
      <c r="A29" s="6">
        <v>33847</v>
      </c>
      <c r="B29" s="7">
        <v>99019363264.94284</v>
      </c>
      <c r="C29" s="7">
        <v>11413920396.222214</v>
      </c>
      <c r="D29" s="7">
        <v>16460004297.807444</v>
      </c>
      <c r="E29" s="7">
        <v>57036443733.88279</v>
      </c>
      <c r="F29" s="7">
        <v>14108994837.030388</v>
      </c>
      <c r="G29" s="9">
        <v>4.9876643641233676</v>
      </c>
      <c r="H29" s="10"/>
    </row>
    <row r="30" spans="1:8" ht="13.5">
      <c r="A30" s="6">
        <v>33877</v>
      </c>
      <c r="B30" s="7">
        <v>101206151759.21637</v>
      </c>
      <c r="C30" s="7">
        <v>11764948421.780067</v>
      </c>
      <c r="D30" s="7">
        <v>16144199627.200953</v>
      </c>
      <c r="E30" s="7">
        <v>58469581234.87926</v>
      </c>
      <c r="F30" s="7">
        <v>14827422475.3561</v>
      </c>
      <c r="G30" s="9">
        <v>5.414761353236153</v>
      </c>
      <c r="H30" s="10"/>
    </row>
    <row r="31" spans="1:7" ht="13.5">
      <c r="A31" s="6">
        <v>33908</v>
      </c>
      <c r="B31" s="7">
        <v>102299713823.48833</v>
      </c>
      <c r="C31" s="7">
        <v>11772248403.755356</v>
      </c>
      <c r="D31" s="7">
        <v>16093218150.008766</v>
      </c>
      <c r="E31" s="7">
        <v>60060332019.10831</v>
      </c>
      <c r="F31" s="7">
        <v>14373915250.61591</v>
      </c>
      <c r="G31" s="9">
        <v>5.751504617175818</v>
      </c>
    </row>
    <row r="32" spans="1:9" ht="13.5">
      <c r="A32" s="6">
        <v>33938</v>
      </c>
      <c r="B32" s="7">
        <v>104827269989.5942</v>
      </c>
      <c r="C32" s="7">
        <v>12596094468.652077</v>
      </c>
      <c r="D32" s="7">
        <v>15742438871.046196</v>
      </c>
      <c r="E32" s="7">
        <v>62205552173.94586</v>
      </c>
      <c r="F32" s="7">
        <v>14283184475.950064</v>
      </c>
      <c r="G32" s="9">
        <v>5.119888590906174</v>
      </c>
      <c r="I32" s="1" t="s">
        <v>13</v>
      </c>
    </row>
    <row r="33" spans="1:7" ht="13.5">
      <c r="A33" s="6">
        <v>33969</v>
      </c>
      <c r="B33" s="7">
        <v>108312970404.8638</v>
      </c>
      <c r="C33" s="7">
        <v>13335083711.294601</v>
      </c>
      <c r="D33" s="7">
        <v>15130374050.047895</v>
      </c>
      <c r="E33" s="7">
        <v>64309053078.33644</v>
      </c>
      <c r="F33" s="7">
        <v>15538459565.184866</v>
      </c>
      <c r="G33" s="9">
        <v>8.100644416918668</v>
      </c>
    </row>
    <row r="34" spans="1:7" ht="13.5">
      <c r="A34" s="6">
        <v>34000</v>
      </c>
      <c r="B34" s="7">
        <v>106967526820.19397</v>
      </c>
      <c r="C34" s="7">
        <v>12452801460.139044</v>
      </c>
      <c r="D34" s="7">
        <v>16177038696.591732</v>
      </c>
      <c r="E34" s="7">
        <v>63513831613.38983</v>
      </c>
      <c r="F34" s="7">
        <v>14823855050.073355</v>
      </c>
      <c r="G34" s="9">
        <v>6.18614272725484</v>
      </c>
    </row>
    <row r="35" spans="1:7" ht="13.5">
      <c r="A35" s="6">
        <v>34028</v>
      </c>
      <c r="B35" s="7">
        <v>104500427193.43243</v>
      </c>
      <c r="C35" s="7">
        <v>12009533114.791935</v>
      </c>
      <c r="D35" s="7">
        <v>15206623908.71373</v>
      </c>
      <c r="E35" s="7">
        <v>63268322723.63014</v>
      </c>
      <c r="F35" s="7">
        <v>14015947446.29662</v>
      </c>
      <c r="G35" s="9">
        <v>6.1524589263740825</v>
      </c>
    </row>
    <row r="36" spans="1:7" ht="13.5">
      <c r="A36" s="6">
        <v>34059</v>
      </c>
      <c r="B36" s="7">
        <v>106731344752.51816</v>
      </c>
      <c r="C36" s="7">
        <v>12535893106.551584</v>
      </c>
      <c r="D36" s="7">
        <v>14842140882.440493</v>
      </c>
      <c r="E36" s="7">
        <v>64629295769.58805</v>
      </c>
      <c r="F36" s="7">
        <v>14724014993.93804</v>
      </c>
      <c r="G36" s="9">
        <v>7.166221363411718</v>
      </c>
    </row>
    <row r="37" spans="1:7" ht="13.5">
      <c r="A37" s="6">
        <v>34089</v>
      </c>
      <c r="B37" s="7">
        <v>108172422751.62566</v>
      </c>
      <c r="C37" s="7">
        <v>12373019637.068256</v>
      </c>
      <c r="D37" s="7">
        <v>15278817984.044954</v>
      </c>
      <c r="E37" s="7">
        <v>65537118069.75046</v>
      </c>
      <c r="F37" s="7">
        <v>14983467060.761982</v>
      </c>
      <c r="G37" s="9">
        <v>9.126738021036228</v>
      </c>
    </row>
    <row r="38" spans="1:7" ht="13.5">
      <c r="A38" s="6">
        <v>34120</v>
      </c>
      <c r="B38" s="7">
        <v>110676073655.53894</v>
      </c>
      <c r="C38" s="7">
        <v>13092814347.366873</v>
      </c>
      <c r="D38" s="7">
        <v>15168795988.730667</v>
      </c>
      <c r="E38" s="7">
        <v>67098420415.60828</v>
      </c>
      <c r="F38" s="7">
        <v>15316042903.83312</v>
      </c>
      <c r="G38" s="9">
        <v>13.500608737349818</v>
      </c>
    </row>
    <row r="39" spans="1:7" ht="13.5">
      <c r="A39" s="6">
        <v>34150</v>
      </c>
      <c r="B39" s="7">
        <v>112238974790.24686</v>
      </c>
      <c r="C39" s="7">
        <v>13656582299.82961</v>
      </c>
      <c r="D39" s="7">
        <v>15068041028.800306</v>
      </c>
      <c r="E39" s="7">
        <v>68348394657.7665</v>
      </c>
      <c r="F39" s="7">
        <v>15165956803.850435</v>
      </c>
      <c r="G39" s="9">
        <v>11.574071241762617</v>
      </c>
    </row>
    <row r="40" spans="1:7" ht="13.5">
      <c r="A40" s="6">
        <v>34181</v>
      </c>
      <c r="B40" s="7">
        <v>114767253940.30774</v>
      </c>
      <c r="C40" s="7">
        <v>13073454892.108057</v>
      </c>
      <c r="D40" s="7">
        <v>16726116108.668896</v>
      </c>
      <c r="E40" s="7">
        <v>70209404525.57071</v>
      </c>
      <c r="F40" s="7">
        <v>14758278413.960077</v>
      </c>
      <c r="G40" s="9">
        <v>15.3031351573361</v>
      </c>
    </row>
    <row r="41" spans="1:7" ht="13.5">
      <c r="A41" s="6">
        <v>34212</v>
      </c>
      <c r="B41" s="7">
        <v>116011896403.5797</v>
      </c>
      <c r="C41" s="7">
        <v>13304605354.925905</v>
      </c>
      <c r="D41" s="7">
        <v>16023875699.80557</v>
      </c>
      <c r="E41" s="7">
        <v>71477973149.39236</v>
      </c>
      <c r="F41" s="7">
        <v>15205442199.455856</v>
      </c>
      <c r="G41" s="9">
        <v>17.160818428180047</v>
      </c>
    </row>
    <row r="42" spans="1:7" ht="13.5">
      <c r="A42" s="6">
        <v>34242</v>
      </c>
      <c r="B42" s="7">
        <v>117519879308.9583</v>
      </c>
      <c r="C42" s="7">
        <v>13540749457.708916</v>
      </c>
      <c r="D42" s="7">
        <v>15611532888.358484</v>
      </c>
      <c r="E42" s="7">
        <v>73174772043.31424</v>
      </c>
      <c r="F42" s="7">
        <v>15192824919.576654</v>
      </c>
      <c r="G42" s="9">
        <v>16.119304277623936</v>
      </c>
    </row>
    <row r="43" spans="1:7" ht="13.5">
      <c r="A43" s="6">
        <v>34273</v>
      </c>
      <c r="B43" s="7">
        <v>119089662493.66292</v>
      </c>
      <c r="C43" s="7">
        <v>13205846377.578827</v>
      </c>
      <c r="D43" s="7">
        <v>15485080451.317577</v>
      </c>
      <c r="E43" s="7">
        <v>75121483924.76065</v>
      </c>
      <c r="F43" s="7">
        <v>15277251740.005863</v>
      </c>
      <c r="G43" s="9">
        <v>16.41250795593092</v>
      </c>
    </row>
    <row r="44" spans="1:7" ht="13.5">
      <c r="A44" s="6">
        <v>34303</v>
      </c>
      <c r="B44" s="7">
        <v>123077452775.10889</v>
      </c>
      <c r="C44" s="7">
        <v>14197288116.570372</v>
      </c>
      <c r="D44" s="7">
        <v>15468572537.794233</v>
      </c>
      <c r="E44" s="7">
        <v>77477753586.29616</v>
      </c>
      <c r="F44" s="7">
        <v>15933838534.448116</v>
      </c>
      <c r="G44" s="9">
        <v>17.40976635881706</v>
      </c>
    </row>
    <row r="45" spans="1:7" ht="13.5">
      <c r="A45" s="6">
        <v>34334</v>
      </c>
      <c r="B45" s="7">
        <v>126660365937.84814</v>
      </c>
      <c r="C45" s="7">
        <v>14545629245.095774</v>
      </c>
      <c r="D45" s="7">
        <v>14949024612.636047</v>
      </c>
      <c r="E45" s="7">
        <v>79817981840.74507</v>
      </c>
      <c r="F45" s="7">
        <v>17347730239.371243</v>
      </c>
      <c r="G45" s="9">
        <v>16.939241407934325</v>
      </c>
    </row>
    <row r="46" spans="1:7" ht="13.5">
      <c r="A46" s="6">
        <v>34365</v>
      </c>
      <c r="B46" s="7">
        <v>130846724942.8306</v>
      </c>
      <c r="C46" s="7">
        <v>14111495218.166538</v>
      </c>
      <c r="D46" s="7">
        <v>16667743043.596432</v>
      </c>
      <c r="E46" s="7">
        <v>79425563117.52234</v>
      </c>
      <c r="F46" s="7">
        <v>20641923563.545284</v>
      </c>
      <c r="G46" s="9">
        <v>22.323782583826702</v>
      </c>
    </row>
    <row r="47" spans="1:7" ht="13.5">
      <c r="A47" s="6">
        <v>34393</v>
      </c>
      <c r="B47" s="7">
        <v>128495597082.55072</v>
      </c>
      <c r="C47" s="7">
        <v>14417887846.857393</v>
      </c>
      <c r="D47" s="7">
        <v>15434998714.342722</v>
      </c>
      <c r="E47" s="7">
        <v>78433993588.75607</v>
      </c>
      <c r="F47" s="7">
        <v>20208716932.594532</v>
      </c>
      <c r="G47" s="9">
        <v>22.961791194118987</v>
      </c>
    </row>
    <row r="48" spans="1:7" ht="13.5">
      <c r="A48" s="6">
        <v>34424</v>
      </c>
      <c r="B48" s="7">
        <v>129417030985.14058</v>
      </c>
      <c r="C48" s="7">
        <v>13493523446.705727</v>
      </c>
      <c r="D48" s="7">
        <v>16056095378.218544</v>
      </c>
      <c r="E48" s="7">
        <v>78516544959.96068</v>
      </c>
      <c r="F48" s="7">
        <v>21350867200.25564</v>
      </c>
      <c r="G48" s="9">
        <v>21.254942758591255</v>
      </c>
    </row>
    <row r="49" spans="1:7" ht="13.5">
      <c r="A49" s="6">
        <v>34454</v>
      </c>
      <c r="B49" s="7">
        <v>130019143116.82852</v>
      </c>
      <c r="C49" s="7">
        <v>13287471743.502264</v>
      </c>
      <c r="D49" s="7">
        <v>16014485470.894741</v>
      </c>
      <c r="E49" s="7">
        <v>79251325037.71237</v>
      </c>
      <c r="F49" s="7">
        <v>21465860864.719143</v>
      </c>
      <c r="G49" s="9">
        <v>20.196201406494385</v>
      </c>
    </row>
    <row r="50" spans="1:7" ht="13.5">
      <c r="A50" s="6">
        <v>34485</v>
      </c>
      <c r="B50" s="7">
        <v>132419169719.02863</v>
      </c>
      <c r="C50" s="7">
        <v>13426370606.05346</v>
      </c>
      <c r="D50" s="7">
        <v>16904513364.454937</v>
      </c>
      <c r="E50" s="7">
        <v>80167245589.47163</v>
      </c>
      <c r="F50" s="7">
        <v>21921040159.048603</v>
      </c>
      <c r="G50" s="9">
        <v>19.645706018774668</v>
      </c>
    </row>
    <row r="51" spans="1:7" ht="13.5">
      <c r="A51" s="6">
        <v>34515</v>
      </c>
      <c r="B51" s="7">
        <v>133660366137.03421</v>
      </c>
      <c r="C51" s="7">
        <v>13679902958.826406</v>
      </c>
      <c r="D51" s="7">
        <v>15884751318.48182</v>
      </c>
      <c r="E51" s="7">
        <v>81167949975.52795</v>
      </c>
      <c r="F51" s="7">
        <v>22927761884.19803</v>
      </c>
      <c r="G51" s="9">
        <v>19.085519434599107</v>
      </c>
    </row>
    <row r="52" spans="1:7" ht="13.5">
      <c r="A52" s="6">
        <v>34546</v>
      </c>
      <c r="B52" s="7">
        <v>136377610149.21533</v>
      </c>
      <c r="C52" s="7">
        <v>13965182812.21252</v>
      </c>
      <c r="D52" s="7">
        <v>16262250813.175756</v>
      </c>
      <c r="E52" s="7">
        <v>83207877111.4479</v>
      </c>
      <c r="F52" s="7">
        <v>22942299412.379154</v>
      </c>
      <c r="G52" s="9">
        <v>18.8297231718618</v>
      </c>
    </row>
    <row r="53" spans="1:7" ht="13.5">
      <c r="A53" s="6">
        <v>34577</v>
      </c>
      <c r="B53" s="7">
        <v>138453154039.77997</v>
      </c>
      <c r="C53" s="7">
        <v>13671562312.063217</v>
      </c>
      <c r="D53" s="7">
        <v>15392687830.867004</v>
      </c>
      <c r="E53" s="7">
        <v>85266161548.03131</v>
      </c>
      <c r="F53" s="7">
        <v>24122742348.818447</v>
      </c>
      <c r="G53" s="9">
        <v>19.3439279348836</v>
      </c>
    </row>
    <row r="54" spans="1:7" ht="13.5">
      <c r="A54" s="6">
        <v>34607</v>
      </c>
      <c r="B54" s="7">
        <v>142335672636.57776</v>
      </c>
      <c r="C54" s="7">
        <v>13607650694.696388</v>
      </c>
      <c r="D54" s="7">
        <v>16693268779.759008</v>
      </c>
      <c r="E54" s="7">
        <v>87918663438.09512</v>
      </c>
      <c r="F54" s="7">
        <v>24116089724.027237</v>
      </c>
      <c r="G54" s="9">
        <v>21.116251542753073</v>
      </c>
    </row>
    <row r="55" spans="1:7" ht="13.5">
      <c r="A55" s="6">
        <v>34638</v>
      </c>
      <c r="B55" s="7">
        <v>143135423821.02966</v>
      </c>
      <c r="C55" s="7">
        <v>13312926359.746965</v>
      </c>
      <c r="D55" s="7">
        <v>16332202886.259083</v>
      </c>
      <c r="E55" s="7">
        <v>89489452427.81134</v>
      </c>
      <c r="F55" s="7">
        <v>24000842147.21228</v>
      </c>
      <c r="G55" s="9">
        <v>20.191308652542595</v>
      </c>
    </row>
    <row r="56" spans="1:7" ht="13.5">
      <c r="A56" s="6">
        <v>34668</v>
      </c>
      <c r="B56" s="7">
        <v>148379824299.4427</v>
      </c>
      <c r="C56" s="7">
        <v>14593038795.446564</v>
      </c>
      <c r="D56" s="7">
        <v>16314251122.88727</v>
      </c>
      <c r="E56" s="7">
        <v>92036582144.93024</v>
      </c>
      <c r="F56" s="7">
        <v>25435952236.178635</v>
      </c>
      <c r="G56" s="9">
        <v>20.558088385666483</v>
      </c>
    </row>
    <row r="57" spans="1:7" ht="13.5">
      <c r="A57" s="6">
        <v>34699</v>
      </c>
      <c r="B57" s="7">
        <v>151282603445.46204</v>
      </c>
      <c r="C57" s="7">
        <v>14998552087.183603</v>
      </c>
      <c r="D57" s="7">
        <v>16059826052.94628</v>
      </c>
      <c r="E57" s="7">
        <v>93656518031.37297</v>
      </c>
      <c r="F57" s="7">
        <v>26567707273.95918</v>
      </c>
      <c r="G57" s="9">
        <v>19.439575533593477</v>
      </c>
    </row>
    <row r="58" spans="1:7" ht="13.5">
      <c r="A58" s="6">
        <v>34730</v>
      </c>
      <c r="B58" s="7">
        <v>151516586327.6122</v>
      </c>
      <c r="C58" s="7">
        <v>14124541249.243977</v>
      </c>
      <c r="D58" s="7">
        <v>17163187517.820541</v>
      </c>
      <c r="E58" s="7">
        <v>94439415450.83394</v>
      </c>
      <c r="F58" s="7">
        <v>25789442109.71375</v>
      </c>
      <c r="G58" s="9">
        <v>15.797003244683939</v>
      </c>
    </row>
    <row r="59" spans="1:7" ht="13.5">
      <c r="A59" s="6">
        <v>34758</v>
      </c>
      <c r="B59" s="7">
        <v>148981696990.61035</v>
      </c>
      <c r="C59" s="7">
        <v>14453711790.19654</v>
      </c>
      <c r="D59" s="7">
        <v>16263684278.41963</v>
      </c>
      <c r="E59" s="7">
        <v>93299503696.20056</v>
      </c>
      <c r="F59" s="7">
        <v>24964797225.793606</v>
      </c>
      <c r="G59" s="9">
        <v>15.943036472213556</v>
      </c>
    </row>
    <row r="60" spans="1:7" ht="13.5">
      <c r="A60" s="6">
        <v>34789</v>
      </c>
      <c r="B60" s="7">
        <v>150197061158.20618</v>
      </c>
      <c r="C60" s="7">
        <v>12970719676.019547</v>
      </c>
      <c r="D60" s="7">
        <v>17368572936.511597</v>
      </c>
      <c r="E60" s="7">
        <v>94413388921.74745</v>
      </c>
      <c r="F60" s="7">
        <v>25444379623.92759</v>
      </c>
      <c r="G60" s="9">
        <v>16.05664263419204</v>
      </c>
    </row>
    <row r="61" spans="1:7" ht="13.5">
      <c r="A61" s="6">
        <v>34819</v>
      </c>
      <c r="B61" s="7">
        <v>150811158399.8717</v>
      </c>
      <c r="C61" s="7">
        <v>13988003221.79274</v>
      </c>
      <c r="D61" s="7">
        <v>16753915504.522432</v>
      </c>
      <c r="E61" s="7">
        <v>94814390050.76897</v>
      </c>
      <c r="F61" s="7">
        <v>25254849622.787567</v>
      </c>
      <c r="G61" s="9">
        <v>15.991503085326864</v>
      </c>
    </row>
    <row r="62" spans="1:7" ht="13.5">
      <c r="A62" s="6">
        <v>34850</v>
      </c>
      <c r="B62" s="7">
        <v>152472120097.0584</v>
      </c>
      <c r="C62" s="7">
        <v>15757706834.864511</v>
      </c>
      <c r="D62" s="7">
        <v>15201435948.353418</v>
      </c>
      <c r="E62" s="7">
        <v>95915244231.44484</v>
      </c>
      <c r="F62" s="7">
        <v>25597733082.39563</v>
      </c>
      <c r="G62" s="9">
        <v>15.143540335269279</v>
      </c>
    </row>
    <row r="63" spans="1:7" ht="13.5">
      <c r="A63" s="6">
        <v>34880</v>
      </c>
      <c r="B63" s="7">
        <v>153491210518.70715</v>
      </c>
      <c r="C63" s="7">
        <v>15483172359.426744</v>
      </c>
      <c r="D63" s="7">
        <v>14423700345.179089</v>
      </c>
      <c r="E63" s="7">
        <v>97375191787.02844</v>
      </c>
      <c r="F63" s="7">
        <v>26209146027.07288</v>
      </c>
      <c r="G63" s="9">
        <v>14.836742524961766</v>
      </c>
    </row>
    <row r="64" spans="1:7" ht="13.5">
      <c r="A64" s="6">
        <v>34911</v>
      </c>
      <c r="B64" s="7">
        <v>156755582178.1851</v>
      </c>
      <c r="C64" s="7">
        <v>15512322823.362406</v>
      </c>
      <c r="D64" s="7">
        <v>15049042675.600092</v>
      </c>
      <c r="E64" s="7">
        <v>99002033160.97623</v>
      </c>
      <c r="F64" s="7">
        <v>27192183518.246376</v>
      </c>
      <c r="G64" s="9">
        <v>14.942314949406676</v>
      </c>
    </row>
    <row r="65" spans="1:7" ht="13.5">
      <c r="A65" s="6">
        <v>34942</v>
      </c>
      <c r="B65" s="7">
        <v>157846516644.0944</v>
      </c>
      <c r="C65" s="7">
        <v>14507055895.882587</v>
      </c>
      <c r="D65" s="7">
        <v>14689833724.918537</v>
      </c>
      <c r="E65" s="7">
        <v>101479675911.84421</v>
      </c>
      <c r="F65" s="7">
        <v>27169951111.44907</v>
      </c>
      <c r="G65" s="9">
        <v>14.007165628557928</v>
      </c>
    </row>
    <row r="66" spans="1:7" ht="13.5">
      <c r="A66" s="6">
        <v>34972</v>
      </c>
      <c r="B66" s="7">
        <v>162272151450.71964</v>
      </c>
      <c r="C66" s="7">
        <v>15285053098.939072</v>
      </c>
      <c r="D66" s="7">
        <v>15848799988.089397</v>
      </c>
      <c r="E66" s="7">
        <v>103801880881.59943</v>
      </c>
      <c r="F66" s="7">
        <v>27336417482.091747</v>
      </c>
      <c r="G66" s="9">
        <v>14.006663575508016</v>
      </c>
    </row>
    <row r="67" spans="1:7" ht="13.5">
      <c r="A67" s="6">
        <v>35003</v>
      </c>
      <c r="B67" s="7">
        <v>163807808132.87698</v>
      </c>
      <c r="C67" s="7">
        <v>15350142714.033688</v>
      </c>
      <c r="D67" s="7">
        <v>15749096511.761026</v>
      </c>
      <c r="E67" s="7">
        <v>105590739546.04053</v>
      </c>
      <c r="F67" s="7">
        <v>27117829361.041744</v>
      </c>
      <c r="G67" s="9">
        <v>14.442535439511595</v>
      </c>
    </row>
    <row r="68" spans="1:7" ht="13.5">
      <c r="A68" s="6">
        <v>35033</v>
      </c>
      <c r="B68" s="7">
        <v>165303954997.74683</v>
      </c>
      <c r="C68" s="7">
        <v>15674269452.905607</v>
      </c>
      <c r="D68" s="7">
        <v>14412320793.43582</v>
      </c>
      <c r="E68" s="7">
        <v>107463059320.09901</v>
      </c>
      <c r="F68" s="7">
        <v>27754305431.306396</v>
      </c>
      <c r="G68" s="9">
        <v>11.405951434576345</v>
      </c>
    </row>
    <row r="69" spans="1:7" ht="13.5">
      <c r="A69" s="6">
        <v>35064</v>
      </c>
      <c r="B69" s="7">
        <v>167161266845.569</v>
      </c>
      <c r="C69" s="7">
        <v>14650187560.003405</v>
      </c>
      <c r="D69" s="7">
        <v>14256299722.474014</v>
      </c>
      <c r="E69" s="7">
        <v>109066191005.7092</v>
      </c>
      <c r="F69" s="7">
        <v>29188588557.38239</v>
      </c>
      <c r="G69" s="9">
        <v>10.496027327974478</v>
      </c>
    </row>
    <row r="70" spans="1:7" ht="13.5">
      <c r="A70" s="6">
        <v>35095</v>
      </c>
      <c r="B70" s="7">
        <v>166793082563.89743</v>
      </c>
      <c r="C70" s="7">
        <v>14253685714.17549</v>
      </c>
      <c r="D70" s="7">
        <v>15392176860.36171</v>
      </c>
      <c r="E70" s="7">
        <v>108700264959.96634</v>
      </c>
      <c r="F70" s="7">
        <v>28446955029.393906</v>
      </c>
      <c r="G70" s="9">
        <v>10.082392038092824</v>
      </c>
    </row>
    <row r="71" spans="1:7" ht="13.5">
      <c r="A71" s="6">
        <v>35124</v>
      </c>
      <c r="B71" s="7">
        <v>163177034085.18808</v>
      </c>
      <c r="C71" s="7">
        <v>13753393286.91588</v>
      </c>
      <c r="D71" s="7">
        <v>14129710491.708115</v>
      </c>
      <c r="E71" s="7">
        <v>106267632767.74353</v>
      </c>
      <c r="F71" s="7">
        <v>29026297538.820538</v>
      </c>
      <c r="G71" s="9">
        <v>9.5282423152103</v>
      </c>
    </row>
    <row r="72" spans="1:7" ht="13.5">
      <c r="A72" s="6">
        <v>35155</v>
      </c>
      <c r="B72" s="7">
        <v>162603164953.82327</v>
      </c>
      <c r="C72" s="7">
        <v>14902155012.066902</v>
      </c>
      <c r="D72" s="7">
        <v>13297525825.498972</v>
      </c>
      <c r="E72" s="7">
        <v>106490329974.2666</v>
      </c>
      <c r="F72" s="7">
        <v>27913154141.990776</v>
      </c>
      <c r="G72" s="9">
        <v>8.25988451435109</v>
      </c>
    </row>
    <row r="73" spans="1:7" ht="13.5">
      <c r="A73" s="6">
        <v>35185</v>
      </c>
      <c r="B73" s="7">
        <v>161617931873.71436</v>
      </c>
      <c r="C73" s="7">
        <v>13659747080.750992</v>
      </c>
      <c r="D73" s="7">
        <v>14273272004.521742</v>
      </c>
      <c r="E73" s="7">
        <v>106084135077.66858</v>
      </c>
      <c r="F73" s="7">
        <v>27600777710.773056</v>
      </c>
      <c r="G73" s="9">
        <v>7.165765178455019</v>
      </c>
    </row>
    <row r="74" spans="1:7" ht="13.5">
      <c r="A74" s="6">
        <v>35216</v>
      </c>
      <c r="B74" s="7">
        <v>161680053346.47217</v>
      </c>
      <c r="C74" s="7">
        <v>13180210871.955072</v>
      </c>
      <c r="D74" s="7">
        <v>14420881558.596636</v>
      </c>
      <c r="E74" s="7">
        <v>106678896656.78636</v>
      </c>
      <c r="F74" s="7">
        <v>27400064259.13411</v>
      </c>
      <c r="G74" s="9">
        <v>6.039093077181779</v>
      </c>
    </row>
    <row r="75" spans="1:7" ht="13.5">
      <c r="A75" s="6">
        <v>35246</v>
      </c>
      <c r="B75" s="7">
        <v>161990317913.9346</v>
      </c>
      <c r="C75" s="7">
        <v>12850005284.764452</v>
      </c>
      <c r="D75" s="7">
        <v>14132349103.121603</v>
      </c>
      <c r="E75" s="7">
        <v>107234504544.48174</v>
      </c>
      <c r="F75" s="7">
        <v>27773458981.566803</v>
      </c>
      <c r="G75" s="9">
        <v>5.537194844255655</v>
      </c>
    </row>
    <row r="76" spans="1:7" ht="13.5">
      <c r="A76" s="6">
        <v>35277</v>
      </c>
      <c r="B76" s="7">
        <v>163415020883.89514</v>
      </c>
      <c r="C76" s="7">
        <v>11882184988.017231</v>
      </c>
      <c r="D76" s="7">
        <v>16214010480.586065</v>
      </c>
      <c r="E76" s="7">
        <v>107531016526.77475</v>
      </c>
      <c r="F76" s="7">
        <v>27787808888.517082</v>
      </c>
      <c r="G76" s="9">
        <v>4.248294455083723</v>
      </c>
    </row>
    <row r="77" spans="1:7" ht="13.5">
      <c r="A77" s="6">
        <v>35308</v>
      </c>
      <c r="B77" s="7">
        <v>163815852121.51974</v>
      </c>
      <c r="C77" s="7">
        <v>12484289629.038631</v>
      </c>
      <c r="D77" s="7">
        <v>15088695095.648176</v>
      </c>
      <c r="E77" s="7">
        <v>108066725953.97029</v>
      </c>
      <c r="F77" s="7">
        <v>28176141442.86263</v>
      </c>
      <c r="G77" s="9">
        <v>3.7817340568146784</v>
      </c>
    </row>
    <row r="78" spans="1:7" ht="13.5">
      <c r="A78" s="6">
        <v>35338</v>
      </c>
      <c r="B78" s="7">
        <v>165154000856.18362</v>
      </c>
      <c r="C78" s="7">
        <v>12374875196.689726</v>
      </c>
      <c r="D78" s="7">
        <v>16053839817.345978</v>
      </c>
      <c r="E78" s="7">
        <v>108678137188.09268</v>
      </c>
      <c r="F78" s="7">
        <v>28047148654.055244</v>
      </c>
      <c r="G78" s="9">
        <v>1.77593590748637</v>
      </c>
    </row>
    <row r="79" spans="1:7" ht="13.5">
      <c r="A79" s="6">
        <v>35369</v>
      </c>
      <c r="B79" s="7">
        <v>163706643781.88098</v>
      </c>
      <c r="C79" s="7">
        <v>10575206976.121696</v>
      </c>
      <c r="D79" s="7">
        <v>17448264493.96344</v>
      </c>
      <c r="E79" s="7">
        <v>108277455584.31151</v>
      </c>
      <c r="F79" s="7">
        <v>27405716727.484325</v>
      </c>
      <c r="G79" s="9">
        <v>-0.06175795412264318</v>
      </c>
    </row>
    <row r="80" spans="1:7" ht="13.5">
      <c r="A80" s="6">
        <v>35399</v>
      </c>
      <c r="B80" s="7">
        <v>165512375799.8228</v>
      </c>
      <c r="C80" s="7">
        <v>11042587228.66291</v>
      </c>
      <c r="D80" s="7">
        <v>17053481278.44866</v>
      </c>
      <c r="E80" s="7">
        <v>109891528303.00618</v>
      </c>
      <c r="F80" s="7">
        <v>27524778989.70506</v>
      </c>
      <c r="G80" s="9">
        <v>0.12608337294701677</v>
      </c>
    </row>
    <row r="81" spans="1:7" ht="13.5">
      <c r="A81" s="6">
        <v>35430</v>
      </c>
      <c r="B81" s="7">
        <v>173173851904.4519</v>
      </c>
      <c r="C81" s="7">
        <v>12481663037.445402</v>
      </c>
      <c r="D81" s="7">
        <v>19595935263.64369</v>
      </c>
      <c r="E81" s="7">
        <v>112306867524.65793</v>
      </c>
      <c r="F81" s="7">
        <v>28789386078.7049</v>
      </c>
      <c r="G81" s="9">
        <v>3.596876939463245</v>
      </c>
    </row>
    <row r="82" spans="1:7" ht="13.5">
      <c r="A82" s="6">
        <v>35461</v>
      </c>
      <c r="B82" s="7">
        <v>173469278297.65594</v>
      </c>
      <c r="C82" s="7">
        <v>11817833977.3534</v>
      </c>
      <c r="D82" s="7">
        <v>21666473422.558453</v>
      </c>
      <c r="E82" s="7">
        <v>112256568742.74702</v>
      </c>
      <c r="F82" s="7">
        <v>27728402154.997086</v>
      </c>
      <c r="G82" s="9">
        <v>4.002681424873189</v>
      </c>
    </row>
    <row r="83" spans="1:7" ht="13.5">
      <c r="A83" s="6">
        <v>35489</v>
      </c>
      <c r="B83" s="7">
        <v>168052596417.07983</v>
      </c>
      <c r="C83" s="7">
        <v>11104539029.738503</v>
      </c>
      <c r="D83" s="7">
        <v>19289392215.338787</v>
      </c>
      <c r="E83" s="7">
        <v>110774368187.78943</v>
      </c>
      <c r="F83" s="7">
        <v>26884296984.2131</v>
      </c>
      <c r="G83" s="9">
        <v>2.987897383492344</v>
      </c>
    </row>
    <row r="84" spans="1:7" ht="13.5">
      <c r="A84" s="6">
        <v>35520</v>
      </c>
      <c r="B84" s="7">
        <v>168805460535.54272</v>
      </c>
      <c r="C84" s="7">
        <v>11756830154.456467</v>
      </c>
      <c r="D84" s="7">
        <v>19106903551.36642</v>
      </c>
      <c r="E84" s="7">
        <v>110624343350.89748</v>
      </c>
      <c r="F84" s="7">
        <v>27317383478.822357</v>
      </c>
      <c r="G84" s="9">
        <v>3.8143756817284658</v>
      </c>
    </row>
    <row r="85" spans="1:7" ht="13.5">
      <c r="A85" s="6">
        <v>35550</v>
      </c>
      <c r="B85" s="7">
        <v>169100855034.06372</v>
      </c>
      <c r="C85" s="7">
        <v>10651694713.893913</v>
      </c>
      <c r="D85" s="7">
        <v>21187756899.471195</v>
      </c>
      <c r="E85" s="7">
        <v>109919044278.84375</v>
      </c>
      <c r="F85" s="7">
        <v>27342359141.85486</v>
      </c>
      <c r="G85" s="9">
        <v>4.630007990818985</v>
      </c>
    </row>
    <row r="86" spans="1:7" ht="13.5">
      <c r="A86" s="6">
        <v>35581</v>
      </c>
      <c r="B86" s="7">
        <v>168759687955.7528</v>
      </c>
      <c r="C86" s="7">
        <v>11078503143.924715</v>
      </c>
      <c r="D86" s="7">
        <v>19640658666.092575</v>
      </c>
      <c r="E86" s="7">
        <v>110623110065.03812</v>
      </c>
      <c r="F86" s="7">
        <v>27417416080.6974</v>
      </c>
      <c r="G86" s="9">
        <v>4.378792845960611</v>
      </c>
    </row>
    <row r="87" spans="1:7" ht="13.5">
      <c r="A87" s="6">
        <v>35611</v>
      </c>
      <c r="B87" s="7">
        <v>171227720041.07886</v>
      </c>
      <c r="C87" s="7">
        <v>11543837666.373959</v>
      </c>
      <c r="D87" s="7">
        <v>19173910690.00665</v>
      </c>
      <c r="E87" s="7">
        <v>112738746417.92532</v>
      </c>
      <c r="F87" s="7">
        <v>27771225266.772934</v>
      </c>
      <c r="G87" s="9">
        <v>5.702440890357452</v>
      </c>
    </row>
    <row r="88" spans="1:7" ht="13.5">
      <c r="A88" s="6">
        <v>35642</v>
      </c>
      <c r="B88" s="7">
        <v>171966809966.2872</v>
      </c>
      <c r="C88" s="7">
        <v>11047722284.09688</v>
      </c>
      <c r="D88" s="7">
        <v>20426065388.35751</v>
      </c>
      <c r="E88" s="7">
        <v>113369003791.36678</v>
      </c>
      <c r="F88" s="7">
        <v>27124018502.466034</v>
      </c>
      <c r="G88" s="9">
        <v>5.233171979011675</v>
      </c>
    </row>
    <row r="89" spans="1:7" ht="13.5">
      <c r="A89" s="6">
        <v>35673</v>
      </c>
      <c r="B89" s="7">
        <v>172984546615.77243</v>
      </c>
      <c r="C89" s="7">
        <v>11066282014.624043</v>
      </c>
      <c r="D89" s="7">
        <v>20018482583.429935</v>
      </c>
      <c r="E89" s="7">
        <v>114417509104.29074</v>
      </c>
      <c r="F89" s="7">
        <v>27482272913.42771</v>
      </c>
      <c r="G89" s="9">
        <v>5.596951928346527</v>
      </c>
    </row>
    <row r="90" spans="1:7" ht="13.5">
      <c r="A90" s="6">
        <v>35703</v>
      </c>
      <c r="B90" s="7">
        <v>176534086729.01892</v>
      </c>
      <c r="C90" s="7">
        <v>11336036209.137135</v>
      </c>
      <c r="D90" s="7">
        <v>20421603282.994392</v>
      </c>
      <c r="E90" s="7">
        <v>116579872342.376</v>
      </c>
      <c r="F90" s="7">
        <v>28196574894.51138</v>
      </c>
      <c r="G90" s="9">
        <v>6.890590487568682</v>
      </c>
    </row>
    <row r="91" spans="1:7" ht="13.5">
      <c r="A91" s="6">
        <v>35734</v>
      </c>
      <c r="B91" s="7">
        <v>178538410221.94843</v>
      </c>
      <c r="C91" s="7">
        <v>10871255803.151093</v>
      </c>
      <c r="D91" s="7">
        <v>20378696629.848328</v>
      </c>
      <c r="E91" s="7">
        <v>118418461010.96965</v>
      </c>
      <c r="F91" s="7">
        <v>28869996777.979366</v>
      </c>
      <c r="G91" s="9">
        <v>9.05996610609705</v>
      </c>
    </row>
    <row r="92" spans="1:7" ht="13.5">
      <c r="A92" s="6">
        <v>35764</v>
      </c>
      <c r="B92" s="7">
        <v>182337530413.1133</v>
      </c>
      <c r="C92" s="7">
        <v>11721055877.085066</v>
      </c>
      <c r="D92" s="7">
        <v>20277896095.88161</v>
      </c>
      <c r="E92" s="7">
        <v>120349209959.65349</v>
      </c>
      <c r="F92" s="7">
        <v>29989368480.493153</v>
      </c>
      <c r="G92" s="9">
        <v>10.165496405924056</v>
      </c>
    </row>
    <row r="93" spans="1:7" ht="13.5">
      <c r="A93" s="6">
        <v>35795</v>
      </c>
      <c r="B93" s="7">
        <v>186992173700.821</v>
      </c>
      <c r="C93" s="7">
        <v>12919161029.34022</v>
      </c>
      <c r="D93" s="7">
        <v>21783197819.795963</v>
      </c>
      <c r="E93" s="7">
        <v>122404827013.79172</v>
      </c>
      <c r="F93" s="7">
        <v>29884987837.893127</v>
      </c>
      <c r="G93" s="9">
        <v>7.979450502719843</v>
      </c>
    </row>
    <row r="94" spans="1:7" ht="13.5">
      <c r="A94" s="6">
        <v>35826</v>
      </c>
      <c r="B94" s="7">
        <v>185723441635.1686</v>
      </c>
      <c r="C94" s="7">
        <v>12011838251.172562</v>
      </c>
      <c r="D94" s="7">
        <v>21582465833.077934</v>
      </c>
      <c r="E94" s="7">
        <v>122879939514.92805</v>
      </c>
      <c r="F94" s="7">
        <v>29249198035.990063</v>
      </c>
      <c r="G94" s="9">
        <v>7.0641692049273175</v>
      </c>
    </row>
    <row r="95" spans="1:7" ht="13.5">
      <c r="A95" s="6">
        <v>35854</v>
      </c>
      <c r="B95" s="7">
        <v>182396984762.79352</v>
      </c>
      <c r="C95" s="7">
        <v>11425562364.697643</v>
      </c>
      <c r="D95" s="7">
        <v>20207235218.301003</v>
      </c>
      <c r="E95" s="7">
        <v>120629303911.6076</v>
      </c>
      <c r="F95" s="7">
        <v>30134883268.18726</v>
      </c>
      <c r="G95" s="9">
        <v>8.53565410564272</v>
      </c>
    </row>
    <row r="96" spans="1:7" ht="13.5">
      <c r="A96" s="6">
        <v>35885</v>
      </c>
      <c r="B96" s="7">
        <v>181805092461.2321</v>
      </c>
      <c r="C96" s="7">
        <v>11090751712.30708</v>
      </c>
      <c r="D96" s="7">
        <v>19929290385.090805</v>
      </c>
      <c r="E96" s="7">
        <v>119350644032.77711</v>
      </c>
      <c r="F96" s="7">
        <v>31434406331.057083</v>
      </c>
      <c r="G96" s="9">
        <v>7.700954628154477</v>
      </c>
    </row>
    <row r="97" spans="1:7" ht="13.5">
      <c r="A97" s="6">
        <v>35915</v>
      </c>
      <c r="B97" s="7">
        <v>176206286787.65158</v>
      </c>
      <c r="C97" s="7">
        <v>10933817445.259851</v>
      </c>
      <c r="D97" s="7">
        <v>19613305906.777573</v>
      </c>
      <c r="E97" s="7">
        <v>117957698524.98654</v>
      </c>
      <c r="F97" s="7">
        <v>27701464910.62762</v>
      </c>
      <c r="G97" s="9">
        <v>4.2018899030147105</v>
      </c>
    </row>
    <row r="98" spans="1:7" ht="13.5">
      <c r="A98" s="6">
        <v>35946</v>
      </c>
      <c r="B98" s="7">
        <v>175734682482.3524</v>
      </c>
      <c r="C98" s="7">
        <v>9884874116.862167</v>
      </c>
      <c r="D98" s="7">
        <v>18820117504.992687</v>
      </c>
      <c r="E98" s="7">
        <v>118696606547.04172</v>
      </c>
      <c r="F98" s="7">
        <v>28333084313.45583</v>
      </c>
      <c r="G98" s="9">
        <v>4.133092808531602</v>
      </c>
    </row>
    <row r="99" spans="1:7" ht="13.5">
      <c r="A99" s="6">
        <v>35976</v>
      </c>
      <c r="B99" s="7">
        <v>176844358473.03143</v>
      </c>
      <c r="C99" s="7">
        <v>11197192894.982666</v>
      </c>
      <c r="D99" s="7">
        <v>18922215506.710014</v>
      </c>
      <c r="E99" s="7">
        <v>117321428196.54802</v>
      </c>
      <c r="F99" s="7">
        <v>29403521874.79075</v>
      </c>
      <c r="G99" s="9">
        <v>3.2802156278230576</v>
      </c>
    </row>
    <row r="100" spans="1:7" ht="13.5">
      <c r="A100" s="6">
        <v>36007</v>
      </c>
      <c r="B100" s="7">
        <v>176686060705.2125</v>
      </c>
      <c r="C100" s="7">
        <v>10564339691.384771</v>
      </c>
      <c r="D100" s="7">
        <v>18784788432.790154</v>
      </c>
      <c r="E100" s="7">
        <v>117595133586.24608</v>
      </c>
      <c r="F100" s="7">
        <v>29741798994.791492</v>
      </c>
      <c r="G100" s="9">
        <v>2.7442799804511475</v>
      </c>
    </row>
    <row r="101" spans="1:7" ht="13.5">
      <c r="A101" s="6">
        <v>36038</v>
      </c>
      <c r="B101" s="7">
        <v>178533042023.22934</v>
      </c>
      <c r="C101" s="7">
        <v>10363821046.932505</v>
      </c>
      <c r="D101" s="7">
        <v>18105102263.37087</v>
      </c>
      <c r="E101" s="7">
        <v>118702944969.62782</v>
      </c>
      <c r="F101" s="7">
        <v>31361173743.298138</v>
      </c>
      <c r="G101" s="9">
        <v>3.2075092925965443</v>
      </c>
    </row>
    <row r="102" spans="1:7" ht="13.5">
      <c r="A102" s="6">
        <v>36068</v>
      </c>
      <c r="B102" s="7">
        <v>180563068041.91376</v>
      </c>
      <c r="C102" s="7">
        <v>10335293461.021534</v>
      </c>
      <c r="D102" s="7">
        <v>19025472159.321404</v>
      </c>
      <c r="E102" s="7">
        <v>119996750293.48294</v>
      </c>
      <c r="F102" s="7">
        <v>31205552128.087883</v>
      </c>
      <c r="G102" s="9">
        <v>2.2822681939490552</v>
      </c>
    </row>
    <row r="103" spans="1:7" ht="13.5">
      <c r="A103" s="6">
        <v>36099</v>
      </c>
      <c r="B103" s="7">
        <v>176459819419.60974</v>
      </c>
      <c r="C103" s="7">
        <v>9082931446.827726</v>
      </c>
      <c r="D103" s="7">
        <v>18618462350.445904</v>
      </c>
      <c r="E103" s="7">
        <v>118159834268.71425</v>
      </c>
      <c r="F103" s="7">
        <v>30598591353.621883</v>
      </c>
      <c r="G103" s="9">
        <v>-1.164226117928746</v>
      </c>
    </row>
    <row r="104" spans="1:7" ht="13.5">
      <c r="A104" s="6">
        <v>36129</v>
      </c>
      <c r="B104" s="7">
        <v>177877851583.95264</v>
      </c>
      <c r="C104" s="7">
        <v>9437661153.72232</v>
      </c>
      <c r="D104" s="7">
        <v>18975804807.977436</v>
      </c>
      <c r="E104" s="7">
        <v>118009000337.70166</v>
      </c>
      <c r="F104" s="7">
        <v>31455385284.55121</v>
      </c>
      <c r="G104" s="9">
        <v>-2.445837024915609</v>
      </c>
    </row>
    <row r="105" spans="1:7" ht="13.5">
      <c r="A105" s="6">
        <v>36160</v>
      </c>
      <c r="B105" s="7">
        <v>173530415479.07132</v>
      </c>
      <c r="C105" s="7">
        <v>7790900258.830582</v>
      </c>
      <c r="D105" s="7">
        <v>20462458271.375168</v>
      </c>
      <c r="E105" s="7">
        <v>115954890848.47472</v>
      </c>
      <c r="F105" s="7">
        <v>29322166100.390846</v>
      </c>
      <c r="G105" s="9">
        <v>-7.199102483983044</v>
      </c>
    </row>
    <row r="106" spans="1:7" ht="13.5">
      <c r="A106" s="6">
        <v>36191</v>
      </c>
      <c r="B106" s="7">
        <v>171607809867.55768</v>
      </c>
      <c r="C106" s="7">
        <v>8196685799.459014</v>
      </c>
      <c r="D106" s="7">
        <v>20712495137.94997</v>
      </c>
      <c r="E106" s="7">
        <v>113892657146.30803</v>
      </c>
      <c r="F106" s="7">
        <v>28805971783.840664</v>
      </c>
      <c r="G106" s="9">
        <v>-7.600350092229824</v>
      </c>
    </row>
    <row r="107" spans="1:7" ht="13.5">
      <c r="A107" s="6">
        <v>36219</v>
      </c>
      <c r="B107" s="7">
        <v>167240822035.87885</v>
      </c>
      <c r="C107" s="7">
        <v>7684234202.31734</v>
      </c>
      <c r="D107" s="7">
        <v>20256558398.517666</v>
      </c>
      <c r="E107" s="7">
        <v>110393862844.41336</v>
      </c>
      <c r="F107" s="7">
        <v>28906166590.630493</v>
      </c>
      <c r="G107" s="9">
        <v>-8.309437103154526</v>
      </c>
    </row>
    <row r="108" spans="1:7" ht="13.5">
      <c r="A108" s="6">
        <v>36250</v>
      </c>
      <c r="B108" s="7">
        <v>163541997299.40524</v>
      </c>
      <c r="C108" s="7">
        <v>8352938252.232705</v>
      </c>
      <c r="D108" s="7">
        <v>18280747992.002003</v>
      </c>
      <c r="E108" s="7">
        <v>109386122934.47707</v>
      </c>
      <c r="F108" s="7">
        <v>27522188120.69348</v>
      </c>
      <c r="G108" s="9">
        <v>-10.04542552388693</v>
      </c>
    </row>
    <row r="109" spans="1:7" ht="13.5">
      <c r="A109" s="6">
        <v>36280</v>
      </c>
      <c r="B109" s="7">
        <v>163210914505.42114</v>
      </c>
      <c r="C109" s="7">
        <v>8198036821.050798</v>
      </c>
      <c r="D109" s="7">
        <v>19724645957.462788</v>
      </c>
      <c r="E109" s="7">
        <v>108275750703.21053</v>
      </c>
      <c r="F109" s="7">
        <v>27012481023.697033</v>
      </c>
      <c r="G109" s="9">
        <v>-7.375090026096132</v>
      </c>
    </row>
    <row r="110" spans="1:7" ht="13.5">
      <c r="A110" s="6">
        <v>36311</v>
      </c>
      <c r="B110" s="7">
        <v>160397791558.04456</v>
      </c>
      <c r="C110" s="7">
        <v>7540645489.5014515</v>
      </c>
      <c r="D110" s="7">
        <v>18155111516.5569</v>
      </c>
      <c r="E110" s="7">
        <v>107635381833.62558</v>
      </c>
      <c r="F110" s="7">
        <v>27066652718.36062</v>
      </c>
      <c r="G110" s="9">
        <v>-8.727298850554433</v>
      </c>
    </row>
    <row r="111" spans="1:7" ht="13.5">
      <c r="A111" s="6">
        <v>36341</v>
      </c>
      <c r="B111" s="7">
        <v>159320195113.45383</v>
      </c>
      <c r="C111" s="7">
        <v>8238483991.7895155</v>
      </c>
      <c r="D111" s="7">
        <v>16887811121.249388</v>
      </c>
      <c r="E111" s="7">
        <v>106010815772.91052</v>
      </c>
      <c r="F111" s="7">
        <v>28183084227.504414</v>
      </c>
      <c r="G111" s="9">
        <v>-9.909370878941559</v>
      </c>
    </row>
    <row r="112" spans="1:7" ht="13.5">
      <c r="A112" s="6">
        <v>36372</v>
      </c>
      <c r="B112" s="7">
        <v>159165191847.83224</v>
      </c>
      <c r="C112" s="7">
        <v>7690792625.32607</v>
      </c>
      <c r="D112" s="7">
        <v>18055190771.502552</v>
      </c>
      <c r="E112" s="7">
        <v>105495191927.87883</v>
      </c>
      <c r="F112" s="7">
        <v>27924016523.12478</v>
      </c>
      <c r="G112" s="9">
        <v>-9.916384341497386</v>
      </c>
    </row>
    <row r="113" spans="1:7" ht="13.5">
      <c r="A113" s="6">
        <v>36403</v>
      </c>
      <c r="B113" s="7">
        <v>160931609174.8751</v>
      </c>
      <c r="C113" s="7">
        <v>7761707985.879727</v>
      </c>
      <c r="D113" s="7">
        <v>20670405043.100643</v>
      </c>
      <c r="E113" s="7">
        <v>103781117980.54245</v>
      </c>
      <c r="F113" s="7">
        <v>28718378165.352264</v>
      </c>
      <c r="G113" s="9">
        <v>-9.858921714930558</v>
      </c>
    </row>
    <row r="114" spans="1:7" ht="13.5">
      <c r="A114" s="6">
        <v>36433</v>
      </c>
      <c r="B114" s="7">
        <v>163425218603.14075</v>
      </c>
      <c r="C114" s="7">
        <v>8569397053.746771</v>
      </c>
      <c r="D114" s="7">
        <v>22333041965.8392</v>
      </c>
      <c r="E114" s="7">
        <v>104996918313.6832</v>
      </c>
      <c r="F114" s="7">
        <v>27525861269.87159</v>
      </c>
      <c r="G114" s="9">
        <v>-9.491337084942996</v>
      </c>
    </row>
    <row r="115" spans="1:7" ht="13.5">
      <c r="A115" s="6">
        <v>36464</v>
      </c>
      <c r="B115" s="7">
        <v>161232456063.15616</v>
      </c>
      <c r="C115" s="7">
        <v>8344043408.023806</v>
      </c>
      <c r="D115" s="7">
        <v>23000633155.250717</v>
      </c>
      <c r="E115" s="7">
        <v>103142514865.82277</v>
      </c>
      <c r="F115" s="7">
        <v>26745264634.058857</v>
      </c>
      <c r="G115" s="9">
        <v>-8.629365827607426</v>
      </c>
    </row>
    <row r="116" spans="1:7" ht="13.5">
      <c r="A116" s="6">
        <v>36494</v>
      </c>
      <c r="B116" s="7">
        <v>161760435569.5845</v>
      </c>
      <c r="C116" s="7">
        <v>7308329762.48828</v>
      </c>
      <c r="D116" s="7">
        <v>23772644715.984562</v>
      </c>
      <c r="E116" s="7">
        <v>103546996310.58818</v>
      </c>
      <c r="F116" s="7">
        <v>27132464780.523483</v>
      </c>
      <c r="G116" s="9">
        <v>-9.060945964237277</v>
      </c>
    </row>
    <row r="117" spans="1:7" ht="13.5">
      <c r="A117" s="6">
        <v>36525</v>
      </c>
      <c r="B117" s="7">
        <v>159908638973.55243</v>
      </c>
      <c r="C117" s="7">
        <v>8952214039.583567</v>
      </c>
      <c r="D117" s="7">
        <v>24109989734.83777</v>
      </c>
      <c r="E117" s="7">
        <v>101778889198.76701</v>
      </c>
      <c r="F117" s="7">
        <v>25067546000.36409</v>
      </c>
      <c r="G117" s="9">
        <v>-7.849791904152815</v>
      </c>
    </row>
    <row r="118" spans="1:7" ht="13.5">
      <c r="A118" s="6">
        <v>36556</v>
      </c>
      <c r="B118" s="7">
        <v>158793956612.82556</v>
      </c>
      <c r="C118" s="7">
        <v>6872694831.048018</v>
      </c>
      <c r="D118" s="7">
        <v>26284983886.80114</v>
      </c>
      <c r="E118" s="7">
        <v>98535162516.41083</v>
      </c>
      <c r="F118" s="7">
        <v>27101115378.565575</v>
      </c>
      <c r="G118" s="9">
        <v>-7.466940615710616</v>
      </c>
    </row>
    <row r="119" spans="1:7" ht="13.5">
      <c r="A119" s="6">
        <v>36585</v>
      </c>
      <c r="B119" s="7">
        <v>148850322354.69904</v>
      </c>
      <c r="C119" s="7">
        <v>6734548223.039563</v>
      </c>
      <c r="D119" s="7">
        <v>23625521652.896538</v>
      </c>
      <c r="E119" s="7">
        <v>92796159169.72925</v>
      </c>
      <c r="F119" s="7">
        <v>25694093309.033684</v>
      </c>
      <c r="G119" s="9">
        <v>-10.996417894450683</v>
      </c>
    </row>
    <row r="120" spans="1:7" ht="13.5">
      <c r="A120" s="6">
        <v>36616</v>
      </c>
      <c r="B120" s="7">
        <v>146362922275.80786</v>
      </c>
      <c r="C120" s="7">
        <v>5373561958.899072</v>
      </c>
      <c r="D120" s="7">
        <v>24890946032.455254</v>
      </c>
      <c r="E120" s="7">
        <v>90202617662.5614</v>
      </c>
      <c r="F120" s="7">
        <v>25895796621.89214</v>
      </c>
      <c r="G120" s="9">
        <v>-10.504381325456546</v>
      </c>
    </row>
    <row r="121" spans="1:7" ht="13.5">
      <c r="A121" s="6">
        <v>36646</v>
      </c>
      <c r="B121" s="7">
        <v>146014283811.6528</v>
      </c>
      <c r="C121" s="7">
        <v>5780564043.583671</v>
      </c>
      <c r="D121" s="7">
        <v>26078180855.439156</v>
      </c>
      <c r="E121" s="7">
        <v>89442251141.16774</v>
      </c>
      <c r="F121" s="7">
        <v>24713287771.46223</v>
      </c>
      <c r="G121" s="9">
        <v>-10.536446502906605</v>
      </c>
    </row>
    <row r="122" spans="1:7" ht="13.5">
      <c r="A122" s="6">
        <v>36677</v>
      </c>
      <c r="B122" s="7">
        <v>145600303217.93283</v>
      </c>
      <c r="C122" s="7">
        <v>6215706563.71331</v>
      </c>
      <c r="D122" s="7">
        <v>27001968842.13508</v>
      </c>
      <c r="E122" s="7">
        <v>89525556201.47794</v>
      </c>
      <c r="F122" s="7">
        <v>22857071610.606503</v>
      </c>
      <c r="G122" s="9">
        <v>-9.225493815329012</v>
      </c>
    </row>
    <row r="123" spans="1:7" ht="13.5">
      <c r="A123" s="6">
        <v>36707</v>
      </c>
      <c r="B123" s="7">
        <v>144758470955.37225</v>
      </c>
      <c r="C123" s="7">
        <v>6554448306.179734</v>
      </c>
      <c r="D123" s="7">
        <v>26170170692.701187</v>
      </c>
      <c r="E123" s="7">
        <v>89494219292.78343</v>
      </c>
      <c r="F123" s="7">
        <v>22539632663.7079</v>
      </c>
      <c r="G123" s="9">
        <v>-9.139911075122642</v>
      </c>
    </row>
    <row r="124" spans="1:7" ht="13.5">
      <c r="A124" s="6">
        <v>36738</v>
      </c>
      <c r="B124" s="7">
        <v>144993329979.6468</v>
      </c>
      <c r="C124" s="7">
        <v>6538994896.819764</v>
      </c>
      <c r="D124" s="7">
        <v>27092916501.18487</v>
      </c>
      <c r="E124" s="7">
        <v>89330347901.84918</v>
      </c>
      <c r="F124" s="7">
        <v>22031070679.792965</v>
      </c>
      <c r="G124" s="9">
        <v>-8.903870063332864</v>
      </c>
    </row>
    <row r="125" spans="1:7" ht="13.5">
      <c r="A125" s="6">
        <v>36769</v>
      </c>
      <c r="B125" s="7">
        <v>143788469737.51254</v>
      </c>
      <c r="C125" s="7">
        <v>6398474150.002704</v>
      </c>
      <c r="D125" s="7">
        <v>28216824965.250443</v>
      </c>
      <c r="E125" s="7">
        <v>88074815922.89217</v>
      </c>
      <c r="F125" s="7">
        <v>21098354699.36722</v>
      </c>
      <c r="G125" s="9">
        <v>-10.652437718890939</v>
      </c>
    </row>
    <row r="126" spans="1:7" ht="13.5">
      <c r="A126" s="6">
        <v>36799</v>
      </c>
      <c r="B126" s="7">
        <v>143714392102.0207</v>
      </c>
      <c r="C126" s="7">
        <v>5681240848.269436</v>
      </c>
      <c r="D126" s="7">
        <v>28259314256.771347</v>
      </c>
      <c r="E126" s="7">
        <v>88159250505.2297</v>
      </c>
      <c r="F126" s="7">
        <v>21614586491.750202</v>
      </c>
      <c r="G126" s="9">
        <v>-12.06106785084713</v>
      </c>
    </row>
    <row r="127" spans="1:7" ht="13.5">
      <c r="A127" s="6">
        <v>36830</v>
      </c>
      <c r="B127" s="7">
        <v>144893842337.35522</v>
      </c>
      <c r="C127" s="7">
        <v>5418212616.823641</v>
      </c>
      <c r="D127" s="7">
        <v>30679451655.577965</v>
      </c>
      <c r="E127" s="7">
        <v>86315257651.539</v>
      </c>
      <c r="F127" s="7">
        <v>22480920413.414616</v>
      </c>
      <c r="G127" s="9">
        <v>-10.13357615752064</v>
      </c>
    </row>
    <row r="128" spans="1:7" ht="13.5">
      <c r="A128" s="6">
        <v>36860</v>
      </c>
      <c r="B128" s="7">
        <v>145323380104.82236</v>
      </c>
      <c r="C128" s="7">
        <v>6970737910.067015</v>
      </c>
      <c r="D128" s="7">
        <v>30138394962.833675</v>
      </c>
      <c r="E128" s="7">
        <v>86123294638.184</v>
      </c>
      <c r="F128" s="7">
        <v>22090952593.73768</v>
      </c>
      <c r="G128" s="9">
        <v>-10.161357075285204</v>
      </c>
    </row>
    <row r="129" spans="1:7" ht="13.5">
      <c r="A129" s="6">
        <v>36891</v>
      </c>
      <c r="B129" s="7">
        <v>146264185050.14297</v>
      </c>
      <c r="C129" s="7">
        <v>7563624897.454901</v>
      </c>
      <c r="D129" s="7">
        <v>31009078807.056236</v>
      </c>
      <c r="E129" s="7">
        <v>86325986145.96425</v>
      </c>
      <c r="F129" s="7">
        <v>21365495199.667587</v>
      </c>
      <c r="G129" s="9">
        <v>-8.532655903391273</v>
      </c>
    </row>
    <row r="130" spans="1:7" ht="13.5">
      <c r="A130" s="6">
        <v>36922</v>
      </c>
      <c r="B130" s="7">
        <v>144095411927.59564</v>
      </c>
      <c r="C130" s="7">
        <v>6501783884.596835</v>
      </c>
      <c r="D130" s="7">
        <v>31043307686.69157</v>
      </c>
      <c r="E130" s="7">
        <v>84726189055.25769</v>
      </c>
      <c r="F130" s="7">
        <v>21824131301.049553</v>
      </c>
      <c r="G130" s="9">
        <v>-9.256362772714443</v>
      </c>
    </row>
    <row r="131" spans="1:7" ht="13.5">
      <c r="A131" s="6">
        <v>36950</v>
      </c>
      <c r="B131" s="7">
        <v>140139129770.0841</v>
      </c>
      <c r="C131" s="7">
        <v>6342207396.259007</v>
      </c>
      <c r="D131" s="7">
        <v>30670791610.078484</v>
      </c>
      <c r="E131" s="7">
        <v>83273471049.69171</v>
      </c>
      <c r="F131" s="7">
        <v>19852659714.054886</v>
      </c>
      <c r="G131" s="9">
        <v>-5.852316909235045</v>
      </c>
    </row>
    <row r="132" spans="1:7" ht="13.5">
      <c r="A132" s="6">
        <v>36981</v>
      </c>
      <c r="B132" s="7">
        <v>138309259383.959</v>
      </c>
      <c r="C132" s="7">
        <v>5659712880.134474</v>
      </c>
      <c r="D132" s="7">
        <v>30966724229.57116</v>
      </c>
      <c r="E132" s="7">
        <v>82404826608.90916</v>
      </c>
      <c r="F132" s="7">
        <v>19277995665.344215</v>
      </c>
      <c r="G132" s="9">
        <v>-5.502529442991333</v>
      </c>
    </row>
    <row r="133" spans="1:7" ht="13.5">
      <c r="A133" s="6">
        <v>37011</v>
      </c>
      <c r="B133" s="7">
        <v>137771041961.9026</v>
      </c>
      <c r="C133" s="7">
        <v>6413358620.263775</v>
      </c>
      <c r="D133" s="7">
        <v>31359449515.855675</v>
      </c>
      <c r="E133" s="7">
        <v>80766880276.29872</v>
      </c>
      <c r="F133" s="7">
        <v>19231353549.484436</v>
      </c>
      <c r="G133" s="9">
        <v>-5.645503737417467</v>
      </c>
    </row>
    <row r="134" spans="1:7" ht="13.5">
      <c r="A134" s="6">
        <v>37042</v>
      </c>
      <c r="B134" s="7">
        <v>137609934285.40295</v>
      </c>
      <c r="C134" s="7">
        <v>6367916707.6210985</v>
      </c>
      <c r="D134" s="7">
        <v>31630777247.477573</v>
      </c>
      <c r="E134" s="7">
        <v>80889768351.22067</v>
      </c>
      <c r="F134" s="7">
        <v>18721471979.083607</v>
      </c>
      <c r="G134" s="9">
        <v>-5.487879321631617</v>
      </c>
    </row>
    <row r="135" spans="1:7" ht="13.5">
      <c r="A135" s="6">
        <v>37072</v>
      </c>
      <c r="B135" s="7">
        <v>138600541380.1365</v>
      </c>
      <c r="C135" s="7">
        <v>6735538227.92279</v>
      </c>
      <c r="D135" s="7">
        <v>31204244784.502132</v>
      </c>
      <c r="E135" s="7">
        <v>81612000941.13007</v>
      </c>
      <c r="F135" s="7">
        <v>19048757426.581512</v>
      </c>
      <c r="G135" s="9">
        <v>-4.253933835163393</v>
      </c>
    </row>
    <row r="136" spans="1:7" ht="13.5">
      <c r="A136" s="6">
        <v>37103</v>
      </c>
      <c r="B136" s="7">
        <v>137773137246.5706</v>
      </c>
      <c r="C136" s="7">
        <v>6481462003.668803</v>
      </c>
      <c r="D136" s="7">
        <v>31360725713.702866</v>
      </c>
      <c r="E136" s="7">
        <v>81358930768.66222</v>
      </c>
      <c r="F136" s="7">
        <v>18572018760.536716</v>
      </c>
      <c r="G136" s="9">
        <v>-4.979672329816642</v>
      </c>
    </row>
    <row r="137" spans="1:7" ht="13.5">
      <c r="A137" s="6">
        <v>37134</v>
      </c>
      <c r="B137" s="7">
        <v>137750359003.1612</v>
      </c>
      <c r="C137" s="7">
        <v>5766413542.660693</v>
      </c>
      <c r="D137" s="7">
        <v>32315196508.932377</v>
      </c>
      <c r="E137" s="7">
        <v>81095143895.51373</v>
      </c>
      <c r="F137" s="7">
        <v>18573605056.0544</v>
      </c>
      <c r="G137" s="9">
        <v>-4.199301060352045</v>
      </c>
    </row>
    <row r="138" spans="1:7" ht="13.5">
      <c r="A138" s="6">
        <v>37164</v>
      </c>
      <c r="B138" s="7">
        <v>138803217306.77878</v>
      </c>
      <c r="C138" s="7">
        <v>5847757715.811676</v>
      </c>
      <c r="D138" s="7">
        <v>33484206706.850254</v>
      </c>
      <c r="E138" s="7">
        <v>80953102622.58675</v>
      </c>
      <c r="F138" s="7">
        <v>18518150261.530083</v>
      </c>
      <c r="G138" s="9">
        <v>-3.4173159162483535</v>
      </c>
    </row>
    <row r="139" spans="1:7" ht="13.5">
      <c r="A139" s="6">
        <v>37195</v>
      </c>
      <c r="B139" s="7">
        <v>139766789190.30716</v>
      </c>
      <c r="C139" s="7">
        <v>5529106622.444244</v>
      </c>
      <c r="D139" s="7">
        <v>34674438303.47607</v>
      </c>
      <c r="E139" s="7">
        <v>80980205637.4042</v>
      </c>
      <c r="F139" s="7">
        <v>18583038626.982635</v>
      </c>
      <c r="G139" s="9">
        <v>-3.538489327317851</v>
      </c>
    </row>
    <row r="140" spans="1:7" ht="13.5">
      <c r="A140" s="6">
        <v>37225</v>
      </c>
      <c r="B140" s="7">
        <v>142996290660.96033</v>
      </c>
      <c r="C140" s="7">
        <v>6522499504.98225</v>
      </c>
      <c r="D140" s="7">
        <v>35801513742.403694</v>
      </c>
      <c r="E140" s="7">
        <v>81487236143.49193</v>
      </c>
      <c r="F140" s="7">
        <v>19185041270.08245</v>
      </c>
      <c r="G140" s="9">
        <v>-1.6013180000241434</v>
      </c>
    </row>
    <row r="141" spans="1:7" ht="13.5">
      <c r="A141" s="6">
        <v>37256</v>
      </c>
      <c r="B141" s="7">
        <v>143188034088.7004</v>
      </c>
      <c r="C141" s="7">
        <v>6844302527.748426</v>
      </c>
      <c r="D141" s="7">
        <v>37594418480.573296</v>
      </c>
      <c r="E141" s="7">
        <v>80833314565.9804</v>
      </c>
      <c r="F141" s="7">
        <v>17915998514.398293</v>
      </c>
      <c r="G141" s="9">
        <v>-2.1031470967332044</v>
      </c>
    </row>
    <row r="142" spans="1:7" ht="13.5">
      <c r="A142" s="6">
        <v>37287</v>
      </c>
      <c r="B142" s="7">
        <v>140005957745.876</v>
      </c>
      <c r="C142" s="7">
        <v>6029009285.520144</v>
      </c>
      <c r="D142" s="7">
        <v>37088359525.63896</v>
      </c>
      <c r="E142" s="7">
        <v>79186671198.03479</v>
      </c>
      <c r="F142" s="7">
        <v>17701917736.682114</v>
      </c>
      <c r="G142" s="9">
        <v>-2.8380183150970018</v>
      </c>
    </row>
    <row r="143" spans="1:7" ht="13.5">
      <c r="A143" s="6">
        <v>37315</v>
      </c>
      <c r="B143" s="7">
        <v>139404749002.18576</v>
      </c>
      <c r="C143" s="7">
        <v>5500910524.2552395</v>
      </c>
      <c r="D143" s="7">
        <v>37820861229.112564</v>
      </c>
      <c r="E143" s="7">
        <v>78530200391.57353</v>
      </c>
      <c r="F143" s="7">
        <v>17552776857.244442</v>
      </c>
      <c r="G143" s="9">
        <v>-0.5240369118198362</v>
      </c>
    </row>
    <row r="144" spans="1:7" ht="13.5">
      <c r="A144" s="6">
        <v>37346</v>
      </c>
      <c r="B144" s="7">
        <v>138626824110.0603</v>
      </c>
      <c r="C144" s="7">
        <v>6169936802.108023</v>
      </c>
      <c r="D144" s="7">
        <v>37716852031.98913</v>
      </c>
      <c r="E144" s="7">
        <v>78017469893.36098</v>
      </c>
      <c r="F144" s="7">
        <v>16722565382.602158</v>
      </c>
      <c r="G144" s="9">
        <v>0.22960482003573368</v>
      </c>
    </row>
    <row r="145" spans="1:7" ht="13.5">
      <c r="A145" s="6">
        <v>37376</v>
      </c>
      <c r="B145" s="7">
        <v>139206772138.76544</v>
      </c>
      <c r="C145" s="7">
        <v>7005326330.968335</v>
      </c>
      <c r="D145" s="7">
        <v>37652667947.59245</v>
      </c>
      <c r="E145" s="7">
        <v>77373826008.67206</v>
      </c>
      <c r="F145" s="7">
        <v>17174951851.532587</v>
      </c>
      <c r="G145" s="9">
        <v>1.0421131729989153</v>
      </c>
    </row>
    <row r="146" spans="1:7" ht="13.5">
      <c r="A146" s="6">
        <v>37407</v>
      </c>
      <c r="B146" s="7">
        <v>138263105500.0802</v>
      </c>
      <c r="C146" s="7">
        <v>6068463419.850045</v>
      </c>
      <c r="D146" s="7">
        <v>39333548161.122856</v>
      </c>
      <c r="E146" s="7">
        <v>76610014471.37694</v>
      </c>
      <c r="F146" s="7">
        <v>16251079447.730368</v>
      </c>
      <c r="G146" s="9">
        <v>0.47465411423173176</v>
      </c>
    </row>
    <row r="147" spans="1:7" ht="13.5">
      <c r="A147" s="6">
        <v>37437</v>
      </c>
      <c r="B147" s="7">
        <v>138441432266.21448</v>
      </c>
      <c r="C147" s="7">
        <v>6102184097.4062805</v>
      </c>
      <c r="D147" s="7">
        <v>39630599086.92593</v>
      </c>
      <c r="E147" s="7">
        <v>77019580718.83044</v>
      </c>
      <c r="F147" s="7">
        <v>15689068363.051825</v>
      </c>
      <c r="G147" s="9">
        <v>-0.11479689208835353</v>
      </c>
    </row>
    <row r="148" spans="1:7" ht="13.5">
      <c r="A148" s="6">
        <v>37468</v>
      </c>
      <c r="B148" s="7">
        <v>138993356186.81943</v>
      </c>
      <c r="C148" s="7">
        <v>6285411702.865864</v>
      </c>
      <c r="D148" s="7">
        <v>37551936585.95629</v>
      </c>
      <c r="E148" s="7">
        <v>78269506780.43745</v>
      </c>
      <c r="F148" s="7">
        <v>16886501117.559803</v>
      </c>
      <c r="G148" s="9">
        <v>0.885672609795507</v>
      </c>
    </row>
    <row r="149" spans="1:7" ht="13.5">
      <c r="A149" s="6">
        <v>37499</v>
      </c>
      <c r="B149" s="7">
        <v>139609901051.6311</v>
      </c>
      <c r="C149" s="7">
        <v>5937711214.965165</v>
      </c>
      <c r="D149" s="7">
        <v>37139859273.379585</v>
      </c>
      <c r="E149" s="7">
        <v>78493928255.29044</v>
      </c>
      <c r="F149" s="7">
        <v>18038402307.9959</v>
      </c>
      <c r="G149" s="9">
        <v>1.3499362629082023</v>
      </c>
    </row>
    <row r="150" spans="1:7" ht="13.5">
      <c r="A150" s="6">
        <v>37529</v>
      </c>
      <c r="B150" s="7">
        <v>140109169734.3953</v>
      </c>
      <c r="C150" s="7">
        <v>6462594070.790354</v>
      </c>
      <c r="D150" s="7">
        <v>36933832847.79023</v>
      </c>
      <c r="E150" s="7">
        <v>79369702827.40474</v>
      </c>
      <c r="F150" s="7">
        <v>17343039988.409973</v>
      </c>
      <c r="G150" s="9">
        <v>0.9408661073972979</v>
      </c>
    </row>
    <row r="151" spans="1:7" ht="13.5">
      <c r="A151" s="6">
        <v>37560</v>
      </c>
      <c r="B151" s="7">
        <v>138614909788.62918</v>
      </c>
      <c r="C151" s="7">
        <v>6082636594.84088</v>
      </c>
      <c r="D151" s="7">
        <v>36954794762.27403</v>
      </c>
      <c r="E151" s="7">
        <v>79243467122.89189</v>
      </c>
      <c r="F151" s="7">
        <v>16334011308.622375</v>
      </c>
      <c r="G151" s="9">
        <v>-0.8241438530218859</v>
      </c>
    </row>
    <row r="152" spans="1:7" ht="13.5">
      <c r="A152" s="6">
        <v>37590</v>
      </c>
      <c r="B152" s="7">
        <v>140757452930.1123</v>
      </c>
      <c r="C152" s="7">
        <v>6392444963.458265</v>
      </c>
      <c r="D152" s="7">
        <v>38365067980.63693</v>
      </c>
      <c r="E152" s="7">
        <v>78934125952.74516</v>
      </c>
      <c r="F152" s="7">
        <v>17065814033.271948</v>
      </c>
      <c r="G152" s="9">
        <v>-1.565661403173202</v>
      </c>
    </row>
    <row r="153" spans="1:7" ht="13.5">
      <c r="A153" s="6">
        <v>37621</v>
      </c>
      <c r="B153" s="7">
        <v>141703440647.65274</v>
      </c>
      <c r="C153" s="7">
        <v>7535356010.491822</v>
      </c>
      <c r="D153" s="7">
        <v>39719784828.99739</v>
      </c>
      <c r="E153" s="7">
        <v>79753140438.66719</v>
      </c>
      <c r="F153" s="7">
        <v>14695159369.496338</v>
      </c>
      <c r="G153" s="9">
        <v>-1.036813900334721</v>
      </c>
    </row>
    <row r="154" spans="1:7" ht="13.5">
      <c r="A154" s="6">
        <v>37652</v>
      </c>
      <c r="B154" s="7">
        <v>140380370587.19168</v>
      </c>
      <c r="C154" s="7">
        <v>6400837431.992675</v>
      </c>
      <c r="D154" s="7">
        <v>39381659887.87546</v>
      </c>
      <c r="E154" s="7">
        <v>79109867850.42271</v>
      </c>
      <c r="F154" s="7">
        <v>15488005416.90084</v>
      </c>
      <c r="G154" s="9">
        <v>0.2674263633803742</v>
      </c>
    </row>
    <row r="155" spans="1:7" ht="13.5">
      <c r="A155" s="6">
        <v>37680</v>
      </c>
      <c r="B155" s="7">
        <v>140468274738.12448</v>
      </c>
      <c r="C155" s="7">
        <v>6409919429.914046</v>
      </c>
      <c r="D155" s="7">
        <v>39551144416.09184</v>
      </c>
      <c r="E155" s="7">
        <v>78775146271.01097</v>
      </c>
      <c r="F155" s="7">
        <v>15732064621.107618</v>
      </c>
      <c r="G155" s="9">
        <v>0.7629049537774657</v>
      </c>
    </row>
    <row r="156" spans="1:7" ht="13.5">
      <c r="A156" s="6">
        <v>37711</v>
      </c>
      <c r="B156" s="7">
        <v>139206651097.90137</v>
      </c>
      <c r="C156" s="7">
        <v>6511936588.174272</v>
      </c>
      <c r="D156" s="7">
        <v>38836545371.41817</v>
      </c>
      <c r="E156" s="7">
        <v>78652058909.47505</v>
      </c>
      <c r="F156" s="7">
        <v>15206110228.833885</v>
      </c>
      <c r="G156" s="9">
        <v>0.41826464074565806</v>
      </c>
    </row>
    <row r="157" spans="1:7" ht="13.5">
      <c r="A157" s="6">
        <v>37741</v>
      </c>
      <c r="B157" s="7">
        <v>137790589859.75256</v>
      </c>
      <c r="C157" s="7">
        <v>5973844492.464854</v>
      </c>
      <c r="D157" s="7">
        <v>39069973148.451126</v>
      </c>
      <c r="E157" s="7">
        <v>78572343787.84576</v>
      </c>
      <c r="F157" s="7">
        <v>14174428430.99082</v>
      </c>
      <c r="G157" s="9">
        <v>-1.017322833691725</v>
      </c>
    </row>
    <row r="158" spans="1:7" ht="13.5">
      <c r="A158" s="6">
        <v>37772</v>
      </c>
      <c r="B158" s="7">
        <v>139377945194.59827</v>
      </c>
      <c r="C158" s="7">
        <v>6506913877.539202</v>
      </c>
      <c r="D158" s="7">
        <v>39179103079.0918</v>
      </c>
      <c r="E158" s="7">
        <v>78786395048.88809</v>
      </c>
      <c r="F158" s="7">
        <v>14905533189.079176</v>
      </c>
      <c r="G158" s="9">
        <v>0.8063175570126369</v>
      </c>
    </row>
    <row r="159" spans="1:7" ht="13.5">
      <c r="A159" s="6">
        <v>37802</v>
      </c>
      <c r="B159" s="7">
        <v>139851636856.80984</v>
      </c>
      <c r="C159" s="7">
        <v>6697336166.146352</v>
      </c>
      <c r="D159" s="7">
        <v>39499241592.724205</v>
      </c>
      <c r="E159" s="7">
        <v>77712349748.07664</v>
      </c>
      <c r="F159" s="7">
        <v>15942709349.862652</v>
      </c>
      <c r="G159" s="9">
        <v>1.0186290097632167</v>
      </c>
    </row>
    <row r="160" spans="1:7" ht="13.5">
      <c r="A160" s="6">
        <v>37833</v>
      </c>
      <c r="B160" s="7">
        <v>138954791370.15277</v>
      </c>
      <c r="C160" s="7">
        <v>6297513907.134281</v>
      </c>
      <c r="D160" s="7">
        <v>39882597093.54199</v>
      </c>
      <c r="E160" s="7">
        <v>78116886717.90924</v>
      </c>
      <c r="F160" s="7">
        <v>14657793651.567268</v>
      </c>
      <c r="G160" s="9">
        <v>-0.02774579859401438</v>
      </c>
    </row>
    <row r="161" spans="1:7" ht="13.5">
      <c r="A161" s="6">
        <v>37864</v>
      </c>
      <c r="B161" s="7">
        <v>139381885002.38208</v>
      </c>
      <c r="C161" s="7">
        <v>6333460557.625752</v>
      </c>
      <c r="D161" s="7">
        <v>40019707422.343376</v>
      </c>
      <c r="E161" s="7">
        <v>78586818051.98846</v>
      </c>
      <c r="F161" s="7">
        <v>14441898970.424503</v>
      </c>
      <c r="G161" s="9">
        <v>-0.16332369519028722</v>
      </c>
    </row>
    <row r="162" spans="1:7" ht="13.5">
      <c r="A162" s="6">
        <v>37894</v>
      </c>
      <c r="B162" s="7">
        <v>140261048521.92105</v>
      </c>
      <c r="C162" s="7">
        <v>6698290616.868003</v>
      </c>
      <c r="D162" s="7">
        <v>39675581174.81996</v>
      </c>
      <c r="E162" s="7">
        <v>79158954623.75665</v>
      </c>
      <c r="F162" s="7">
        <v>14728222106.47644</v>
      </c>
      <c r="G162" s="9">
        <v>0.10840031941783401</v>
      </c>
    </row>
    <row r="163" spans="1:7" ht="13.5">
      <c r="A163" s="6">
        <v>37925</v>
      </c>
      <c r="B163" s="7">
        <v>141569358434.7291</v>
      </c>
      <c r="C163" s="7">
        <v>6887887578.403456</v>
      </c>
      <c r="D163" s="7">
        <v>39637063745.023735</v>
      </c>
      <c r="E163" s="7">
        <v>80293536023.62721</v>
      </c>
      <c r="F163" s="7">
        <v>14750871087.674694</v>
      </c>
      <c r="G163" s="9">
        <v>2.1314075452670167</v>
      </c>
    </row>
    <row r="164" spans="1:7" ht="13.5">
      <c r="A164" s="6">
        <v>37955</v>
      </c>
      <c r="B164" s="7">
        <v>144158369662.6309</v>
      </c>
      <c r="C164" s="7">
        <v>6957162296.26652</v>
      </c>
      <c r="D164" s="7">
        <v>42032799208.37212</v>
      </c>
      <c r="E164" s="7">
        <v>80107995600.7007</v>
      </c>
      <c r="F164" s="7">
        <v>15060412557.29155</v>
      </c>
      <c r="G164" s="9">
        <v>2.41615393126442</v>
      </c>
    </row>
    <row r="165" spans="1:7" ht="13.5">
      <c r="A165" s="6">
        <v>37986</v>
      </c>
      <c r="B165" s="7">
        <v>145573892150.81686</v>
      </c>
      <c r="C165" s="7">
        <v>8203433161.366247</v>
      </c>
      <c r="D165" s="7">
        <v>43095006394.70262</v>
      </c>
      <c r="E165" s="7">
        <v>79600795828.26169</v>
      </c>
      <c r="F165" s="7">
        <v>14674656766.48632</v>
      </c>
      <c r="G165" s="9">
        <v>2.73137440098441</v>
      </c>
    </row>
    <row r="166" spans="1:7" ht="13.5">
      <c r="A166" s="6">
        <v>38017</v>
      </c>
      <c r="B166" s="7">
        <v>144674864559.4058</v>
      </c>
      <c r="C166" s="7">
        <v>6839731301.857114</v>
      </c>
      <c r="D166" s="7">
        <v>43139218194.93466</v>
      </c>
      <c r="E166" s="7">
        <v>82996151157.65665</v>
      </c>
      <c r="F166" s="7">
        <v>11699763904.957361</v>
      </c>
      <c r="G166" s="9">
        <v>3.0591840969295347</v>
      </c>
    </row>
    <row r="167" spans="1:7" ht="13.5">
      <c r="A167" s="6">
        <v>38046</v>
      </c>
      <c r="B167" s="7">
        <v>144271054182.56842</v>
      </c>
      <c r="C167" s="7">
        <v>6766303973.443503</v>
      </c>
      <c r="D167" s="7">
        <v>44392949074.97481</v>
      </c>
      <c r="E167" s="7">
        <v>82936038453.00206</v>
      </c>
      <c r="F167" s="7">
        <v>10175762681.148056</v>
      </c>
      <c r="G167" s="9">
        <v>2.707215883112024</v>
      </c>
    </row>
    <row r="168" spans="1:7" ht="13.5">
      <c r="A168" s="6">
        <v>38077</v>
      </c>
      <c r="B168" s="7">
        <v>145074383388.12338</v>
      </c>
      <c r="C168" s="7">
        <v>7317350516.9312105</v>
      </c>
      <c r="D168" s="7">
        <v>45480210598.86939</v>
      </c>
      <c r="E168" s="7">
        <v>81800288600.9619</v>
      </c>
      <c r="F168" s="7">
        <v>10476533671.360897</v>
      </c>
      <c r="G168" s="9">
        <v>4.215123518843478</v>
      </c>
    </row>
    <row r="169" spans="1:7" ht="13.5">
      <c r="A169" s="6">
        <v>38107</v>
      </c>
      <c r="B169" s="7">
        <v>145031412470.70346</v>
      </c>
      <c r="C169" s="7">
        <v>6923870560.439543</v>
      </c>
      <c r="D169" s="7">
        <v>45575524222.63172</v>
      </c>
      <c r="E169" s="7">
        <v>82439421502.55046</v>
      </c>
      <c r="F169" s="7">
        <v>10092596185.08174</v>
      </c>
      <c r="G169" s="9">
        <v>5.254947103659857</v>
      </c>
    </row>
    <row r="170" spans="1:7" ht="13.5">
      <c r="A170" s="6">
        <v>38138</v>
      </c>
      <c r="B170" s="7">
        <v>144560626344.01956</v>
      </c>
      <c r="C170" s="7">
        <v>7478954003.511173</v>
      </c>
      <c r="D170" s="7">
        <v>43239800188.66329</v>
      </c>
      <c r="E170" s="7">
        <v>83390722544.78299</v>
      </c>
      <c r="F170" s="7">
        <v>10451149607.062105</v>
      </c>
      <c r="G170" s="9">
        <v>3.718437046969858</v>
      </c>
    </row>
    <row r="171" spans="1:7" ht="13.5">
      <c r="A171" s="6">
        <v>38168</v>
      </c>
      <c r="B171" s="7">
        <v>146871399391.42377</v>
      </c>
      <c r="C171" s="7">
        <v>7960555820.617034</v>
      </c>
      <c r="D171" s="7">
        <v>44125177760.438515</v>
      </c>
      <c r="E171" s="7">
        <v>84005368860.57092</v>
      </c>
      <c r="F171" s="7">
        <v>10780296949.79729</v>
      </c>
      <c r="G171" s="9">
        <v>5.019435376220338</v>
      </c>
    </row>
    <row r="172" spans="1:7" ht="13.5">
      <c r="A172" s="6">
        <v>38199</v>
      </c>
      <c r="B172" s="7">
        <v>147712035378.0202</v>
      </c>
      <c r="C172" s="7">
        <v>6708199623.276486</v>
      </c>
      <c r="D172" s="7">
        <v>44591691436.54595</v>
      </c>
      <c r="E172" s="7">
        <v>85448916987.21597</v>
      </c>
      <c r="F172" s="7">
        <v>10963227330.98178</v>
      </c>
      <c r="G172" s="9">
        <v>6.302225293217534</v>
      </c>
    </row>
    <row r="173" spans="1:7" ht="13.5">
      <c r="A173" s="6">
        <v>38230</v>
      </c>
      <c r="B173" s="7">
        <v>151125129802.6932</v>
      </c>
      <c r="C173" s="7">
        <v>7462977778.991211</v>
      </c>
      <c r="D173" s="7">
        <v>45755271499.77046</v>
      </c>
      <c r="E173" s="7">
        <v>86207384810.16968</v>
      </c>
      <c r="F173" s="7">
        <v>11699495713.761839</v>
      </c>
      <c r="G173" s="9">
        <v>8.425230294532483</v>
      </c>
    </row>
    <row r="174" spans="1:7" ht="13.5">
      <c r="A174" s="6">
        <v>38260</v>
      </c>
      <c r="B174" s="7">
        <v>152629396495.50848</v>
      </c>
      <c r="C174" s="7">
        <v>6525012773.237292</v>
      </c>
      <c r="D174" s="7">
        <v>47978466060.457344</v>
      </c>
      <c r="E174" s="7">
        <v>87121930336.98769</v>
      </c>
      <c r="F174" s="7">
        <v>11003987324.82615</v>
      </c>
      <c r="G174" s="9">
        <v>8.818091768117942</v>
      </c>
    </row>
    <row r="175" spans="1:7" ht="13.5">
      <c r="A175" s="6">
        <v>38291</v>
      </c>
      <c r="B175" s="7">
        <v>156047280895.07333</v>
      </c>
      <c r="C175" s="7">
        <v>7354164176.28983</v>
      </c>
      <c r="D175" s="7">
        <v>49207230770.50127</v>
      </c>
      <c r="E175" s="7">
        <v>88138586772.62218</v>
      </c>
      <c r="F175" s="7">
        <v>11347299175.660048</v>
      </c>
      <c r="G175" s="9">
        <v>10.226734528163671</v>
      </c>
    </row>
    <row r="176" spans="1:7" ht="13.5">
      <c r="A176" s="6">
        <v>38321</v>
      </c>
      <c r="B176" s="7">
        <v>159072867376.64487</v>
      </c>
      <c r="C176" s="7">
        <v>7442425936.949164</v>
      </c>
      <c r="D176" s="7">
        <v>50020801213.46477</v>
      </c>
      <c r="E176" s="7">
        <v>89240768909.9641</v>
      </c>
      <c r="F176" s="7">
        <v>12368871316.26683</v>
      </c>
      <c r="G176" s="9">
        <v>10.345911755882021</v>
      </c>
    </row>
    <row r="177" spans="1:7" ht="13.5">
      <c r="A177" s="6">
        <v>38352</v>
      </c>
      <c r="B177" s="7">
        <v>162918214142.72565</v>
      </c>
      <c r="C177" s="7">
        <v>8808080025.047342</v>
      </c>
      <c r="D177" s="7">
        <v>52368552611.548615</v>
      </c>
      <c r="E177" s="7">
        <v>89425427401.70828</v>
      </c>
      <c r="F177" s="7">
        <v>12316154104.421415</v>
      </c>
      <c r="G177" s="9">
        <v>11.914445465221046</v>
      </c>
    </row>
    <row r="178" spans="1:7" ht="13.5">
      <c r="A178" s="6">
        <v>38383</v>
      </c>
      <c r="B178" s="7">
        <v>162451245703.5211</v>
      </c>
      <c r="C178" s="7">
        <v>7509839045.960941</v>
      </c>
      <c r="D178" s="7">
        <v>53618764932.01053</v>
      </c>
      <c r="E178" s="7">
        <v>89055878331.63089</v>
      </c>
      <c r="F178" s="7">
        <v>12266763393.91871</v>
      </c>
      <c r="G178" s="9">
        <v>12.287124787192072</v>
      </c>
    </row>
    <row r="179" spans="1:7" ht="13.5">
      <c r="A179" s="6">
        <v>38411</v>
      </c>
      <c r="B179" s="7">
        <v>159783863174.74725</v>
      </c>
      <c r="C179" s="7">
        <v>7789346333.82368</v>
      </c>
      <c r="D179" s="7">
        <v>51074888237.04911</v>
      </c>
      <c r="E179" s="7">
        <v>89027582953.53079</v>
      </c>
      <c r="F179" s="7">
        <v>11892045650.343655</v>
      </c>
      <c r="G179" s="9">
        <v>10.752544285528053</v>
      </c>
    </row>
    <row r="180" spans="1:7" ht="13.5">
      <c r="A180" s="6">
        <v>38442</v>
      </c>
      <c r="B180" s="7">
        <v>159263069110.84128</v>
      </c>
      <c r="C180" s="7">
        <v>7931083800.283161</v>
      </c>
      <c r="D180" s="7">
        <v>49197689410.79007</v>
      </c>
      <c r="E180" s="7">
        <v>89959408903.10117</v>
      </c>
      <c r="F180" s="7">
        <v>12174886996.666895</v>
      </c>
      <c r="G180" s="9">
        <v>9.780283321803495</v>
      </c>
    </row>
    <row r="181" spans="1:7" ht="13.5">
      <c r="A181" s="6">
        <v>38472</v>
      </c>
      <c r="B181" s="7">
        <v>162505645203.26993</v>
      </c>
      <c r="C181" s="7">
        <v>7710172632.453266</v>
      </c>
      <c r="D181" s="7">
        <v>52308362473.66951</v>
      </c>
      <c r="E181" s="7">
        <v>90854463656.64679</v>
      </c>
      <c r="F181" s="7">
        <v>11632646440.500357</v>
      </c>
      <c r="G181" s="9">
        <v>12.048584809926123</v>
      </c>
    </row>
    <row r="182" spans="1:7" ht="13.5">
      <c r="A182" s="6">
        <v>38503</v>
      </c>
      <c r="B182" s="7">
        <v>163572726034.97308</v>
      </c>
      <c r="C182" s="7">
        <v>8425922509.997014</v>
      </c>
      <c r="D182" s="7">
        <v>51772134028.52448</v>
      </c>
      <c r="E182" s="7">
        <v>91710632174.94855</v>
      </c>
      <c r="F182" s="7">
        <v>11664037321.503029</v>
      </c>
      <c r="G182" s="9">
        <v>13.151644518825822</v>
      </c>
    </row>
    <row r="183" spans="1:7" ht="13.5">
      <c r="A183" s="6">
        <v>38533</v>
      </c>
      <c r="B183" s="7">
        <v>166253933683.97025</v>
      </c>
      <c r="C183" s="7">
        <v>8088511508.412153</v>
      </c>
      <c r="D183" s="7">
        <v>53308593049.550224</v>
      </c>
      <c r="E183" s="7">
        <v>93199540462.1666</v>
      </c>
      <c r="F183" s="7">
        <v>11657288663.841272</v>
      </c>
      <c r="G183" s="9">
        <v>13.196942612966133</v>
      </c>
    </row>
    <row r="184" spans="1:7" ht="13.5">
      <c r="A184" s="6">
        <v>38564</v>
      </c>
      <c r="B184" s="7">
        <v>165965596765.839</v>
      </c>
      <c r="C184" s="7">
        <v>6950537137.193689</v>
      </c>
      <c r="D184" s="7">
        <v>53058805989.66665</v>
      </c>
      <c r="E184" s="7">
        <v>94013089729.56677</v>
      </c>
      <c r="F184" s="7">
        <v>11943163909.411882</v>
      </c>
      <c r="G184" s="9">
        <v>12.357531558687707</v>
      </c>
    </row>
    <row r="185" spans="1:7" ht="13.5">
      <c r="A185" s="6">
        <v>38595</v>
      </c>
      <c r="B185" s="7">
        <v>166973773948.4077</v>
      </c>
      <c r="C185" s="7">
        <v>7360288414.68421</v>
      </c>
      <c r="D185" s="7">
        <v>53832181311.34666</v>
      </c>
      <c r="E185" s="7">
        <v>94321913013.7486</v>
      </c>
      <c r="F185" s="7">
        <v>11459391208.628273</v>
      </c>
      <c r="G185" s="9">
        <v>10.487100435517416</v>
      </c>
    </row>
    <row r="186" spans="1:7" ht="13.5">
      <c r="A186" s="6">
        <v>38625</v>
      </c>
      <c r="B186" s="7">
        <v>169948245986.91165</v>
      </c>
      <c r="C186" s="7">
        <v>7414045771.042872</v>
      </c>
      <c r="D186" s="7">
        <v>54872050751.1928</v>
      </c>
      <c r="E186" s="7">
        <v>95066603581.13655</v>
      </c>
      <c r="F186" s="7">
        <v>12595545883.539434</v>
      </c>
      <c r="G186" s="9">
        <v>11.346994674065169</v>
      </c>
    </row>
    <row r="187" spans="1:7" ht="13.5">
      <c r="A187" s="6">
        <v>38656</v>
      </c>
      <c r="B187" s="7">
        <v>172440406413.89426</v>
      </c>
      <c r="C187" s="7">
        <v>7526111172.551478</v>
      </c>
      <c r="D187" s="7">
        <v>55956889070.57153</v>
      </c>
      <c r="E187" s="7">
        <v>96335093805.72652</v>
      </c>
      <c r="F187" s="7">
        <v>12622312365.044724</v>
      </c>
      <c r="G187" s="9">
        <v>10.50522984110418</v>
      </c>
    </row>
    <row r="188" spans="1:7" ht="13.5">
      <c r="A188" s="6">
        <v>38686</v>
      </c>
      <c r="B188" s="7">
        <v>176449684792.2188</v>
      </c>
      <c r="C188" s="7">
        <v>9114254162.443829</v>
      </c>
      <c r="D188" s="7">
        <v>57422159134.92288</v>
      </c>
      <c r="E188" s="7">
        <v>97918094486.99121</v>
      </c>
      <c r="F188" s="7">
        <v>11995177007.8609</v>
      </c>
      <c r="G188" s="9">
        <v>10.923809762245607</v>
      </c>
    </row>
    <row r="189" spans="1:7" ht="13.5">
      <c r="A189" s="6">
        <v>38717</v>
      </c>
      <c r="B189" s="7">
        <v>182400768006.61328</v>
      </c>
      <c r="C189" s="7">
        <v>9959458025.67733</v>
      </c>
      <c r="D189" s="7">
        <v>59421168460.92541</v>
      </c>
      <c r="E189" s="7">
        <v>100130878049.84143</v>
      </c>
      <c r="F189" s="7">
        <v>12889263470.16912</v>
      </c>
      <c r="G189" s="9">
        <v>11.958487248589522</v>
      </c>
    </row>
    <row r="190" spans="1:7" ht="13.5">
      <c r="A190" s="6">
        <v>38748</v>
      </c>
      <c r="B190" s="7">
        <v>182275040823.60355</v>
      </c>
      <c r="C190" s="7">
        <v>8869506963.644041</v>
      </c>
      <c r="D190" s="7">
        <v>60300886114.399704</v>
      </c>
      <c r="E190" s="7">
        <v>101114470233.3011</v>
      </c>
      <c r="F190" s="7">
        <v>11990177512.25871</v>
      </c>
      <c r="G190" s="9">
        <v>12.202919733999163</v>
      </c>
    </row>
    <row r="191" spans="1:7" ht="13.5">
      <c r="A191" s="6">
        <v>38776</v>
      </c>
      <c r="B191" s="7">
        <v>182685584474.39438</v>
      </c>
      <c r="C191" s="7">
        <v>8421413084.791715</v>
      </c>
      <c r="D191" s="7">
        <v>59920862224.87155</v>
      </c>
      <c r="E191" s="7">
        <v>102730132977.86784</v>
      </c>
      <c r="F191" s="7">
        <v>11613176186.86328</v>
      </c>
      <c r="G191" s="9">
        <v>14.3329375348753</v>
      </c>
    </row>
    <row r="192" spans="1:7" ht="13.5">
      <c r="A192" s="6">
        <v>38807</v>
      </c>
      <c r="B192" s="7">
        <v>183638563981.39197</v>
      </c>
      <c r="C192" s="7">
        <v>8568167309.731625</v>
      </c>
      <c r="D192" s="7">
        <v>60481845127.96316</v>
      </c>
      <c r="E192" s="7">
        <v>102752572805.58043</v>
      </c>
      <c r="F192" s="7">
        <v>11835978738.11675</v>
      </c>
      <c r="G192" s="9">
        <v>15.305177155405847</v>
      </c>
    </row>
    <row r="193" spans="1:7" ht="13.5">
      <c r="A193" s="6">
        <v>38837</v>
      </c>
      <c r="B193" s="7">
        <v>183941647540.85504</v>
      </c>
      <c r="C193" s="7">
        <v>9467326321.962267</v>
      </c>
      <c r="D193" s="7">
        <v>56370072373.79752</v>
      </c>
      <c r="E193" s="7">
        <v>105809827709.48303</v>
      </c>
      <c r="F193" s="7">
        <v>12294421135.61223</v>
      </c>
      <c r="G193" s="9">
        <v>13.190927804859909</v>
      </c>
    </row>
    <row r="194" spans="1:7" ht="13.5">
      <c r="A194" s="6">
        <v>38868</v>
      </c>
      <c r="B194" s="7">
        <v>183962173417.03958</v>
      </c>
      <c r="C194" s="7">
        <v>8048505101.120059</v>
      </c>
      <c r="D194" s="7">
        <v>54453747588.29677</v>
      </c>
      <c r="E194" s="7">
        <v>109221662126.18207</v>
      </c>
      <c r="F194" s="7">
        <v>12238258601.440683</v>
      </c>
      <c r="G194" s="9">
        <v>12.465065464340963</v>
      </c>
    </row>
    <row r="195" spans="1:7" ht="13.5">
      <c r="A195" s="6">
        <v>38898</v>
      </c>
      <c r="B195" s="7">
        <v>189162538635.91705</v>
      </c>
      <c r="C195" s="7">
        <v>8320521572.045535</v>
      </c>
      <c r="D195" s="7">
        <v>53372287165.967384</v>
      </c>
      <c r="E195" s="7">
        <v>112708479706.89206</v>
      </c>
      <c r="F195" s="7">
        <v>14761250191.012041</v>
      </c>
      <c r="G195" s="9">
        <v>13.779285965944998</v>
      </c>
    </row>
    <row r="196" spans="1:7" ht="13.5">
      <c r="A196" s="6">
        <v>38929</v>
      </c>
      <c r="B196" s="7">
        <v>188905533452.251</v>
      </c>
      <c r="C196" s="7">
        <v>9015017856.12594</v>
      </c>
      <c r="D196" s="7">
        <v>50439025542.19466</v>
      </c>
      <c r="E196" s="7">
        <v>115134611182.32147</v>
      </c>
      <c r="F196" s="7">
        <v>14316878871.60893</v>
      </c>
      <c r="G196" s="9">
        <v>13.82210357654905</v>
      </c>
    </row>
    <row r="197" spans="1:7" ht="13.5">
      <c r="A197" s="6">
        <v>38960</v>
      </c>
      <c r="B197" s="7">
        <v>191122087646.37427</v>
      </c>
      <c r="C197" s="7">
        <v>9263992891.247879</v>
      </c>
      <c r="D197" s="7">
        <v>50618234726.114426</v>
      </c>
      <c r="E197" s="7">
        <v>117156232062.76086</v>
      </c>
      <c r="F197" s="7">
        <v>14083627966.251116</v>
      </c>
      <c r="G197" s="9">
        <v>14.462339280555515</v>
      </c>
    </row>
    <row r="198" spans="1:7" ht="13.5">
      <c r="A198" s="6">
        <v>38990</v>
      </c>
      <c r="B198" s="7">
        <v>190546199212.79852</v>
      </c>
      <c r="C198" s="7">
        <v>9472137440.215454</v>
      </c>
      <c r="D198" s="7">
        <v>47138299360.87604</v>
      </c>
      <c r="E198" s="7">
        <v>120002470469.12317</v>
      </c>
      <c r="F198" s="7">
        <v>13933291942.583899</v>
      </c>
      <c r="G198" s="9">
        <v>12.120132871199619</v>
      </c>
    </row>
    <row r="199" spans="1:7" ht="13.5">
      <c r="A199" s="6">
        <v>39021</v>
      </c>
      <c r="B199" s="7">
        <v>194311905334.3539</v>
      </c>
      <c r="C199" s="7">
        <v>8873982001.489454</v>
      </c>
      <c r="D199" s="7">
        <v>48634748673.165016</v>
      </c>
      <c r="E199" s="7">
        <v>122427091349.62538</v>
      </c>
      <c r="F199" s="7">
        <v>14376083310.074045</v>
      </c>
      <c r="G199" s="9">
        <v>12.68351158252512</v>
      </c>
    </row>
    <row r="200" spans="1:7" ht="13.5">
      <c r="A200" s="6">
        <v>39051</v>
      </c>
      <c r="B200" s="7">
        <v>198060607631.2683</v>
      </c>
      <c r="C200" s="7">
        <v>8956593202.015013</v>
      </c>
      <c r="D200" s="7">
        <v>47741337873.06521</v>
      </c>
      <c r="E200" s="7">
        <v>125602377849.41667</v>
      </c>
      <c r="F200" s="7">
        <v>15760298706.771423</v>
      </c>
      <c r="G200" s="9">
        <v>12.247640376630752</v>
      </c>
    </row>
    <row r="201" spans="1:7" ht="13.5">
      <c r="A201" s="6">
        <v>39082</v>
      </c>
      <c r="B201" s="7">
        <v>201820784412.71924</v>
      </c>
      <c r="C201" s="7">
        <v>10450739137.925154</v>
      </c>
      <c r="D201" s="7">
        <v>48737399047.3737</v>
      </c>
      <c r="E201" s="7">
        <v>127711225131.03067</v>
      </c>
      <c r="F201" s="7">
        <v>14921421096.389727</v>
      </c>
      <c r="G201" s="9">
        <v>10.646893989723694</v>
      </c>
    </row>
    <row r="202" spans="1:7" ht="13.5">
      <c r="A202" s="6">
        <v>39113</v>
      </c>
      <c r="B202" s="7">
        <v>199063328825.80826</v>
      </c>
      <c r="C202" s="7">
        <v>10662345705.012459</v>
      </c>
      <c r="D202" s="7">
        <v>45964404414.95845</v>
      </c>
      <c r="E202" s="7">
        <v>128316741011.44615</v>
      </c>
      <c r="F202" s="7">
        <v>14119837694.39118</v>
      </c>
      <c r="G202" s="9">
        <v>9.21041516509742</v>
      </c>
    </row>
    <row r="203" spans="1:7" ht="13.5">
      <c r="A203" s="6">
        <v>39141</v>
      </c>
      <c r="B203" s="7">
        <v>203602487345.46957</v>
      </c>
      <c r="C203" s="7">
        <v>12416722959.728107</v>
      </c>
      <c r="D203" s="7">
        <v>45710251182.098045</v>
      </c>
      <c r="E203" s="7">
        <v>129856805519.86092</v>
      </c>
      <c r="F203" s="7">
        <v>15618707683.78252</v>
      </c>
      <c r="G203" s="9">
        <v>11.44967345467094</v>
      </c>
    </row>
    <row r="204" spans="1:7" ht="13.5">
      <c r="A204" s="6">
        <v>39172</v>
      </c>
      <c r="B204" s="7">
        <v>203527191502.5758</v>
      </c>
      <c r="C204" s="7">
        <v>12426983963.51865</v>
      </c>
      <c r="D204" s="7">
        <v>43643193226.06824</v>
      </c>
      <c r="E204" s="7">
        <v>131496979954.47054</v>
      </c>
      <c r="F204" s="7">
        <v>15960034358.518398</v>
      </c>
      <c r="G204" s="9">
        <v>10.830310959738899</v>
      </c>
    </row>
    <row r="205" spans="1:7" ht="13.5">
      <c r="A205" s="6">
        <v>39202</v>
      </c>
      <c r="B205" s="7">
        <v>205752120043.6691</v>
      </c>
      <c r="C205" s="7">
        <v>13920057495.492228</v>
      </c>
      <c r="D205" s="7">
        <v>42326927340.70075</v>
      </c>
      <c r="E205" s="7">
        <v>132644213176.4193</v>
      </c>
      <c r="F205" s="7">
        <v>16860922031.056839</v>
      </c>
      <c r="G205" s="9">
        <v>11.85727799788776</v>
      </c>
    </row>
    <row r="206" spans="1:7" ht="13.5">
      <c r="A206" s="6">
        <v>39233</v>
      </c>
      <c r="B206" s="7">
        <v>204920823898.78522</v>
      </c>
      <c r="C206" s="7">
        <v>11179478874.758488</v>
      </c>
      <c r="D206" s="7">
        <v>42660883925.339325</v>
      </c>
      <c r="E206" s="7">
        <v>135971630006.12985</v>
      </c>
      <c r="F206" s="7">
        <v>15108831092.55754</v>
      </c>
      <c r="G206" s="9">
        <v>11.392913060573973</v>
      </c>
    </row>
    <row r="207" spans="1:7" ht="13.5">
      <c r="A207" s="6">
        <v>39263</v>
      </c>
      <c r="B207" s="7">
        <v>208576685268.5048</v>
      </c>
      <c r="C207" s="7">
        <v>11742966771.48085</v>
      </c>
      <c r="D207" s="7">
        <v>42934929342.916626</v>
      </c>
      <c r="E207" s="7">
        <v>138366886148.92538</v>
      </c>
      <c r="F207" s="7">
        <v>15531903005.181952</v>
      </c>
      <c r="G207" s="9">
        <v>10.263208969696858</v>
      </c>
    </row>
    <row r="208" spans="1:7" ht="13.5">
      <c r="A208" s="6">
        <v>39294</v>
      </c>
      <c r="B208" s="7">
        <v>210487962185.70673</v>
      </c>
      <c r="C208" s="7">
        <v>10534332691.166353</v>
      </c>
      <c r="D208" s="7">
        <v>43548453766.22562</v>
      </c>
      <c r="E208" s="7">
        <v>140830079807.46045</v>
      </c>
      <c r="F208" s="7">
        <v>15575095920.854319</v>
      </c>
      <c r="G208" s="9">
        <v>11.424984932435045</v>
      </c>
    </row>
    <row r="209" spans="1:7" ht="13.5">
      <c r="A209" s="6">
        <v>39325</v>
      </c>
      <c r="B209" s="7">
        <v>213592041374.76212</v>
      </c>
      <c r="C209" s="7">
        <v>10842157847.49152</v>
      </c>
      <c r="D209" s="7">
        <v>42889924204.19438</v>
      </c>
      <c r="E209" s="7">
        <v>144146414435.64786</v>
      </c>
      <c r="F209" s="7">
        <v>15713544887.42837</v>
      </c>
      <c r="G209" s="9">
        <v>11.75685866824725</v>
      </c>
    </row>
    <row r="210" spans="1:7" ht="13.5">
      <c r="A210" s="6">
        <v>39355</v>
      </c>
      <c r="B210" s="7">
        <v>216873695662.34647</v>
      </c>
      <c r="C210" s="7">
        <v>11552915350.200993</v>
      </c>
      <c r="D210" s="7">
        <v>41008279160.97001</v>
      </c>
      <c r="E210" s="7">
        <v>147429831694.48883</v>
      </c>
      <c r="F210" s="7">
        <v>16882669456.686646</v>
      </c>
      <c r="G210" s="9">
        <v>13.816857307211826</v>
      </c>
    </row>
    <row r="211" spans="1:7" ht="13.5">
      <c r="A211" s="6">
        <v>39386</v>
      </c>
      <c r="B211" s="7">
        <v>220852675988.12106</v>
      </c>
      <c r="C211" s="7">
        <v>12204099443.466478</v>
      </c>
      <c r="D211" s="7">
        <v>41578462260.542725</v>
      </c>
      <c r="E211" s="7">
        <v>150947968827.6229</v>
      </c>
      <c r="F211" s="7">
        <v>16122145456.488966</v>
      </c>
      <c r="G211" s="9">
        <v>13.658849470956635</v>
      </c>
    </row>
    <row r="212" spans="1:7" ht="13.5">
      <c r="A212" s="6">
        <v>39416</v>
      </c>
      <c r="B212" s="7">
        <v>226132460869.97028</v>
      </c>
      <c r="C212" s="7">
        <v>15671440625.375746</v>
      </c>
      <c r="D212" s="7">
        <v>41152643345.38549</v>
      </c>
      <c r="E212" s="7">
        <v>153566021595.39484</v>
      </c>
      <c r="F212" s="7">
        <v>15742355303.814222</v>
      </c>
      <c r="G212" s="9">
        <v>14.173365200900356</v>
      </c>
    </row>
    <row r="213" spans="1:7" ht="13.5">
      <c r="A213" s="6">
        <v>39447</v>
      </c>
      <c r="B213" s="7">
        <v>227125571596.76938</v>
      </c>
      <c r="C213" s="7">
        <v>14198998538.068369</v>
      </c>
      <c r="D213" s="7">
        <v>42810408946.433975</v>
      </c>
      <c r="E213" s="7">
        <v>153627281233.66702</v>
      </c>
      <c r="F213" s="7">
        <v>16488882878.600012</v>
      </c>
      <c r="G213" s="9">
        <v>12.538246374220009</v>
      </c>
    </row>
    <row r="214" spans="1:7" ht="13.5">
      <c r="A214" s="6">
        <v>39478</v>
      </c>
      <c r="B214" s="7">
        <v>226744597622.90585</v>
      </c>
      <c r="C214" s="7">
        <v>13475660491.549894</v>
      </c>
      <c r="D214" s="7">
        <v>42410527500.43936</v>
      </c>
      <c r="E214" s="7">
        <v>152527023857.5973</v>
      </c>
      <c r="F214" s="7">
        <v>18331385773.319317</v>
      </c>
      <c r="G214" s="9">
        <v>13.905760021385106</v>
      </c>
    </row>
    <row r="215" spans="1:7" ht="13.5">
      <c r="A215" s="6">
        <v>39507</v>
      </c>
      <c r="B215" s="7">
        <v>223622954775.96555</v>
      </c>
      <c r="C215" s="7">
        <v>13442531957.67734</v>
      </c>
      <c r="D215" s="7">
        <v>41277309523.09303</v>
      </c>
      <c r="E215" s="7">
        <v>152219685568.5993</v>
      </c>
      <c r="F215" s="7">
        <v>16683427726.595882</v>
      </c>
      <c r="G215" s="9">
        <v>9.83311534722342</v>
      </c>
    </row>
    <row r="216" spans="1:7" ht="13.5">
      <c r="A216" s="6">
        <v>39538</v>
      </c>
      <c r="B216" s="7">
        <v>222703063135.31815</v>
      </c>
      <c r="C216" s="7">
        <v>11756951839.004898</v>
      </c>
      <c r="D216" s="7">
        <v>41559933076.002846</v>
      </c>
      <c r="E216" s="7">
        <v>152900162768.09985</v>
      </c>
      <c r="F216" s="7">
        <v>16486015452.210535</v>
      </c>
      <c r="G216" s="9">
        <v>9.421773813696866</v>
      </c>
    </row>
    <row r="217" spans="1:7" ht="13.5">
      <c r="A217" s="6">
        <v>39568</v>
      </c>
      <c r="B217" s="7">
        <v>226264530475.4714</v>
      </c>
      <c r="C217" s="7">
        <v>14843552663.242744</v>
      </c>
      <c r="D217" s="7">
        <v>41280711542.538086</v>
      </c>
      <c r="E217" s="7">
        <v>153375256765.7468</v>
      </c>
      <c r="F217" s="7">
        <v>16765009503.943783</v>
      </c>
      <c r="G217" s="9">
        <v>9.969477071462851</v>
      </c>
    </row>
    <row r="218" spans="1:7" ht="13.5">
      <c r="A218" s="6">
        <v>39599</v>
      </c>
      <c r="B218" s="7">
        <v>223810843168.50815</v>
      </c>
      <c r="C218" s="7">
        <v>11864663030.55657</v>
      </c>
      <c r="D218" s="7">
        <v>41468431320.95551</v>
      </c>
      <c r="E218" s="7">
        <v>153648904361.77643</v>
      </c>
      <c r="F218" s="7">
        <v>16828844455.219648</v>
      </c>
      <c r="G218" s="9">
        <v>9.218203845917161</v>
      </c>
    </row>
    <row r="219" spans="1:7" ht="13.5">
      <c r="A219" s="6">
        <v>39629</v>
      </c>
      <c r="B219" s="7">
        <v>227513589203.49747</v>
      </c>
      <c r="C219" s="7">
        <v>13421898364.502945</v>
      </c>
      <c r="D219" s="7">
        <v>40960356491.63994</v>
      </c>
      <c r="E219" s="7">
        <v>156070692112.13855</v>
      </c>
      <c r="F219" s="7">
        <v>17060642235.216026</v>
      </c>
      <c r="G219" s="9">
        <v>9.079108679196256</v>
      </c>
    </row>
    <row r="220" spans="1:7" ht="13.5">
      <c r="A220" s="6">
        <v>39660</v>
      </c>
      <c r="B220" s="7">
        <v>226556127942.3247</v>
      </c>
      <c r="C220" s="7">
        <v>12746245755.024569</v>
      </c>
      <c r="D220" s="7">
        <v>40326421144.20632</v>
      </c>
      <c r="E220" s="7">
        <v>157366612898.38437</v>
      </c>
      <c r="F220" s="7">
        <v>16116848144.70948</v>
      </c>
      <c r="G220" s="9">
        <v>7.633769451595307</v>
      </c>
    </row>
    <row r="221" spans="1:7" ht="13.5">
      <c r="A221" s="6">
        <v>39691</v>
      </c>
      <c r="B221" s="7">
        <v>229642404594.48892</v>
      </c>
      <c r="C221" s="7">
        <v>14307350580.626001</v>
      </c>
      <c r="D221" s="7">
        <v>39221856160.25238</v>
      </c>
      <c r="E221" s="7">
        <v>159312499119.39746</v>
      </c>
      <c r="F221" s="7">
        <v>16800698734.213095</v>
      </c>
      <c r="G221" s="9">
        <v>7.5144949766950075</v>
      </c>
    </row>
    <row r="222" spans="1:7" ht="13.5">
      <c r="A222" s="6">
        <v>39721</v>
      </c>
      <c r="B222" s="7">
        <v>235655493217.75705</v>
      </c>
      <c r="C222" s="7">
        <v>15315275116.463125</v>
      </c>
      <c r="D222" s="7">
        <v>39625482563.44699</v>
      </c>
      <c r="E222" s="7">
        <v>163351539422.49957</v>
      </c>
      <c r="F222" s="7">
        <v>17363196115.347366</v>
      </c>
      <c r="G222" s="9">
        <v>8.660246923007309</v>
      </c>
    </row>
    <row r="223" spans="1:7" ht="13.5">
      <c r="A223" s="6">
        <v>39752</v>
      </c>
      <c r="B223" s="7">
        <v>239034353347.88217</v>
      </c>
      <c r="C223" s="7">
        <v>16439283918.368048</v>
      </c>
      <c r="D223" s="7">
        <v>39077528396.44155</v>
      </c>
      <c r="E223" s="7">
        <v>167116007297.115</v>
      </c>
      <c r="F223" s="7">
        <v>16401533735.957617</v>
      </c>
      <c r="G223" s="9">
        <v>8.232491310514645</v>
      </c>
    </row>
    <row r="224" spans="1:7" ht="13.5">
      <c r="A224" s="6">
        <v>39782</v>
      </c>
      <c r="B224" s="7">
        <v>245129278323.32162</v>
      </c>
      <c r="C224" s="7">
        <v>19174284719.2146</v>
      </c>
      <c r="D224" s="7">
        <v>40419353724.20027</v>
      </c>
      <c r="E224" s="7">
        <v>169316320810.2088</v>
      </c>
      <c r="F224" s="7">
        <v>16219319069.697935</v>
      </c>
      <c r="G224" s="9">
        <v>8.400747676944453</v>
      </c>
    </row>
    <row r="225" spans="1:7" ht="13.5">
      <c r="A225" s="6">
        <v>39813</v>
      </c>
      <c r="B225" s="7">
        <v>245679638456.94812</v>
      </c>
      <c r="C225" s="7">
        <v>17529467598.082863</v>
      </c>
      <c r="D225" s="7">
        <v>44079085040.55217</v>
      </c>
      <c r="E225" s="7">
        <v>167986954573.52664</v>
      </c>
      <c r="F225" s="7">
        <v>16084131244.786442</v>
      </c>
      <c r="G225" s="9">
        <v>8.169078774238137</v>
      </c>
    </row>
    <row r="226" spans="1:7" ht="13.5">
      <c r="A226" s="6">
        <v>39844</v>
      </c>
      <c r="B226" s="7">
        <v>248882974448.25784</v>
      </c>
      <c r="C226" s="7">
        <v>19090714095.709576</v>
      </c>
      <c r="D226" s="7">
        <v>46271597562.08339</v>
      </c>
      <c r="E226" s="7">
        <v>166955878507.66278</v>
      </c>
      <c r="F226" s="7">
        <v>16564784282.802061</v>
      </c>
      <c r="G226" s="9">
        <v>9.763574108243954</v>
      </c>
    </row>
    <row r="227" spans="1:7" ht="13.5">
      <c r="A227" s="6">
        <v>39872</v>
      </c>
      <c r="B227" s="7">
        <v>249824518336.82144</v>
      </c>
      <c r="C227" s="7">
        <v>18642530965.091957</v>
      </c>
      <c r="D227" s="7">
        <v>47298672927.3658</v>
      </c>
      <c r="E227" s="7">
        <v>166038660743.89578</v>
      </c>
      <c r="F227" s="7">
        <v>17844653700.46792</v>
      </c>
      <c r="G227" s="9">
        <v>11.71684883025792</v>
      </c>
    </row>
    <row r="228" spans="1:7" ht="13.5">
      <c r="A228" s="6">
        <v>39903</v>
      </c>
      <c r="B228" s="7">
        <v>248430811729.6554</v>
      </c>
      <c r="C228" s="7">
        <v>17767164432.95293</v>
      </c>
      <c r="D228" s="7">
        <v>49162554669.130394</v>
      </c>
      <c r="E228" s="7">
        <v>164935449409.65286</v>
      </c>
      <c r="F228" s="7">
        <v>16565643217.919207</v>
      </c>
      <c r="G228" s="9">
        <v>11.552489773660923</v>
      </c>
    </row>
    <row r="229" spans="1:7" ht="13.5">
      <c r="A229" s="6">
        <v>39933</v>
      </c>
      <c r="B229" s="7">
        <v>248883047020.66965</v>
      </c>
      <c r="C229" s="7">
        <v>16828574562.599646</v>
      </c>
      <c r="D229" s="7">
        <v>50444696721.34793</v>
      </c>
      <c r="E229" s="7">
        <v>164460917921.70993</v>
      </c>
      <c r="F229" s="7">
        <v>17148857815.012121</v>
      </c>
      <c r="G229" s="9">
        <v>9.996492378928235</v>
      </c>
    </row>
    <row r="230" spans="1:7" ht="13.5">
      <c r="A230" s="6">
        <v>39964</v>
      </c>
      <c r="B230" s="7">
        <v>248711062013.33893</v>
      </c>
      <c r="C230" s="7">
        <v>15360825504.671425</v>
      </c>
      <c r="D230" s="7">
        <v>49583410905.53954</v>
      </c>
      <c r="E230" s="7">
        <v>166777867686.13153</v>
      </c>
      <c r="F230" s="7">
        <v>16988957916.996445</v>
      </c>
      <c r="G230" s="9">
        <v>11.12556411133454</v>
      </c>
    </row>
    <row r="231" spans="1:7" ht="13.5">
      <c r="A231" s="6">
        <v>39994</v>
      </c>
      <c r="B231" s="7">
        <v>253232370794.4716</v>
      </c>
      <c r="C231" s="7">
        <v>18328597109.7027</v>
      </c>
      <c r="D231" s="7">
        <v>50694802248.47207</v>
      </c>
      <c r="E231" s="7">
        <v>167411856370.36957</v>
      </c>
      <c r="F231" s="7">
        <v>16797115065.92727</v>
      </c>
      <c r="G231" s="9">
        <v>11.304283704992324</v>
      </c>
    </row>
    <row r="232" spans="1:7" ht="13.5">
      <c r="A232" s="6">
        <v>40025</v>
      </c>
      <c r="B232" s="7">
        <v>252299148991.8654</v>
      </c>
      <c r="C232" s="7">
        <v>17497210259.72682</v>
      </c>
      <c r="D232" s="7">
        <v>50308004971.31128</v>
      </c>
      <c r="E232" s="7">
        <v>167274633747.05273</v>
      </c>
      <c r="F232" s="7">
        <v>17219300013.774544</v>
      </c>
      <c r="G232" s="9">
        <v>11.362756453930123</v>
      </c>
    </row>
    <row r="233" spans="1:7" ht="13.5">
      <c r="A233" s="6">
        <v>40056</v>
      </c>
      <c r="B233" s="7">
        <v>252776495524.70084</v>
      </c>
      <c r="C233" s="7">
        <v>20213042716.48697</v>
      </c>
      <c r="D233" s="7">
        <v>51547518678.129715</v>
      </c>
      <c r="E233" s="7">
        <v>165340336681.56863</v>
      </c>
      <c r="F233" s="7">
        <v>15675597448.515533</v>
      </c>
      <c r="G233" s="9">
        <v>10.073963025715106</v>
      </c>
    </row>
    <row r="234" spans="1:7" ht="13.5">
      <c r="A234" s="6">
        <v>40086</v>
      </c>
      <c r="B234" s="7">
        <v>252905954595.7743</v>
      </c>
      <c r="C234" s="7">
        <v>18661214539.90003</v>
      </c>
      <c r="D234" s="7">
        <v>52789635330.50475</v>
      </c>
      <c r="E234" s="7">
        <v>165596745534.07996</v>
      </c>
      <c r="F234" s="7">
        <v>15858359191.289545</v>
      </c>
      <c r="G234" s="9">
        <v>7.320203379293599</v>
      </c>
    </row>
    <row r="235" spans="1:7" ht="13.5">
      <c r="A235" s="6">
        <v>40117</v>
      </c>
      <c r="B235" s="7">
        <v>258098321243.29535</v>
      </c>
      <c r="C235" s="7">
        <v>17192049383.144337</v>
      </c>
      <c r="D235" s="7">
        <v>55478997444.858665</v>
      </c>
      <c r="E235" s="7">
        <v>166714188809.0827</v>
      </c>
      <c r="F235" s="7">
        <v>18713085606.20965</v>
      </c>
      <c r="G235" s="9">
        <v>7.975409236541053</v>
      </c>
    </row>
    <row r="236" spans="1:7" ht="13.5">
      <c r="A236" s="6">
        <v>40147</v>
      </c>
      <c r="B236" s="7">
        <v>262829010690.2476</v>
      </c>
      <c r="C236" s="7">
        <v>19995438748.180096</v>
      </c>
      <c r="D236" s="7">
        <v>56161323488.11529</v>
      </c>
      <c r="E236" s="7">
        <v>167762637315.36935</v>
      </c>
      <c r="F236" s="7">
        <v>18909611138.582867</v>
      </c>
      <c r="G236" s="9">
        <v>7.2205705038548285</v>
      </c>
    </row>
    <row r="237" spans="1:7" ht="13.5">
      <c r="A237" s="6">
        <v>40178</v>
      </c>
      <c r="B237" s="7">
        <v>262142291618.3001</v>
      </c>
      <c r="C237" s="7">
        <v>19126594307.920483</v>
      </c>
      <c r="D237" s="7">
        <v>56613752783.08877</v>
      </c>
      <c r="E237" s="7">
        <v>168598689503.2912</v>
      </c>
      <c r="F237" s="7">
        <v>17803255023.99965</v>
      </c>
      <c r="G237" s="9">
        <v>6.700861847872197</v>
      </c>
    </row>
    <row r="238" spans="1:7" ht="13.5">
      <c r="A238" s="6">
        <v>40209</v>
      </c>
      <c r="B238" s="7">
        <v>264711585755.2727</v>
      </c>
      <c r="C238" s="7">
        <v>21896455571.06237</v>
      </c>
      <c r="D238" s="7">
        <v>57252053921.37165</v>
      </c>
      <c r="E238" s="7">
        <v>167359688154.67734</v>
      </c>
      <c r="F238" s="7">
        <v>18203388108.16137</v>
      </c>
      <c r="G238" s="9">
        <v>6.359861031918679</v>
      </c>
    </row>
    <row r="239" spans="1:7" ht="13.5">
      <c r="A239" s="6">
        <v>40237</v>
      </c>
      <c r="B239" s="7">
        <v>263813189894.29984</v>
      </c>
      <c r="C239" s="7">
        <v>22059254460.89761</v>
      </c>
      <c r="D239" s="7">
        <v>55854045691.89786</v>
      </c>
      <c r="E239" s="7">
        <v>167210923904.55276</v>
      </c>
      <c r="F239" s="7">
        <v>18688965836.951557</v>
      </c>
      <c r="G239" s="9">
        <v>5.5993989903818875</v>
      </c>
    </row>
    <row r="240" spans="1:7" ht="13.5">
      <c r="A240" s="6">
        <v>40268</v>
      </c>
      <c r="B240" s="7">
        <v>262962166673.7407</v>
      </c>
      <c r="C240" s="7">
        <v>18249019126.504807</v>
      </c>
      <c r="D240" s="7">
        <v>58309914228.28131</v>
      </c>
      <c r="E240" s="7">
        <v>167698105682.52747</v>
      </c>
      <c r="F240" s="7">
        <v>18705127636.427097</v>
      </c>
      <c r="G240" s="9">
        <v>5.849256315234541</v>
      </c>
    </row>
    <row r="241" spans="1:7" ht="13.5">
      <c r="A241" s="6">
        <v>40298</v>
      </c>
      <c r="B241" s="7">
        <v>264702199994.86105</v>
      </c>
      <c r="C241" s="7">
        <v>16113938441.409811</v>
      </c>
      <c r="D241" s="7">
        <v>60723210436.99452</v>
      </c>
      <c r="E241" s="7">
        <v>167789396850.91995</v>
      </c>
      <c r="F241" s="7">
        <v>20075654265.5368</v>
      </c>
      <c r="G241" s="9">
        <v>6.356058865221792</v>
      </c>
    </row>
    <row r="242" spans="1:7" ht="13.5">
      <c r="A242" s="6">
        <v>40329</v>
      </c>
      <c r="B242" s="7">
        <v>261428383910.03653</v>
      </c>
      <c r="C242" s="7">
        <v>15720134898.070564</v>
      </c>
      <c r="D242" s="7">
        <v>58372842218.21589</v>
      </c>
      <c r="E242" s="7">
        <v>169937722367.52646</v>
      </c>
      <c r="F242" s="7">
        <v>17397684426.22363</v>
      </c>
      <c r="G242" s="9">
        <v>5.113291621912475</v>
      </c>
    </row>
    <row r="243" spans="1:7" ht="13.5">
      <c r="A243" s="6">
        <v>40359</v>
      </c>
      <c r="B243" s="7">
        <v>269321717032.91928</v>
      </c>
      <c r="C243" s="7">
        <v>19087479231.956158</v>
      </c>
      <c r="D243" s="7">
        <v>59168961594.6865</v>
      </c>
      <c r="E243" s="7">
        <v>172643678711.7274</v>
      </c>
      <c r="F243" s="7">
        <v>18421597494.549213</v>
      </c>
      <c r="G243" s="9">
        <v>6.353589862137388</v>
      </c>
    </row>
    <row r="244" spans="1:7" ht="13.5">
      <c r="A244" s="6">
        <v>40390</v>
      </c>
      <c r="B244" s="7">
        <v>272723066163.51443</v>
      </c>
      <c r="C244" s="7">
        <v>16206175491.223404</v>
      </c>
      <c r="D244" s="7">
        <v>61845980566.27714</v>
      </c>
      <c r="E244" s="7">
        <v>174119689437.17883</v>
      </c>
      <c r="F244" s="7">
        <v>20551220668.835075</v>
      </c>
      <c r="G244" s="9">
        <v>8.095119326901724</v>
      </c>
    </row>
    <row r="245" spans="1:7" ht="13.5">
      <c r="A245" s="6">
        <v>40421</v>
      </c>
      <c r="B245" s="7">
        <v>275908079210.11035</v>
      </c>
      <c r="C245" s="7">
        <v>16979070057.382929</v>
      </c>
      <c r="D245" s="7">
        <v>62592556768.59516</v>
      </c>
      <c r="E245" s="7">
        <v>176732481194.78238</v>
      </c>
      <c r="F245" s="7">
        <v>19603971189.34989</v>
      </c>
      <c r="G245" s="9">
        <v>9.151002603068026</v>
      </c>
    </row>
    <row r="246" spans="1:7" ht="13.5">
      <c r="A246" s="6">
        <v>40451</v>
      </c>
      <c r="B246" s="7">
        <v>280225123014.3335</v>
      </c>
      <c r="C246" s="7">
        <v>17859046036.4037</v>
      </c>
      <c r="D246" s="7">
        <v>60608487441.61753</v>
      </c>
      <c r="E246" s="7">
        <v>181296816346.76468</v>
      </c>
      <c r="F246" s="7">
        <v>20460773189.54758</v>
      </c>
      <c r="G246" s="9">
        <v>10.802105653156357</v>
      </c>
    </row>
    <row r="247" spans="1:7" ht="13.5">
      <c r="A247" s="6">
        <v>40482</v>
      </c>
      <c r="B247" s="7">
        <v>285822026240.8364</v>
      </c>
      <c r="C247" s="7">
        <v>18083514144.788746</v>
      </c>
      <c r="D247" s="7">
        <v>62105097226.305275</v>
      </c>
      <c r="E247" s="7">
        <v>184535268010.1262</v>
      </c>
      <c r="F247" s="7">
        <v>21098146859.6162</v>
      </c>
      <c r="G247" s="9">
        <v>10.741528601965378</v>
      </c>
    </row>
    <row r="248" spans="1:7" ht="13.5">
      <c r="A248" s="6">
        <v>40512</v>
      </c>
      <c r="B248" s="7">
        <v>289833967857.2961</v>
      </c>
      <c r="C248" s="7">
        <v>17807494358.49495</v>
      </c>
      <c r="D248" s="7">
        <v>60957984198.36731</v>
      </c>
      <c r="E248" s="7">
        <v>190207082650.01343</v>
      </c>
      <c r="F248" s="7">
        <v>20861406650.420357</v>
      </c>
      <c r="G248" s="9">
        <v>10.274724656965173</v>
      </c>
    </row>
    <row r="249" spans="1:7" ht="13.5">
      <c r="A249" s="6">
        <v>40543</v>
      </c>
      <c r="B249" s="7">
        <v>292408588686.7436</v>
      </c>
      <c r="C249" s="7">
        <v>19799241044.40682</v>
      </c>
      <c r="D249" s="7">
        <v>65218516077.19234</v>
      </c>
      <c r="E249" s="7">
        <v>190707344744.596</v>
      </c>
      <c r="F249" s="7">
        <v>16683486820.548433</v>
      </c>
      <c r="G249" s="9">
        <v>11.54575130994644</v>
      </c>
    </row>
    <row r="250" spans="1:7" ht="13.5">
      <c r="A250" s="6">
        <v>40574</v>
      </c>
      <c r="B250" s="7">
        <v>295158089376.9374</v>
      </c>
      <c r="C250" s="7">
        <v>19592096013.77677</v>
      </c>
      <c r="D250" s="7">
        <v>66032860154.130554</v>
      </c>
      <c r="E250" s="7">
        <v>189463863803.3956</v>
      </c>
      <c r="F250" s="7">
        <v>20069269405.634403</v>
      </c>
      <c r="G250" s="9">
        <v>11.50176466012811</v>
      </c>
    </row>
    <row r="251" spans="1:7" ht="13.5">
      <c r="A251" s="6">
        <v>40602</v>
      </c>
      <c r="B251" s="7">
        <v>298662788229.03815</v>
      </c>
      <c r="C251" s="7">
        <v>17832635934.079544</v>
      </c>
      <c r="D251" s="7">
        <v>67961396439.71387</v>
      </c>
      <c r="E251" s="7">
        <v>192620099528.39832</v>
      </c>
      <c r="F251" s="7">
        <v>20248656326.84641</v>
      </c>
      <c r="G251" s="9">
        <v>13.209952977977046</v>
      </c>
    </row>
    <row r="252" spans="1:7" ht="13.5">
      <c r="A252" s="6">
        <v>40633</v>
      </c>
      <c r="B252" s="7">
        <v>304182073630.6334</v>
      </c>
      <c r="C252" s="7">
        <v>18843624540.29505</v>
      </c>
      <c r="D252" s="7">
        <v>68576003797.81585</v>
      </c>
      <c r="E252" s="7">
        <v>195508032527.93344</v>
      </c>
      <c r="F252" s="7">
        <v>21254412764.589035</v>
      </c>
      <c r="G252" s="9">
        <v>15.6752233518195</v>
      </c>
    </row>
    <row r="253" spans="1:7" ht="13.5">
      <c r="A253" s="6">
        <v>40663</v>
      </c>
      <c r="B253" s="7">
        <v>305588811860.2224</v>
      </c>
      <c r="C253" s="7">
        <v>17492261852.80763</v>
      </c>
      <c r="D253" s="7">
        <v>68742941308.06972</v>
      </c>
      <c r="E253" s="7">
        <v>198471370855.33325</v>
      </c>
      <c r="F253" s="7">
        <v>20882237844.01181</v>
      </c>
      <c r="G253" s="9">
        <v>15.446268246412442</v>
      </c>
    </row>
    <row r="254" spans="1:7" ht="13.5">
      <c r="A254" s="6">
        <v>40694</v>
      </c>
      <c r="B254" s="7">
        <v>306176669172.5553</v>
      </c>
      <c r="C254" s="7">
        <v>17570012019.219555</v>
      </c>
      <c r="D254" s="7">
        <v>63766839012.58533</v>
      </c>
      <c r="E254" s="7">
        <v>202722645182.1509</v>
      </c>
      <c r="F254" s="7">
        <v>22117172958.599495</v>
      </c>
      <c r="G254" s="9">
        <v>17.116842705923506</v>
      </c>
    </row>
    <row r="255" spans="1:7" ht="13.5">
      <c r="A255" s="6">
        <v>40724</v>
      </c>
      <c r="B255" s="7">
        <v>312262280832.0189</v>
      </c>
      <c r="C255" s="7">
        <v>19960401057.025776</v>
      </c>
      <c r="D255" s="7">
        <v>65596583720.50442</v>
      </c>
      <c r="E255" s="7">
        <v>205158178440.756</v>
      </c>
      <c r="F255" s="7">
        <v>21547117613.73266</v>
      </c>
      <c r="G255" s="9">
        <v>15.943966298807988</v>
      </c>
    </row>
    <row r="256" spans="1:7" ht="13.5">
      <c r="A256" s="6">
        <v>40755</v>
      </c>
      <c r="B256" s="7">
        <v>313070559796.1568</v>
      </c>
      <c r="C256" s="7">
        <v>19180333995.751278</v>
      </c>
      <c r="D256" s="7">
        <v>64491600824.800835</v>
      </c>
      <c r="E256" s="7">
        <v>207975461588.5773</v>
      </c>
      <c r="F256" s="7">
        <v>21423163387.027378</v>
      </c>
      <c r="G256" s="9">
        <v>14.794309187053333</v>
      </c>
    </row>
    <row r="257" spans="1:7" ht="13.5">
      <c r="A257" s="6">
        <v>40786</v>
      </c>
      <c r="B257" s="7">
        <v>321168473956.1403</v>
      </c>
      <c r="C257" s="7">
        <v>18236476718.96992</v>
      </c>
      <c r="D257" s="7">
        <v>67550502464.033104</v>
      </c>
      <c r="E257" s="7">
        <v>211699790411.39206</v>
      </c>
      <c r="F257" s="7">
        <v>23681704361.745224</v>
      </c>
      <c r="G257" s="9">
        <v>16.404157093045146</v>
      </c>
    </row>
    <row r="258" spans="1:7" ht="13.5">
      <c r="A258" s="6">
        <v>40816</v>
      </c>
      <c r="B258" s="7">
        <v>326174672742.09607</v>
      </c>
      <c r="C258" s="7">
        <v>18552037448.205906</v>
      </c>
      <c r="D258" s="7">
        <v>67322811970.86476</v>
      </c>
      <c r="E258" s="7">
        <v>215494331534.8946</v>
      </c>
      <c r="F258" s="7">
        <v>24805491788.13086</v>
      </c>
      <c r="G258" s="9">
        <v>16.397369812346298</v>
      </c>
    </row>
    <row r="259" spans="1:7" ht="13.5">
      <c r="A259" s="6">
        <v>40847</v>
      </c>
      <c r="B259" s="7">
        <v>327641471130.23956</v>
      </c>
      <c r="C259" s="7">
        <v>19298747448.038593</v>
      </c>
      <c r="D259" s="7">
        <v>66570782419.907875</v>
      </c>
      <c r="E259" s="7">
        <v>217683829236.55908</v>
      </c>
      <c r="F259" s="7">
        <v>24088112025.733994</v>
      </c>
      <c r="G259" s="9">
        <v>14.631288371794572</v>
      </c>
    </row>
    <row r="260" spans="1:7" ht="13.5">
      <c r="A260" s="6">
        <v>40877</v>
      </c>
      <c r="B260" s="7">
        <v>337496794071.54443</v>
      </c>
      <c r="C260" s="7">
        <v>21878892232.950184</v>
      </c>
      <c r="D260" s="7">
        <v>67467641619.75669</v>
      </c>
      <c r="E260" s="7">
        <v>223458891288.02374</v>
      </c>
      <c r="F260" s="7">
        <v>24691368930.813854</v>
      </c>
      <c r="G260" s="9">
        <v>16.444872409750054</v>
      </c>
    </row>
    <row r="261" spans="1:7" ht="13.5">
      <c r="A261" s="6">
        <v>40908</v>
      </c>
      <c r="B261" s="7">
        <v>339436974814.1975</v>
      </c>
      <c r="C261" s="7">
        <v>23227488757.939552</v>
      </c>
      <c r="D261" s="7">
        <v>66689031233.17997</v>
      </c>
      <c r="E261" s="7">
        <v>224899468738.3446</v>
      </c>
      <c r="F261" s="7">
        <v>24620986084.733368</v>
      </c>
      <c r="G261" s="9">
        <v>16.08310697666795</v>
      </c>
    </row>
    <row r="262" spans="1:7" ht="13.5">
      <c r="A262" s="6">
        <v>40939</v>
      </c>
      <c r="B262" s="7">
        <v>335891996811.02966</v>
      </c>
      <c r="C262" s="7">
        <v>21155716401.060333</v>
      </c>
      <c r="D262" s="7">
        <v>67193140699.39903</v>
      </c>
      <c r="E262" s="7">
        <v>223015987002.98022</v>
      </c>
      <c r="F262" s="7">
        <v>24527152707.590088</v>
      </c>
      <c r="G262" s="9">
        <v>13.800708467817824</v>
      </c>
    </row>
    <row r="263" spans="1:7" ht="13.5">
      <c r="A263" s="6">
        <v>40968</v>
      </c>
      <c r="B263" s="7">
        <v>338906748165.3883</v>
      </c>
      <c r="C263" s="7">
        <v>22556735605.010696</v>
      </c>
      <c r="D263" s="7">
        <v>66671724050.640625</v>
      </c>
      <c r="E263" s="7">
        <v>223871925807.0036</v>
      </c>
      <c r="F263" s="7">
        <v>25806362702.73335</v>
      </c>
      <c r="G263" s="9">
        <v>13.474715137758619</v>
      </c>
    </row>
    <row r="264" spans="1:7" ht="13.5">
      <c r="A264" s="6">
        <v>40999</v>
      </c>
      <c r="B264" s="7">
        <v>342670481971.6229</v>
      </c>
      <c r="C264" s="7">
        <v>21496573692.309635</v>
      </c>
      <c r="D264" s="7">
        <v>67707523349.365074</v>
      </c>
      <c r="E264" s="7">
        <v>226696812542.0584</v>
      </c>
      <c r="F264" s="7">
        <v>26769572387.8898</v>
      </c>
      <c r="G264" s="9">
        <v>12.653082373199197</v>
      </c>
    </row>
    <row r="265" spans="1:7" ht="13.5">
      <c r="A265" s="6">
        <v>41029</v>
      </c>
      <c r="B265" s="7">
        <v>343654845941.1664</v>
      </c>
      <c r="C265" s="7">
        <v>20814124226.44928</v>
      </c>
      <c r="D265" s="7">
        <v>67337244258.1661</v>
      </c>
      <c r="E265" s="7">
        <v>228955263733.3705</v>
      </c>
      <c r="F265" s="7">
        <v>26548213723.18052</v>
      </c>
      <c r="G265" s="9">
        <v>12.456619026469973</v>
      </c>
    </row>
    <row r="266" spans="1:7" ht="13.5">
      <c r="A266" s="6">
        <v>41060</v>
      </c>
      <c r="B266" s="7">
        <v>344672511931.9837</v>
      </c>
      <c r="C266" s="7">
        <v>21808818300.892822</v>
      </c>
      <c r="D266" s="7">
        <v>67955031736.05242</v>
      </c>
      <c r="E266" s="7">
        <v>231701304906.41342</v>
      </c>
      <c r="F266" s="7">
        <v>23207356988.62503</v>
      </c>
      <c r="G266" s="9">
        <v>12.573081699354717</v>
      </c>
    </row>
    <row r="267" spans="1:7" ht="13.5">
      <c r="A267" s="6">
        <v>41090</v>
      </c>
      <c r="B267" s="7">
        <v>353012517816.6951</v>
      </c>
      <c r="C267" s="7">
        <v>25597071708.748367</v>
      </c>
      <c r="D267" s="7">
        <v>69080352386.5484</v>
      </c>
      <c r="E267" s="7">
        <v>234358720124.9295</v>
      </c>
      <c r="F267" s="7">
        <v>23976373596.468864</v>
      </c>
      <c r="G267" s="9">
        <v>13.050002989825638</v>
      </c>
    </row>
    <row r="268" spans="1:7" ht="13.5">
      <c r="A268" s="6">
        <v>41121</v>
      </c>
      <c r="B268" s="7">
        <v>353800543958.29376</v>
      </c>
      <c r="C268" s="7">
        <v>22945983517.071278</v>
      </c>
      <c r="D268" s="7">
        <v>69981747587.94594</v>
      </c>
      <c r="E268" s="7">
        <v>236691447334.19653</v>
      </c>
      <c r="F268" s="7">
        <v>24181365519.08005</v>
      </c>
      <c r="G268" s="9">
        <v>13.009841675517709</v>
      </c>
    </row>
    <row r="269" spans="1:10" ht="13.5">
      <c r="A269" s="6">
        <v>41152</v>
      </c>
      <c r="B269" s="7">
        <v>357244617075.4365</v>
      </c>
      <c r="C269" s="7">
        <v>23604206214.133705</v>
      </c>
      <c r="D269" s="7">
        <v>69426804808.11656</v>
      </c>
      <c r="E269" s="7">
        <v>238661717032.1807</v>
      </c>
      <c r="F269" s="7">
        <v>25551889021.005573</v>
      </c>
      <c r="G269" s="9">
        <v>11.232778446437086</v>
      </c>
      <c r="J269" s="12"/>
    </row>
    <row r="270" spans="1:10" ht="13.5">
      <c r="A270" s="6">
        <v>41182</v>
      </c>
      <c r="B270" s="7">
        <v>366487830318.17554</v>
      </c>
      <c r="C270" s="7">
        <v>25969491780.417675</v>
      </c>
      <c r="D270" s="7">
        <v>70834074801.03667</v>
      </c>
      <c r="E270" s="7">
        <v>240786858150.55923</v>
      </c>
      <c r="F270" s="7">
        <v>28897405586.161915</v>
      </c>
      <c r="G270" s="9">
        <v>12.359377028625019</v>
      </c>
      <c r="J270" s="12"/>
    </row>
    <row r="271" spans="1:7" ht="13.5">
      <c r="A271" s="6">
        <v>41213</v>
      </c>
      <c r="B271" s="7">
        <v>368443107007.71204</v>
      </c>
      <c r="C271" s="7">
        <v>26526250361.72363</v>
      </c>
      <c r="D271" s="7">
        <v>70500766601.01732</v>
      </c>
      <c r="E271" s="7">
        <v>243361486579.49982</v>
      </c>
      <c r="F271" s="7">
        <v>28054603465.471237</v>
      </c>
      <c r="G271" s="9">
        <v>12.453135354545374</v>
      </c>
    </row>
    <row r="272" spans="1:7" ht="13.5">
      <c r="A272" s="6">
        <v>41243</v>
      </c>
      <c r="B272" s="7">
        <v>370956061312.2603</v>
      </c>
      <c r="C272" s="7">
        <v>23752807823.16135</v>
      </c>
      <c r="D272" s="7">
        <v>72165530438.60591</v>
      </c>
      <c r="E272" s="7">
        <v>249114558184.51175</v>
      </c>
      <c r="F272" s="7">
        <v>25923164865.98132</v>
      </c>
      <c r="G272" s="9">
        <v>9.913951133302623</v>
      </c>
    </row>
    <row r="273" spans="1:7" ht="13.5">
      <c r="A273" s="6">
        <v>41274</v>
      </c>
      <c r="B273" s="7">
        <v>379230393466.41486</v>
      </c>
      <c r="C273" s="7">
        <v>27253006147.156773</v>
      </c>
      <c r="D273" s="7">
        <v>73806701859.08702</v>
      </c>
      <c r="E273" s="7">
        <v>252934747413.8469</v>
      </c>
      <c r="F273" s="7">
        <v>25235938046.324173</v>
      </c>
      <c r="G273" s="9">
        <v>11.723360035835718</v>
      </c>
    </row>
    <row r="274" spans="1:7" ht="13.5">
      <c r="A274" s="6">
        <v>41305</v>
      </c>
      <c r="B274" s="7">
        <v>378578216365.0253</v>
      </c>
      <c r="C274" s="7">
        <v>25044547495.62903</v>
      </c>
      <c r="D274" s="7">
        <v>75740879622.00858</v>
      </c>
      <c r="E274" s="7">
        <v>252262121326.48547</v>
      </c>
      <c r="F274" s="7">
        <v>25530667920.902275</v>
      </c>
      <c r="G274" s="9">
        <v>12.708316946893671</v>
      </c>
    </row>
    <row r="275" spans="1:7" ht="13.5">
      <c r="A275" s="6">
        <v>41333</v>
      </c>
      <c r="B275" s="7">
        <v>381941942580.8939</v>
      </c>
      <c r="C275" s="7">
        <v>24948320491.44858</v>
      </c>
      <c r="D275" s="7">
        <v>77599019514.63994</v>
      </c>
      <c r="E275" s="7">
        <v>253690260563.3343</v>
      </c>
      <c r="F275" s="7">
        <v>25704342011.471092</v>
      </c>
      <c r="G275" s="9">
        <v>12.698240636537639</v>
      </c>
    </row>
    <row r="276" spans="1:7" ht="13.5">
      <c r="A276" s="6">
        <v>41364</v>
      </c>
      <c r="B276" s="7">
        <v>387967159062.9107</v>
      </c>
      <c r="C276" s="7">
        <v>28441122678.183594</v>
      </c>
      <c r="D276" s="7">
        <v>77001761535.81375</v>
      </c>
      <c r="E276" s="7">
        <v>255548191218.39694</v>
      </c>
      <c r="F276" s="7">
        <v>26976083630.516376</v>
      </c>
      <c r="G276" s="9">
        <v>13.218727458129553</v>
      </c>
    </row>
    <row r="277" spans="1:7" ht="13.5">
      <c r="A277" s="6">
        <v>41394</v>
      </c>
      <c r="B277" s="7">
        <v>392164427257.7658</v>
      </c>
      <c r="C277" s="7">
        <v>24125509887.92153</v>
      </c>
      <c r="D277" s="7">
        <v>80131656806.65742</v>
      </c>
      <c r="E277" s="7">
        <v>258013470914.6976</v>
      </c>
      <c r="F277" s="7">
        <v>29893789648.489227</v>
      </c>
      <c r="G277" s="9">
        <v>14.115785617323805</v>
      </c>
    </row>
    <row r="278" spans="1:7" ht="13.5">
      <c r="A278" s="6">
        <v>41425</v>
      </c>
      <c r="B278" s="7">
        <v>398026408005.9858</v>
      </c>
      <c r="C278" s="7">
        <v>27525994790.107063</v>
      </c>
      <c r="D278" s="7">
        <v>80112727577.9782</v>
      </c>
      <c r="E278" s="7">
        <v>261346730779.39914</v>
      </c>
      <c r="F278" s="7">
        <v>29040954858.50142</v>
      </c>
      <c r="G278" s="9">
        <v>15.479591271998716</v>
      </c>
    </row>
    <row r="279" spans="1:7" ht="13.5">
      <c r="A279" s="6">
        <v>41455</v>
      </c>
      <c r="B279" s="7">
        <v>401759691570.94025</v>
      </c>
      <c r="C279" s="7">
        <v>28988067858.91</v>
      </c>
      <c r="D279" s="7">
        <v>77833182453.70999</v>
      </c>
      <c r="E279" s="7">
        <v>265606602778.69003</v>
      </c>
      <c r="F279" s="7">
        <v>29331838479.63028</v>
      </c>
      <c r="G279" s="9">
        <v>13.808907983132057</v>
      </c>
    </row>
    <row r="280" ht="13.5">
      <c r="A280" s="6"/>
    </row>
    <row r="281" ht="13.5">
      <c r="A281" s="6"/>
    </row>
    <row r="282" ht="13.5">
      <c r="A282" s="13"/>
    </row>
    <row r="283" spans="1:7" ht="13.5">
      <c r="A283" s="13"/>
      <c r="G283" s="14"/>
    </row>
    <row r="284" ht="13.5">
      <c r="G284" s="14"/>
    </row>
  </sheetData>
  <sheetProtection/>
  <mergeCells count="2">
    <mergeCell ref="C1:G1"/>
    <mergeCell ref="A1:B1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F233"/>
  <sheetViews>
    <sheetView view="pageBreakPreview" zoomScaleSheetLayoutView="100" zoomScalePageLayoutView="0" workbookViewId="0" topLeftCell="A3">
      <selection activeCell="E4" sqref="E4"/>
    </sheetView>
  </sheetViews>
  <sheetFormatPr defaultColWidth="11.421875" defaultRowHeight="16.5"/>
  <cols>
    <col min="1" max="1" width="11.421875" style="1" customWidth="1"/>
    <col min="2" max="2" width="7.00390625" style="1" bestFit="1" customWidth="1"/>
    <col min="3" max="3" width="29.140625" style="1" customWidth="1"/>
    <col min="4" max="4" width="27.7109375" style="1" customWidth="1"/>
    <col min="5" max="5" width="12.57421875" style="1" bestFit="1" customWidth="1"/>
    <col min="6" max="16384" width="11.421875" style="1" customWidth="1"/>
  </cols>
  <sheetData>
    <row r="1" ht="13.5" hidden="1"/>
    <row r="2" spans="1:4" ht="13.5" hidden="1">
      <c r="A2" s="44">
        <f>+DATE(YEAR(A1),MONTH(A1)+1,1)</f>
        <v>32</v>
      </c>
      <c r="B2" s="45" t="e">
        <f>+VLOOKUP($A2,'[1]Relacion de solvencia'!$A:$J,HLOOKUP(B$4,'[1]Relacion de solvencia'!$1:$2,2,FALSE),FALSE)</f>
        <v>#N/A</v>
      </c>
      <c r="C2" s="45" t="e">
        <f>+VLOOKUP($A2,'[1]Relacion de solvencia'!$A:$J,HLOOKUP(C$4,'[1]Relacion de solvencia'!$1:$2,2,FALSE),FALSE)</f>
        <v>#N/A</v>
      </c>
      <c r="D2" s="45" t="e">
        <f>+VLOOKUP($A2,'[1]Relacion de solvencia'!$A:$J,HLOOKUP(D$4,'[1]Relacion de solvencia'!$1:$2,2,FALSE),FALSE)</f>
        <v>#N/A</v>
      </c>
    </row>
    <row r="3" spans="1:4" ht="14.25" thickBot="1">
      <c r="A3" s="105"/>
      <c r="B3" s="142" t="s">
        <v>42</v>
      </c>
      <c r="C3" s="143"/>
      <c r="D3" s="144"/>
    </row>
    <row r="4" spans="1:5" ht="14.25" thickBot="1">
      <c r="A4" s="30" t="s">
        <v>11</v>
      </c>
      <c r="B4" s="104" t="s">
        <v>43</v>
      </c>
      <c r="C4" s="30" t="s">
        <v>44</v>
      </c>
      <c r="D4" s="30" t="s">
        <v>37</v>
      </c>
      <c r="E4" s="32"/>
    </row>
    <row r="5" spans="1:4" ht="13.5">
      <c r="A5" s="102">
        <v>35034</v>
      </c>
      <c r="B5" s="103">
        <v>13.187431340250267</v>
      </c>
      <c r="C5" s="103">
        <v>9</v>
      </c>
      <c r="D5" s="103"/>
    </row>
    <row r="6" spans="1:4" ht="13.5">
      <c r="A6" s="35">
        <v>35065</v>
      </c>
      <c r="B6" s="34">
        <v>14.134379995754202</v>
      </c>
      <c r="C6" s="34">
        <v>9</v>
      </c>
      <c r="D6" s="34"/>
    </row>
    <row r="7" spans="1:4" ht="13.5">
      <c r="A7" s="35">
        <v>35096</v>
      </c>
      <c r="B7" s="34">
        <v>13.75887921316907</v>
      </c>
      <c r="C7" s="34">
        <v>9</v>
      </c>
      <c r="D7" s="34"/>
    </row>
    <row r="8" spans="1:4" ht="13.5">
      <c r="A8" s="35">
        <v>35125</v>
      </c>
      <c r="B8" s="34">
        <v>13.2162112002247</v>
      </c>
      <c r="C8" s="34">
        <v>9</v>
      </c>
      <c r="D8" s="34"/>
    </row>
    <row r="9" spans="1:6" ht="13.5">
      <c r="A9" s="35">
        <v>35156</v>
      </c>
      <c r="B9" s="34">
        <v>13.209528288777008</v>
      </c>
      <c r="C9" s="34">
        <v>9</v>
      </c>
      <c r="D9" s="34"/>
      <c r="F9" s="1" t="s">
        <v>74</v>
      </c>
    </row>
    <row r="10" spans="1:6" ht="13.5">
      <c r="A10" s="35">
        <v>35186</v>
      </c>
      <c r="B10" s="34">
        <v>13.005854489228241</v>
      </c>
      <c r="C10" s="34">
        <v>9</v>
      </c>
      <c r="D10" s="34"/>
      <c r="F10" s="19" t="s">
        <v>45</v>
      </c>
    </row>
    <row r="11" spans="1:4" ht="13.5">
      <c r="A11" s="35">
        <v>35217</v>
      </c>
      <c r="B11" s="34">
        <v>12.920164135208317</v>
      </c>
      <c r="C11" s="34">
        <v>9</v>
      </c>
      <c r="D11" s="34"/>
    </row>
    <row r="12" spans="1:4" ht="13.5">
      <c r="A12" s="35">
        <v>35247</v>
      </c>
      <c r="B12" s="34">
        <v>13.472375900923799</v>
      </c>
      <c r="C12" s="34">
        <v>9</v>
      </c>
      <c r="D12" s="34"/>
    </row>
    <row r="13" spans="1:4" ht="13.5">
      <c r="A13" s="35">
        <v>35278</v>
      </c>
      <c r="B13" s="34">
        <v>13.766235030273208</v>
      </c>
      <c r="C13" s="34">
        <v>9</v>
      </c>
      <c r="D13" s="34"/>
    </row>
    <row r="14" spans="1:4" ht="13.5">
      <c r="A14" s="35">
        <v>35309</v>
      </c>
      <c r="B14" s="34">
        <v>13.331933697289438</v>
      </c>
      <c r="C14" s="34">
        <v>9</v>
      </c>
      <c r="D14" s="34"/>
    </row>
    <row r="15" spans="1:4" ht="13.5">
      <c r="A15" s="35">
        <v>35339</v>
      </c>
      <c r="B15" s="34">
        <v>13.744599846925581</v>
      </c>
      <c r="C15" s="34">
        <v>9</v>
      </c>
      <c r="D15" s="34"/>
    </row>
    <row r="16" spans="1:4" ht="13.5">
      <c r="A16" s="35">
        <v>35370</v>
      </c>
      <c r="B16" s="34">
        <v>13.59166692815018</v>
      </c>
      <c r="C16" s="34">
        <v>9</v>
      </c>
      <c r="D16" s="34"/>
    </row>
    <row r="17" spans="1:4" ht="13.5">
      <c r="A17" s="35">
        <v>35400</v>
      </c>
      <c r="B17" s="34">
        <v>13.395336004256206</v>
      </c>
      <c r="C17" s="34">
        <v>9</v>
      </c>
      <c r="D17" s="34"/>
    </row>
    <row r="18" spans="1:4" ht="13.5">
      <c r="A18" s="35">
        <v>35431</v>
      </c>
      <c r="B18" s="34">
        <v>14.348009249103475</v>
      </c>
      <c r="C18" s="34">
        <v>9</v>
      </c>
      <c r="D18" s="34"/>
    </row>
    <row r="19" spans="1:4" ht="13.5">
      <c r="A19" s="35">
        <v>35462</v>
      </c>
      <c r="B19" s="34">
        <v>14.324350471130161</v>
      </c>
      <c r="C19" s="34">
        <v>9</v>
      </c>
      <c r="D19" s="34"/>
    </row>
    <row r="20" spans="1:4" ht="13.5">
      <c r="A20" s="35">
        <v>35490</v>
      </c>
      <c r="B20" s="34">
        <v>13.828351170195821</v>
      </c>
      <c r="C20" s="34">
        <v>9</v>
      </c>
      <c r="D20" s="34"/>
    </row>
    <row r="21" spans="1:4" ht="13.5">
      <c r="A21" s="35">
        <v>35521</v>
      </c>
      <c r="B21" s="34">
        <v>13.775847615550099</v>
      </c>
      <c r="C21" s="34">
        <v>9</v>
      </c>
      <c r="D21" s="34"/>
    </row>
    <row r="22" spans="1:4" ht="13.5">
      <c r="A22" s="35">
        <v>35551</v>
      </c>
      <c r="B22" s="34">
        <v>13.563481275620804</v>
      </c>
      <c r="C22" s="34">
        <v>9</v>
      </c>
      <c r="D22" s="34"/>
    </row>
    <row r="23" spans="1:4" ht="13.5">
      <c r="A23" s="35">
        <v>35582</v>
      </c>
      <c r="B23" s="34">
        <v>13.41341164726092</v>
      </c>
      <c r="C23" s="34">
        <v>9</v>
      </c>
      <c r="D23" s="34"/>
    </row>
    <row r="24" spans="1:4" ht="13.5">
      <c r="A24" s="35">
        <v>35612</v>
      </c>
      <c r="B24" s="34">
        <v>13.681746459770553</v>
      </c>
      <c r="C24" s="34">
        <v>9</v>
      </c>
      <c r="D24" s="34"/>
    </row>
    <row r="25" spans="1:4" ht="13.5">
      <c r="A25" s="35">
        <v>35643</v>
      </c>
      <c r="B25" s="34">
        <v>13.29240316541352</v>
      </c>
      <c r="C25" s="34">
        <v>9</v>
      </c>
      <c r="D25" s="34"/>
    </row>
    <row r="26" spans="1:4" ht="13.5">
      <c r="A26" s="35">
        <v>35674</v>
      </c>
      <c r="B26" s="34">
        <v>12.92272110587131</v>
      </c>
      <c r="C26" s="34">
        <v>9</v>
      </c>
      <c r="D26" s="34"/>
    </row>
    <row r="27" spans="1:4" ht="13.5">
      <c r="A27" s="35">
        <v>35704</v>
      </c>
      <c r="B27" s="34">
        <v>12.704115764347623</v>
      </c>
      <c r="C27" s="34">
        <v>9</v>
      </c>
      <c r="D27" s="34"/>
    </row>
    <row r="28" spans="1:4" ht="13.5">
      <c r="A28" s="35">
        <v>35735</v>
      </c>
      <c r="B28" s="34">
        <v>12.46877459649379</v>
      </c>
      <c r="C28" s="34">
        <v>9</v>
      </c>
      <c r="D28" s="34"/>
    </row>
    <row r="29" spans="1:4" ht="13.5">
      <c r="A29" s="35">
        <v>35765</v>
      </c>
      <c r="B29" s="34">
        <v>12.482867535663921</v>
      </c>
      <c r="C29" s="34">
        <v>9</v>
      </c>
      <c r="D29" s="34"/>
    </row>
    <row r="30" spans="1:4" ht="13.5">
      <c r="A30" s="35">
        <v>35796</v>
      </c>
      <c r="B30" s="34">
        <v>13.546248916246059</v>
      </c>
      <c r="C30" s="34">
        <v>9</v>
      </c>
      <c r="D30" s="34"/>
    </row>
    <row r="31" spans="1:4" ht="13.5">
      <c r="A31" s="35">
        <v>35827</v>
      </c>
      <c r="B31" s="34">
        <v>13.409637370431989</v>
      </c>
      <c r="C31" s="34">
        <v>9</v>
      </c>
      <c r="D31" s="34"/>
    </row>
    <row r="32" spans="1:4" ht="13.5">
      <c r="A32" s="35">
        <v>35855</v>
      </c>
      <c r="B32" s="34">
        <v>13.080933090600608</v>
      </c>
      <c r="C32" s="34">
        <v>9</v>
      </c>
      <c r="D32" s="34"/>
    </row>
    <row r="33" spans="1:4" ht="13.5">
      <c r="A33" s="35">
        <v>35886</v>
      </c>
      <c r="B33" s="34">
        <v>12.602416389739485</v>
      </c>
      <c r="C33" s="34">
        <v>9</v>
      </c>
      <c r="D33" s="34"/>
    </row>
    <row r="34" spans="1:6" ht="13.5">
      <c r="A34" s="35">
        <v>35916</v>
      </c>
      <c r="B34" s="34">
        <v>12.913570070713162</v>
      </c>
      <c r="C34" s="34">
        <v>9</v>
      </c>
      <c r="D34" s="34"/>
      <c r="F34" s="21" t="s">
        <v>13</v>
      </c>
    </row>
    <row r="35" spans="1:4" ht="13.5">
      <c r="A35" s="35">
        <v>35947</v>
      </c>
      <c r="B35" s="34">
        <v>12.625050803231632</v>
      </c>
      <c r="C35" s="34">
        <v>9</v>
      </c>
      <c r="D35" s="34"/>
    </row>
    <row r="36" spans="1:4" ht="13.5">
      <c r="A36" s="35">
        <v>35977</v>
      </c>
      <c r="B36" s="34">
        <v>12.457369412867928</v>
      </c>
      <c r="C36" s="34">
        <v>9</v>
      </c>
      <c r="D36" s="34"/>
    </row>
    <row r="37" spans="1:4" ht="13.5">
      <c r="A37" s="35">
        <v>36008</v>
      </c>
      <c r="B37" s="34">
        <v>12.530224497608028</v>
      </c>
      <c r="C37" s="34">
        <v>9</v>
      </c>
      <c r="D37" s="34"/>
    </row>
    <row r="38" spans="1:4" ht="13.5">
      <c r="A38" s="35">
        <v>36039</v>
      </c>
      <c r="B38" s="34">
        <v>12.274423393110265</v>
      </c>
      <c r="C38" s="34">
        <v>9</v>
      </c>
      <c r="D38" s="34"/>
    </row>
    <row r="39" spans="1:4" ht="13.5">
      <c r="A39" s="35">
        <v>36069</v>
      </c>
      <c r="B39" s="34">
        <v>11.878049696435834</v>
      </c>
      <c r="C39" s="34">
        <v>9</v>
      </c>
      <c r="D39" s="34"/>
    </row>
    <row r="40" spans="1:4" ht="13.5">
      <c r="A40" s="35">
        <v>36100</v>
      </c>
      <c r="B40" s="34">
        <v>11.431747939838411</v>
      </c>
      <c r="C40" s="34">
        <v>9</v>
      </c>
      <c r="D40" s="34"/>
    </row>
    <row r="41" spans="1:4" ht="13.5">
      <c r="A41" s="35">
        <v>36130</v>
      </c>
      <c r="B41" s="34">
        <v>10.741482124025994</v>
      </c>
      <c r="C41" s="34">
        <v>9</v>
      </c>
      <c r="D41" s="34"/>
    </row>
    <row r="42" spans="1:4" ht="13.5">
      <c r="A42" s="35">
        <v>36161</v>
      </c>
      <c r="B42" s="34">
        <v>10.869102592543879</v>
      </c>
      <c r="C42" s="34">
        <v>9</v>
      </c>
      <c r="D42" s="34"/>
    </row>
    <row r="43" spans="1:4" ht="13.5">
      <c r="A43" s="35">
        <v>36192</v>
      </c>
      <c r="B43" s="34">
        <v>10.946191978549278</v>
      </c>
      <c r="C43" s="34">
        <v>9</v>
      </c>
      <c r="D43" s="34"/>
    </row>
    <row r="44" spans="1:4" ht="13.5">
      <c r="A44" s="35">
        <v>36220</v>
      </c>
      <c r="B44" s="34">
        <v>10.913421281040547</v>
      </c>
      <c r="C44" s="34">
        <v>9</v>
      </c>
      <c r="D44" s="34"/>
    </row>
    <row r="45" spans="1:4" ht="13.5">
      <c r="A45" s="35">
        <v>36251</v>
      </c>
      <c r="B45" s="34">
        <v>11.23534266700183</v>
      </c>
      <c r="C45" s="34">
        <v>9</v>
      </c>
      <c r="D45" s="34"/>
    </row>
    <row r="46" spans="1:4" ht="13.5">
      <c r="A46" s="35">
        <v>36281</v>
      </c>
      <c r="B46" s="34">
        <v>11.191002568864851</v>
      </c>
      <c r="C46" s="34">
        <v>9</v>
      </c>
      <c r="D46" s="34"/>
    </row>
    <row r="47" spans="1:4" ht="13.5">
      <c r="A47" s="35">
        <v>36312</v>
      </c>
      <c r="B47" s="34">
        <v>11.2178711414313</v>
      </c>
      <c r="C47" s="34">
        <v>9</v>
      </c>
      <c r="D47" s="34"/>
    </row>
    <row r="48" spans="1:4" ht="13.5">
      <c r="A48" s="35">
        <v>36342</v>
      </c>
      <c r="B48" s="34">
        <v>11.073955950918487</v>
      </c>
      <c r="C48" s="34">
        <v>9</v>
      </c>
      <c r="D48" s="34"/>
    </row>
    <row r="49" spans="1:4" ht="13.5">
      <c r="A49" s="35">
        <v>36373</v>
      </c>
      <c r="B49" s="34">
        <v>11.327547700948534</v>
      </c>
      <c r="C49" s="34">
        <v>9</v>
      </c>
      <c r="D49" s="34"/>
    </row>
    <row r="50" spans="1:4" ht="13.5">
      <c r="A50" s="35">
        <v>36404</v>
      </c>
      <c r="B50" s="34">
        <v>11.610191007231416</v>
      </c>
      <c r="C50" s="34">
        <v>9</v>
      </c>
      <c r="D50" s="34"/>
    </row>
    <row r="51" spans="1:4" ht="13.5">
      <c r="A51" s="35">
        <v>36434</v>
      </c>
      <c r="B51" s="34">
        <v>11.2798217514371</v>
      </c>
      <c r="C51" s="34">
        <v>9</v>
      </c>
      <c r="D51" s="34"/>
    </row>
    <row r="52" spans="1:4" ht="13.5">
      <c r="A52" s="35">
        <v>36465</v>
      </c>
      <c r="B52" s="34">
        <v>11.925496774371956</v>
      </c>
      <c r="C52" s="34">
        <v>9</v>
      </c>
      <c r="D52" s="34"/>
    </row>
    <row r="53" spans="1:4" ht="13.5">
      <c r="A53" s="35">
        <v>36495</v>
      </c>
      <c r="B53" s="34">
        <v>10.979151433249019</v>
      </c>
      <c r="C53" s="34">
        <v>9</v>
      </c>
      <c r="D53" s="34"/>
    </row>
    <row r="54" spans="1:4" ht="13.5">
      <c r="A54" s="35">
        <v>36526</v>
      </c>
      <c r="B54" s="34">
        <v>11.152658104069756</v>
      </c>
      <c r="C54" s="34">
        <v>9</v>
      </c>
      <c r="D54" s="34"/>
    </row>
    <row r="55" spans="1:4" ht="13.5">
      <c r="A55" s="35">
        <v>36557</v>
      </c>
      <c r="B55" s="34">
        <v>11.910217279367298</v>
      </c>
      <c r="C55" s="34">
        <v>9</v>
      </c>
      <c r="D55" s="34"/>
    </row>
    <row r="56" spans="1:4" ht="13.5">
      <c r="A56" s="35">
        <v>36586</v>
      </c>
      <c r="B56" s="34">
        <v>12.353582950213122</v>
      </c>
      <c r="C56" s="34">
        <v>9</v>
      </c>
      <c r="D56" s="34"/>
    </row>
    <row r="57" spans="1:4" ht="13.5">
      <c r="A57" s="35">
        <v>36617</v>
      </c>
      <c r="B57" s="34">
        <v>12.095974941968738</v>
      </c>
      <c r="C57" s="34">
        <v>9</v>
      </c>
      <c r="D57" s="34"/>
    </row>
    <row r="58" spans="1:4" ht="13.5">
      <c r="A58" s="35">
        <v>36647</v>
      </c>
      <c r="B58" s="34">
        <v>12.073426078579065</v>
      </c>
      <c r="C58" s="34">
        <v>9</v>
      </c>
      <c r="D58" s="34"/>
    </row>
    <row r="59" spans="1:4" ht="13.5">
      <c r="A59" s="35">
        <v>36678</v>
      </c>
      <c r="B59" s="34">
        <v>12.141584830739715</v>
      </c>
      <c r="C59" s="34">
        <v>9</v>
      </c>
      <c r="D59" s="34"/>
    </row>
    <row r="60" spans="1:4" ht="13.5">
      <c r="A60" s="35">
        <v>36708</v>
      </c>
      <c r="B60" s="34">
        <v>12.761655472567115</v>
      </c>
      <c r="C60" s="34">
        <v>9</v>
      </c>
      <c r="D60" s="34"/>
    </row>
    <row r="61" spans="1:4" ht="13.5">
      <c r="A61" s="35">
        <v>36739</v>
      </c>
      <c r="B61" s="34">
        <v>12.736885439776117</v>
      </c>
      <c r="C61" s="34">
        <v>9</v>
      </c>
      <c r="D61" s="34"/>
    </row>
    <row r="62" spans="1:4" ht="13.5">
      <c r="A62" s="35">
        <v>36770</v>
      </c>
      <c r="B62" s="34">
        <v>12.953275801835346</v>
      </c>
      <c r="C62" s="34">
        <v>9</v>
      </c>
      <c r="D62" s="34"/>
    </row>
    <row r="63" spans="1:4" ht="13.5">
      <c r="A63" s="35">
        <v>36800</v>
      </c>
      <c r="B63" s="34">
        <v>12.904829095759263</v>
      </c>
      <c r="C63" s="34">
        <v>9</v>
      </c>
      <c r="D63" s="34"/>
    </row>
    <row r="64" spans="1:4" ht="13.5">
      <c r="A64" s="35">
        <v>36831</v>
      </c>
      <c r="B64" s="34">
        <v>13.53213089823369</v>
      </c>
      <c r="C64" s="34">
        <v>9</v>
      </c>
      <c r="D64" s="34"/>
    </row>
    <row r="65" spans="1:4" ht="13.5">
      <c r="A65" s="35">
        <v>36861</v>
      </c>
      <c r="B65" s="34">
        <v>13.041206148549534</v>
      </c>
      <c r="C65" s="34">
        <v>9</v>
      </c>
      <c r="D65" s="34"/>
    </row>
    <row r="66" spans="1:4" ht="13.5">
      <c r="A66" s="35">
        <v>36892</v>
      </c>
      <c r="B66" s="34">
        <v>13.308539489290098</v>
      </c>
      <c r="C66" s="34">
        <v>9</v>
      </c>
      <c r="D66" s="34"/>
    </row>
    <row r="67" spans="1:4" ht="13.5">
      <c r="A67" s="35">
        <v>36923</v>
      </c>
      <c r="B67" s="34">
        <v>13.565744163550377</v>
      </c>
      <c r="C67" s="34">
        <v>9</v>
      </c>
      <c r="D67" s="34"/>
    </row>
    <row r="68" spans="1:4" ht="13.5">
      <c r="A68" s="35">
        <v>36951</v>
      </c>
      <c r="B68" s="34">
        <v>13.449542014960421</v>
      </c>
      <c r="C68" s="34">
        <v>9</v>
      </c>
      <c r="D68" s="34"/>
    </row>
    <row r="69" spans="1:4" ht="13.5">
      <c r="A69" s="35">
        <v>36982</v>
      </c>
      <c r="B69" s="34">
        <v>13.500855582252111</v>
      </c>
      <c r="C69" s="34">
        <v>9</v>
      </c>
      <c r="D69" s="34"/>
    </row>
    <row r="70" spans="1:4" ht="13.5">
      <c r="A70" s="35">
        <v>37012</v>
      </c>
      <c r="B70" s="34">
        <v>13.23044889818432</v>
      </c>
      <c r="C70" s="34">
        <v>9</v>
      </c>
      <c r="D70" s="34"/>
    </row>
    <row r="71" spans="1:4" ht="13.5">
      <c r="A71" s="35">
        <v>37043</v>
      </c>
      <c r="B71" s="34">
        <v>13.088323104771204</v>
      </c>
      <c r="C71" s="34">
        <v>9</v>
      </c>
      <c r="D71" s="34"/>
    </row>
    <row r="72" spans="1:4" ht="13.5">
      <c r="A72" s="35">
        <v>37073</v>
      </c>
      <c r="B72" s="34">
        <v>13.3840232809188</v>
      </c>
      <c r="C72" s="34">
        <v>9</v>
      </c>
      <c r="D72" s="34"/>
    </row>
    <row r="73" spans="1:4" ht="13.5">
      <c r="A73" s="35">
        <v>37104</v>
      </c>
      <c r="B73" s="34">
        <v>13.06265901850788</v>
      </c>
      <c r="C73" s="34">
        <v>9</v>
      </c>
      <c r="D73" s="34"/>
    </row>
    <row r="74" spans="1:4" ht="13.5">
      <c r="A74" s="35">
        <v>37135</v>
      </c>
      <c r="B74" s="34">
        <v>13.326659863561638</v>
      </c>
      <c r="C74" s="34">
        <v>9</v>
      </c>
      <c r="D74" s="34"/>
    </row>
    <row r="75" spans="1:4" ht="13.5">
      <c r="A75" s="35">
        <v>37165</v>
      </c>
      <c r="B75" s="34">
        <v>13.207419462550735</v>
      </c>
      <c r="C75" s="34">
        <v>9</v>
      </c>
      <c r="D75" s="34"/>
    </row>
    <row r="76" spans="1:4" ht="13.5">
      <c r="A76" s="35">
        <v>37196</v>
      </c>
      <c r="B76" s="34">
        <v>13.036424604934274</v>
      </c>
      <c r="C76" s="34">
        <v>9</v>
      </c>
      <c r="D76" s="34"/>
    </row>
    <row r="77" spans="1:4" ht="13.5">
      <c r="A77" s="35">
        <v>37226</v>
      </c>
      <c r="B77" s="34">
        <v>12.711552599737786</v>
      </c>
      <c r="C77" s="34">
        <v>9</v>
      </c>
      <c r="D77" s="34"/>
    </row>
    <row r="78" spans="1:4" ht="13.5">
      <c r="A78" s="35">
        <v>37257</v>
      </c>
      <c r="B78" s="34">
        <v>13.278505327540055</v>
      </c>
      <c r="C78" s="34">
        <v>9</v>
      </c>
      <c r="D78" s="34"/>
    </row>
    <row r="79" spans="1:4" ht="13.5">
      <c r="A79" s="35">
        <v>37288</v>
      </c>
      <c r="B79" s="34">
        <v>13.455703198684093</v>
      </c>
      <c r="C79" s="34">
        <v>9</v>
      </c>
      <c r="D79" s="34"/>
    </row>
    <row r="80" spans="1:4" ht="13.5">
      <c r="A80" s="35">
        <v>37316</v>
      </c>
      <c r="B80" s="34">
        <v>13.4736934969319</v>
      </c>
      <c r="C80" s="34">
        <v>9</v>
      </c>
      <c r="D80" s="34"/>
    </row>
    <row r="81" spans="1:4" ht="13.5">
      <c r="A81" s="35">
        <v>37347</v>
      </c>
      <c r="B81" s="34">
        <v>13.427981677227564</v>
      </c>
      <c r="C81" s="34">
        <v>9</v>
      </c>
      <c r="D81" s="34"/>
    </row>
    <row r="82" spans="1:4" ht="13.5">
      <c r="A82" s="35">
        <v>37377</v>
      </c>
      <c r="B82" s="34">
        <v>13.347386318835843</v>
      </c>
      <c r="C82" s="34">
        <v>9</v>
      </c>
      <c r="D82" s="34"/>
    </row>
    <row r="83" spans="1:4" ht="13.5">
      <c r="A83" s="35">
        <v>37408</v>
      </c>
      <c r="B83" s="34">
        <v>13.174775630499738</v>
      </c>
      <c r="C83" s="34">
        <v>9</v>
      </c>
      <c r="D83" s="34"/>
    </row>
    <row r="84" spans="1:4" ht="13.5">
      <c r="A84" s="35">
        <v>37438</v>
      </c>
      <c r="B84" s="34">
        <v>13.426876708904633</v>
      </c>
      <c r="C84" s="34">
        <v>9</v>
      </c>
      <c r="D84" s="34"/>
    </row>
    <row r="85" spans="1:4" ht="13.5">
      <c r="A85" s="35">
        <v>37469</v>
      </c>
      <c r="B85" s="34">
        <v>12.69088608933227</v>
      </c>
      <c r="C85" s="34">
        <v>9</v>
      </c>
      <c r="D85" s="34"/>
    </row>
    <row r="86" spans="1:4" ht="13.5">
      <c r="A86" s="35">
        <v>37500</v>
      </c>
      <c r="B86" s="34">
        <v>12.500929659968287</v>
      </c>
      <c r="C86" s="34">
        <v>9</v>
      </c>
      <c r="D86" s="34"/>
    </row>
    <row r="87" spans="1:4" ht="13.5">
      <c r="A87" s="35">
        <v>37530</v>
      </c>
      <c r="B87" s="34">
        <v>12.520928838080298</v>
      </c>
      <c r="C87" s="34">
        <v>9</v>
      </c>
      <c r="D87" s="34"/>
    </row>
    <row r="88" spans="1:4" ht="13.5">
      <c r="A88" s="35">
        <v>37561</v>
      </c>
      <c r="B88" s="34">
        <v>12.569553102781144</v>
      </c>
      <c r="C88" s="34">
        <v>9</v>
      </c>
      <c r="D88" s="34"/>
    </row>
    <row r="89" spans="1:4" ht="13.5">
      <c r="A89" s="35">
        <v>37591</v>
      </c>
      <c r="B89" s="34">
        <v>12.553669469008083</v>
      </c>
      <c r="C89" s="34">
        <v>9</v>
      </c>
      <c r="D89" s="34"/>
    </row>
    <row r="90" spans="1:4" ht="13.5">
      <c r="A90" s="35">
        <v>37622</v>
      </c>
      <c r="B90" s="34">
        <v>13.05940682392178</v>
      </c>
      <c r="C90" s="34">
        <v>9</v>
      </c>
      <c r="D90" s="34"/>
    </row>
    <row r="91" spans="1:4" ht="13.5">
      <c r="A91" s="35">
        <v>37653</v>
      </c>
      <c r="B91" s="34">
        <v>13.169962077141422</v>
      </c>
      <c r="C91" s="34">
        <v>9</v>
      </c>
      <c r="D91" s="34"/>
    </row>
    <row r="92" spans="1:4" ht="13.5">
      <c r="A92" s="35">
        <v>37681</v>
      </c>
      <c r="B92" s="34">
        <v>12.530047735172312</v>
      </c>
      <c r="C92" s="34">
        <v>9</v>
      </c>
      <c r="D92" s="34"/>
    </row>
    <row r="93" spans="1:4" ht="13.5">
      <c r="A93" s="35">
        <v>37712</v>
      </c>
      <c r="B93" s="34">
        <v>12.533468720108388</v>
      </c>
      <c r="C93" s="34">
        <v>9</v>
      </c>
      <c r="D93" s="34"/>
    </row>
    <row r="94" spans="1:4" ht="13.5">
      <c r="A94" s="35">
        <v>37742</v>
      </c>
      <c r="B94" s="34">
        <v>12.634481588744539</v>
      </c>
      <c r="C94" s="34">
        <v>9</v>
      </c>
      <c r="D94" s="34"/>
    </row>
    <row r="95" spans="1:4" ht="13.5">
      <c r="A95" s="35">
        <v>37773</v>
      </c>
      <c r="B95" s="34">
        <v>12.869911366714316</v>
      </c>
      <c r="C95" s="34">
        <v>9</v>
      </c>
      <c r="D95" s="34"/>
    </row>
    <row r="96" spans="1:4" ht="13.5">
      <c r="A96" s="35">
        <v>37803</v>
      </c>
      <c r="B96" s="34">
        <v>13.625816836668255</v>
      </c>
      <c r="C96" s="34">
        <v>9</v>
      </c>
      <c r="D96" s="34"/>
    </row>
    <row r="97" spans="1:4" ht="13.5">
      <c r="A97" s="35">
        <v>37834</v>
      </c>
      <c r="B97" s="34">
        <v>13.34870372961032</v>
      </c>
      <c r="C97" s="34">
        <v>9</v>
      </c>
      <c r="D97" s="34"/>
    </row>
    <row r="98" spans="1:4" ht="13.5">
      <c r="A98" s="35">
        <v>37865</v>
      </c>
      <c r="B98" s="34">
        <v>13.117732107253186</v>
      </c>
      <c r="C98" s="34">
        <v>9</v>
      </c>
      <c r="D98" s="34"/>
    </row>
    <row r="99" spans="1:4" ht="13.5">
      <c r="A99" s="35">
        <v>37895</v>
      </c>
      <c r="B99" s="34">
        <v>12.974129162227538</v>
      </c>
      <c r="C99" s="34">
        <v>9</v>
      </c>
      <c r="D99" s="34"/>
    </row>
    <row r="100" spans="1:4" ht="13.5">
      <c r="A100" s="35">
        <v>37926</v>
      </c>
      <c r="B100" s="34">
        <v>12.86084479741359</v>
      </c>
      <c r="C100" s="34">
        <v>9</v>
      </c>
      <c r="D100" s="34"/>
    </row>
    <row r="101" spans="1:4" ht="13.5">
      <c r="A101" s="35">
        <v>37956</v>
      </c>
      <c r="B101" s="34">
        <v>12.895693226070787</v>
      </c>
      <c r="C101" s="34">
        <v>9</v>
      </c>
      <c r="D101" s="34"/>
    </row>
    <row r="102" spans="1:4" ht="13.5">
      <c r="A102" s="35">
        <v>37987</v>
      </c>
      <c r="B102" s="34">
        <v>13.661374582870026</v>
      </c>
      <c r="C102" s="34">
        <v>9</v>
      </c>
      <c r="D102" s="34"/>
    </row>
    <row r="103" spans="1:4" ht="13.5">
      <c r="A103" s="35">
        <v>38018</v>
      </c>
      <c r="B103" s="34">
        <v>13.71204051405717</v>
      </c>
      <c r="C103" s="34">
        <v>9</v>
      </c>
      <c r="D103" s="34"/>
    </row>
    <row r="104" spans="1:4" ht="13.5">
      <c r="A104" s="35">
        <v>38047</v>
      </c>
      <c r="B104" s="34">
        <v>13.536898036369099</v>
      </c>
      <c r="C104" s="34">
        <v>9</v>
      </c>
      <c r="D104" s="34"/>
    </row>
    <row r="105" spans="1:4" ht="13.5">
      <c r="A105" s="35">
        <v>38078</v>
      </c>
      <c r="B105" s="34">
        <v>13.407005989475165</v>
      </c>
      <c r="C105" s="34">
        <v>9</v>
      </c>
      <c r="D105" s="34"/>
    </row>
    <row r="106" spans="1:4" ht="13.5">
      <c r="A106" s="35">
        <v>38108</v>
      </c>
      <c r="B106" s="34">
        <v>13.338360420154267</v>
      </c>
      <c r="C106" s="34">
        <v>9</v>
      </c>
      <c r="D106" s="34"/>
    </row>
    <row r="107" spans="1:4" ht="13.5">
      <c r="A107" s="35">
        <v>38139</v>
      </c>
      <c r="B107" s="34">
        <v>13.338360420154267</v>
      </c>
      <c r="C107" s="34">
        <v>9</v>
      </c>
      <c r="D107" s="34"/>
    </row>
    <row r="108" spans="1:4" ht="13.5">
      <c r="A108" s="35">
        <v>38169</v>
      </c>
      <c r="B108" s="34">
        <v>13.833432721705579</v>
      </c>
      <c r="C108" s="34">
        <v>9</v>
      </c>
      <c r="D108" s="34"/>
    </row>
    <row r="109" spans="1:4" ht="13.5">
      <c r="A109" s="35">
        <v>38200</v>
      </c>
      <c r="B109" s="34">
        <v>13.778149323334551</v>
      </c>
      <c r="C109" s="34">
        <v>9</v>
      </c>
      <c r="D109" s="34"/>
    </row>
    <row r="110" spans="1:4" ht="13.5">
      <c r="A110" s="35">
        <v>38231</v>
      </c>
      <c r="B110" s="34">
        <v>13.814327280584878</v>
      </c>
      <c r="C110" s="34">
        <v>9</v>
      </c>
      <c r="D110" s="34"/>
    </row>
    <row r="111" spans="1:4" ht="13.5">
      <c r="A111" s="35">
        <v>38261</v>
      </c>
      <c r="B111" s="34">
        <v>13.782706200439247</v>
      </c>
      <c r="C111" s="34">
        <v>9</v>
      </c>
      <c r="D111" s="34"/>
    </row>
    <row r="112" spans="1:4" ht="13.5">
      <c r="A112" s="35">
        <v>38292</v>
      </c>
      <c r="B112" s="34">
        <v>13.665698335551948</v>
      </c>
      <c r="C112" s="34">
        <v>9</v>
      </c>
      <c r="D112" s="34"/>
    </row>
    <row r="113" spans="1:4" ht="13.5">
      <c r="A113" s="35">
        <v>38322</v>
      </c>
      <c r="B113" s="34">
        <v>13.632604356239156</v>
      </c>
      <c r="C113" s="34">
        <v>9</v>
      </c>
      <c r="D113" s="34"/>
    </row>
    <row r="114" spans="1:4" ht="13.5">
      <c r="A114" s="35">
        <v>38353</v>
      </c>
      <c r="B114" s="34">
        <v>15.365641449821158</v>
      </c>
      <c r="C114" s="34">
        <v>9</v>
      </c>
      <c r="D114" s="34"/>
    </row>
    <row r="115" spans="1:4" ht="13.5">
      <c r="A115" s="35">
        <v>38384</v>
      </c>
      <c r="B115" s="34">
        <v>15.288016959619572</v>
      </c>
      <c r="C115" s="34">
        <v>9</v>
      </c>
      <c r="D115" s="34"/>
    </row>
    <row r="116" spans="1:4" ht="13.5">
      <c r="A116" s="35">
        <v>38412</v>
      </c>
      <c r="B116" s="34">
        <v>14.020212688879683</v>
      </c>
      <c r="C116" s="34">
        <v>9</v>
      </c>
      <c r="D116" s="34"/>
    </row>
    <row r="117" spans="1:4" ht="13.5">
      <c r="A117" s="35">
        <v>38443</v>
      </c>
      <c r="B117" s="34">
        <v>14.084007469976937</v>
      </c>
      <c r="C117" s="34">
        <v>9</v>
      </c>
      <c r="D117" s="34"/>
    </row>
    <row r="118" spans="1:4" ht="13.5">
      <c r="A118" s="35">
        <v>38473</v>
      </c>
      <c r="B118" s="34">
        <v>14.147905930940588</v>
      </c>
      <c r="C118" s="34">
        <v>9</v>
      </c>
      <c r="D118" s="34"/>
    </row>
    <row r="119" spans="1:4" ht="13.5">
      <c r="A119" s="35">
        <v>38504</v>
      </c>
      <c r="B119" s="34">
        <v>14.000280794984008</v>
      </c>
      <c r="C119" s="34">
        <v>9</v>
      </c>
      <c r="D119" s="34"/>
    </row>
    <row r="120" spans="1:4" ht="13.5">
      <c r="A120" s="35">
        <v>38534</v>
      </c>
      <c r="B120" s="34">
        <v>14.312783788921024</v>
      </c>
      <c r="C120" s="34">
        <v>9</v>
      </c>
      <c r="D120" s="34"/>
    </row>
    <row r="121" spans="1:4" ht="13.5">
      <c r="A121" s="35">
        <v>38565</v>
      </c>
      <c r="B121" s="34">
        <v>13.86985074499215</v>
      </c>
      <c r="C121" s="34">
        <v>9</v>
      </c>
      <c r="D121" s="34"/>
    </row>
    <row r="122" spans="1:4" ht="13.5">
      <c r="A122" s="35">
        <v>38596</v>
      </c>
      <c r="B122" s="34">
        <v>13.676815590291211</v>
      </c>
      <c r="C122" s="34">
        <v>9</v>
      </c>
      <c r="D122" s="34"/>
    </row>
    <row r="123" spans="1:4" ht="13.5">
      <c r="A123" s="35">
        <v>38626</v>
      </c>
      <c r="B123" s="34">
        <v>13.333218934092006</v>
      </c>
      <c r="C123" s="34">
        <v>9</v>
      </c>
      <c r="D123" s="34"/>
    </row>
    <row r="124" spans="1:4" ht="13.5">
      <c r="A124" s="35">
        <v>38657</v>
      </c>
      <c r="B124" s="34">
        <v>13.575783704689611</v>
      </c>
      <c r="C124" s="34">
        <v>9</v>
      </c>
      <c r="D124" s="34"/>
    </row>
    <row r="125" spans="1:4" ht="13.5">
      <c r="A125" s="35">
        <v>38687</v>
      </c>
      <c r="B125" s="34">
        <v>13.497954589651226</v>
      </c>
      <c r="C125" s="34">
        <v>9</v>
      </c>
      <c r="D125" s="34"/>
    </row>
    <row r="126" spans="1:4" ht="13.5">
      <c r="A126" s="35">
        <v>38718</v>
      </c>
      <c r="B126" s="34">
        <v>15.791929269788731</v>
      </c>
      <c r="C126" s="34">
        <v>9</v>
      </c>
      <c r="D126" s="34"/>
    </row>
    <row r="127" spans="1:4" ht="13.5">
      <c r="A127" s="35">
        <v>38749</v>
      </c>
      <c r="B127" s="34">
        <v>15.55137056169277</v>
      </c>
      <c r="C127" s="34">
        <v>9</v>
      </c>
      <c r="D127" s="34"/>
    </row>
    <row r="128" spans="1:4" ht="13.5">
      <c r="A128" s="35">
        <v>38777</v>
      </c>
      <c r="B128" s="34">
        <v>14.221090229715871</v>
      </c>
      <c r="C128" s="34">
        <v>9</v>
      </c>
      <c r="D128" s="34"/>
    </row>
    <row r="129" spans="1:4" ht="13.5">
      <c r="A129" s="35">
        <v>38808</v>
      </c>
      <c r="B129" s="34">
        <v>13.872411674786242</v>
      </c>
      <c r="C129" s="34">
        <v>9</v>
      </c>
      <c r="D129" s="34"/>
    </row>
    <row r="130" spans="1:4" ht="13.5">
      <c r="A130" s="35">
        <v>38838</v>
      </c>
      <c r="B130" s="34">
        <v>12.932823144551032</v>
      </c>
      <c r="C130" s="34">
        <v>9</v>
      </c>
      <c r="D130" s="34"/>
    </row>
    <row r="131" spans="1:4" ht="13.5">
      <c r="A131" s="35">
        <v>38869</v>
      </c>
      <c r="B131" s="34">
        <v>12.71392038370433</v>
      </c>
      <c r="C131" s="34">
        <v>9</v>
      </c>
      <c r="D131" s="34"/>
    </row>
    <row r="132" spans="1:4" ht="13.5">
      <c r="A132" s="35">
        <v>38899</v>
      </c>
      <c r="B132" s="34">
        <v>13.101417116808713</v>
      </c>
      <c r="C132" s="34">
        <v>9</v>
      </c>
      <c r="D132" s="34"/>
    </row>
    <row r="133" spans="1:4" ht="13.5">
      <c r="A133" s="35">
        <v>38930</v>
      </c>
      <c r="B133" s="34">
        <v>13.230977106036052</v>
      </c>
      <c r="C133" s="34">
        <v>9</v>
      </c>
      <c r="D133" s="34"/>
    </row>
    <row r="134" spans="1:4" ht="13.5">
      <c r="A134" s="35">
        <v>38961</v>
      </c>
      <c r="B134" s="34">
        <v>12.947105944913448</v>
      </c>
      <c r="C134" s="34">
        <v>9</v>
      </c>
      <c r="D134" s="34"/>
    </row>
    <row r="135" spans="1:4" ht="13.5">
      <c r="A135" s="35">
        <v>38991</v>
      </c>
      <c r="B135" s="34">
        <v>12.715919055844408</v>
      </c>
      <c r="C135" s="34">
        <v>9</v>
      </c>
      <c r="D135" s="34"/>
    </row>
    <row r="136" spans="1:4" ht="13.5">
      <c r="A136" s="35">
        <v>39022</v>
      </c>
      <c r="B136" s="34">
        <v>12.54649797680786</v>
      </c>
      <c r="C136" s="34">
        <v>9</v>
      </c>
      <c r="D136" s="34"/>
    </row>
    <row r="137" spans="1:4" ht="13.5">
      <c r="A137" s="35">
        <v>39052</v>
      </c>
      <c r="B137" s="34">
        <v>12.764956089521492</v>
      </c>
      <c r="C137" s="34">
        <v>9</v>
      </c>
      <c r="D137" s="34"/>
    </row>
    <row r="138" spans="1:4" ht="13.5">
      <c r="A138" s="35">
        <v>39083</v>
      </c>
      <c r="B138" s="34">
        <v>14.160099174349364</v>
      </c>
      <c r="C138" s="34">
        <v>9</v>
      </c>
      <c r="D138" s="34"/>
    </row>
    <row r="139" spans="1:4" ht="13.5">
      <c r="A139" s="35">
        <v>39114</v>
      </c>
      <c r="B139" s="34">
        <v>14.261248675892602</v>
      </c>
      <c r="C139" s="34">
        <v>9</v>
      </c>
      <c r="D139" s="34"/>
    </row>
    <row r="140" spans="1:4" ht="13.5">
      <c r="A140" s="35">
        <v>39142</v>
      </c>
      <c r="B140" s="34">
        <v>13.10407124846188</v>
      </c>
      <c r="C140" s="34">
        <v>9</v>
      </c>
      <c r="D140" s="34"/>
    </row>
    <row r="141" spans="1:4" ht="13.5">
      <c r="A141" s="35">
        <v>39173</v>
      </c>
      <c r="B141" s="34">
        <v>13.338032779231614</v>
      </c>
      <c r="C141" s="34">
        <v>9</v>
      </c>
      <c r="D141" s="34"/>
    </row>
    <row r="142" spans="1:4" ht="13.5">
      <c r="A142" s="35">
        <v>39203</v>
      </c>
      <c r="B142" s="34">
        <v>13.452107836388972</v>
      </c>
      <c r="C142" s="34">
        <v>9</v>
      </c>
      <c r="D142" s="34"/>
    </row>
    <row r="143" spans="1:4" ht="13.5">
      <c r="A143" s="35">
        <v>39234</v>
      </c>
      <c r="B143" s="34">
        <v>13.591323111958847</v>
      </c>
      <c r="C143" s="34">
        <v>9</v>
      </c>
      <c r="D143" s="34"/>
    </row>
    <row r="144" spans="1:4" ht="13.5">
      <c r="A144" s="35">
        <v>39264</v>
      </c>
      <c r="B144" s="34">
        <v>14.393962220441242</v>
      </c>
      <c r="C144" s="34">
        <v>9</v>
      </c>
      <c r="D144" s="34"/>
    </row>
    <row r="145" spans="1:4" ht="13.5">
      <c r="A145" s="35">
        <v>39295</v>
      </c>
      <c r="B145" s="34">
        <v>14.192098303513207</v>
      </c>
      <c r="C145" s="34">
        <v>9</v>
      </c>
      <c r="D145" s="34"/>
    </row>
    <row r="146" spans="1:4" ht="13.5">
      <c r="A146" s="35">
        <v>39326</v>
      </c>
      <c r="B146" s="34">
        <v>13.380471824911863</v>
      </c>
      <c r="C146" s="34">
        <v>9</v>
      </c>
      <c r="D146" s="34"/>
    </row>
    <row r="147" spans="1:4" ht="13.5">
      <c r="A147" s="35">
        <v>39356</v>
      </c>
      <c r="B147" s="34">
        <v>13.38113009813755</v>
      </c>
      <c r="C147" s="34">
        <v>9</v>
      </c>
      <c r="D147" s="34"/>
    </row>
    <row r="148" spans="1:4" ht="13.5">
      <c r="A148" s="35">
        <v>39387</v>
      </c>
      <c r="B148" s="34">
        <v>13.158512262288385</v>
      </c>
      <c r="C148" s="34">
        <v>9</v>
      </c>
      <c r="D148" s="34"/>
    </row>
    <row r="149" spans="1:4" ht="13.5">
      <c r="A149" s="35">
        <v>39417</v>
      </c>
      <c r="B149" s="34">
        <v>13.452107836388972</v>
      </c>
      <c r="C149" s="34">
        <v>9</v>
      </c>
      <c r="D149" s="34"/>
    </row>
    <row r="150" spans="1:4" ht="13.5">
      <c r="A150" s="35">
        <v>39448</v>
      </c>
      <c r="B150" s="34">
        <v>14.341777777485431</v>
      </c>
      <c r="C150" s="34">
        <v>9</v>
      </c>
      <c r="D150" s="34"/>
    </row>
    <row r="151" spans="1:4" ht="13.5">
      <c r="A151" s="35">
        <v>39479</v>
      </c>
      <c r="B151" s="34">
        <v>14.352134936189294</v>
      </c>
      <c r="C151" s="34">
        <v>9</v>
      </c>
      <c r="D151" s="34"/>
    </row>
    <row r="152" spans="1:4" ht="13.5">
      <c r="A152" s="35">
        <v>39508</v>
      </c>
      <c r="B152" s="34">
        <v>14.176036547959772</v>
      </c>
      <c r="C152" s="34">
        <v>9</v>
      </c>
      <c r="D152" s="34"/>
    </row>
    <row r="153" spans="1:4" ht="13.5">
      <c r="A153" s="35">
        <v>39539</v>
      </c>
      <c r="B153" s="34">
        <v>13.941459061591527</v>
      </c>
      <c r="C153" s="34">
        <v>9</v>
      </c>
      <c r="D153" s="34"/>
    </row>
    <row r="154" spans="1:4" ht="13.5">
      <c r="A154" s="35">
        <v>39569</v>
      </c>
      <c r="B154" s="34">
        <v>13.888893495194496</v>
      </c>
      <c r="C154" s="34">
        <v>9</v>
      </c>
      <c r="D154" s="34"/>
    </row>
    <row r="155" spans="1:4" ht="13.5">
      <c r="A155" s="35">
        <v>39600</v>
      </c>
      <c r="B155" s="34">
        <v>13.888893495194496</v>
      </c>
      <c r="C155" s="34">
        <v>9</v>
      </c>
      <c r="D155" s="34">
        <v>15.419391471920427</v>
      </c>
    </row>
    <row r="156" spans="1:4" ht="13.5">
      <c r="A156" s="35">
        <v>39630</v>
      </c>
      <c r="B156" s="34">
        <v>14.334919950049741</v>
      </c>
      <c r="C156" s="34">
        <v>9</v>
      </c>
      <c r="D156" s="34">
        <v>15.419391471920427</v>
      </c>
    </row>
    <row r="157" spans="1:4" ht="13.5">
      <c r="A157" s="35">
        <v>39661</v>
      </c>
      <c r="B157" s="34">
        <v>14.302013310886148</v>
      </c>
      <c r="C157" s="34">
        <v>9</v>
      </c>
      <c r="D157" s="34">
        <v>15.419391471920427</v>
      </c>
    </row>
    <row r="158" spans="1:4" ht="13.5">
      <c r="A158" s="35">
        <v>39692</v>
      </c>
      <c r="B158" s="34">
        <v>13.420835482591102</v>
      </c>
      <c r="C158" s="34">
        <v>9</v>
      </c>
      <c r="D158" s="34">
        <v>15.419391471920427</v>
      </c>
    </row>
    <row r="159" spans="1:4" ht="13.5">
      <c r="A159" s="35">
        <v>39722</v>
      </c>
      <c r="B159" s="34">
        <v>13.457605593243926</v>
      </c>
      <c r="C159" s="34">
        <v>9</v>
      </c>
      <c r="D159" s="34">
        <v>15.419391471920427</v>
      </c>
    </row>
    <row r="160" spans="1:4" ht="13.5">
      <c r="A160" s="35">
        <v>39753</v>
      </c>
      <c r="B160" s="34">
        <v>13.351833373282057</v>
      </c>
      <c r="C160" s="34">
        <v>9</v>
      </c>
      <c r="D160" s="34">
        <v>15.419391471920427</v>
      </c>
    </row>
    <row r="161" spans="1:4" ht="13.5">
      <c r="A161" s="35">
        <v>39783</v>
      </c>
      <c r="B161" s="34">
        <v>13.547486699880325</v>
      </c>
      <c r="C161" s="34">
        <v>9</v>
      </c>
      <c r="D161" s="34">
        <v>15.419391471920427</v>
      </c>
    </row>
    <row r="162" spans="1:4" ht="13.5">
      <c r="A162" s="35">
        <v>39814</v>
      </c>
      <c r="B162" s="34">
        <v>14.944930207692902</v>
      </c>
      <c r="C162" s="34">
        <v>9</v>
      </c>
      <c r="D162" s="34">
        <v>15.419391471920427</v>
      </c>
    </row>
    <row r="163" spans="1:4" ht="13.5">
      <c r="A163" s="35">
        <v>39845</v>
      </c>
      <c r="B163" s="34">
        <v>14.964719327391803</v>
      </c>
      <c r="C163" s="34">
        <v>9</v>
      </c>
      <c r="D163" s="34">
        <v>15.419391471920427</v>
      </c>
    </row>
    <row r="164" spans="1:4" ht="13.5">
      <c r="A164" s="35">
        <v>39873</v>
      </c>
      <c r="B164" s="34">
        <v>14.582991473356834</v>
      </c>
      <c r="C164" s="34">
        <v>9</v>
      </c>
      <c r="D164" s="34">
        <v>15.419391471920427</v>
      </c>
    </row>
    <row r="165" spans="1:4" ht="13.5">
      <c r="A165" s="35">
        <v>39904</v>
      </c>
      <c r="B165" s="34">
        <v>14.649929079500337</v>
      </c>
      <c r="C165" s="34">
        <v>9</v>
      </c>
      <c r="D165" s="34">
        <v>15.419391471920427</v>
      </c>
    </row>
    <row r="166" spans="1:4" ht="13.5">
      <c r="A166" s="35">
        <v>39934</v>
      </c>
      <c r="B166" s="34">
        <v>14.484235703964654</v>
      </c>
      <c r="C166" s="34">
        <v>9</v>
      </c>
      <c r="D166" s="34">
        <v>15.419391471920427</v>
      </c>
    </row>
    <row r="167" spans="1:5" ht="13.5">
      <c r="A167" s="35">
        <v>39965</v>
      </c>
      <c r="B167" s="34">
        <v>14.642590765245215</v>
      </c>
      <c r="C167" s="34">
        <v>9</v>
      </c>
      <c r="D167" s="34">
        <v>15.419391471920427</v>
      </c>
      <c r="E167" s="14"/>
    </row>
    <row r="168" spans="1:4" ht="13.5">
      <c r="A168" s="35">
        <v>39995</v>
      </c>
      <c r="B168" s="34">
        <v>15.078486849150243</v>
      </c>
      <c r="C168" s="34">
        <v>9</v>
      </c>
      <c r="D168" s="34">
        <v>15.419391471920427</v>
      </c>
    </row>
    <row r="169" spans="1:4" ht="13.5">
      <c r="A169" s="35">
        <v>40026</v>
      </c>
      <c r="B169" s="34">
        <v>15.052199439765804</v>
      </c>
      <c r="C169" s="34">
        <v>9</v>
      </c>
      <c r="D169" s="34">
        <v>15.419391471920427</v>
      </c>
    </row>
    <row r="170" spans="1:4" ht="13.5">
      <c r="A170" s="35">
        <v>40057</v>
      </c>
      <c r="B170" s="34">
        <v>14.946717896521708</v>
      </c>
      <c r="C170" s="34">
        <v>9</v>
      </c>
      <c r="D170" s="34">
        <v>15.419391471920427</v>
      </c>
    </row>
    <row r="171" spans="1:4" ht="13.5">
      <c r="A171" s="35">
        <v>40087</v>
      </c>
      <c r="B171" s="34">
        <v>14.93825353774317</v>
      </c>
      <c r="C171" s="34">
        <v>9</v>
      </c>
      <c r="D171" s="34">
        <v>15.419391471920427</v>
      </c>
    </row>
    <row r="172" spans="1:4" ht="13.5">
      <c r="A172" s="35">
        <v>40118</v>
      </c>
      <c r="B172" s="34">
        <v>14.693182359623885</v>
      </c>
      <c r="C172" s="34">
        <v>9</v>
      </c>
      <c r="D172" s="34">
        <v>15.419391471920427</v>
      </c>
    </row>
    <row r="173" spans="1:5" ht="13.5">
      <c r="A173" s="35">
        <v>40148</v>
      </c>
      <c r="B173" s="34">
        <v>14.86455071231505</v>
      </c>
      <c r="C173" s="34">
        <v>9</v>
      </c>
      <c r="D173" s="34">
        <v>15.419391471920427</v>
      </c>
      <c r="E173" s="14"/>
    </row>
    <row r="174" spans="1:4" ht="13.5">
      <c r="A174" s="35">
        <v>40179</v>
      </c>
      <c r="B174" s="34">
        <v>16.278525645545646</v>
      </c>
      <c r="C174" s="34">
        <v>9</v>
      </c>
      <c r="D174" s="34">
        <v>15.419391471920427</v>
      </c>
    </row>
    <row r="175" spans="1:4" ht="13.5">
      <c r="A175" s="35">
        <v>40210</v>
      </c>
      <c r="B175" s="34">
        <v>15.92466259766815</v>
      </c>
      <c r="C175" s="34">
        <v>9</v>
      </c>
      <c r="D175" s="34">
        <v>15.419391471920427</v>
      </c>
    </row>
    <row r="176" spans="1:4" ht="13.5">
      <c r="A176" s="35">
        <v>40238</v>
      </c>
      <c r="B176" s="34">
        <v>15.162170988996394</v>
      </c>
      <c r="C176" s="34">
        <v>9</v>
      </c>
      <c r="D176" s="34">
        <v>15.419391471920427</v>
      </c>
    </row>
    <row r="177" spans="1:4" ht="13.5">
      <c r="A177" s="35">
        <v>40269</v>
      </c>
      <c r="B177" s="34">
        <v>15.102147756577933</v>
      </c>
      <c r="C177" s="34">
        <v>9</v>
      </c>
      <c r="D177" s="34">
        <v>15.419391471920427</v>
      </c>
    </row>
    <row r="178" spans="1:4" ht="13.5">
      <c r="A178" s="35">
        <v>40299</v>
      </c>
      <c r="B178" s="34">
        <v>15.200638239113532</v>
      </c>
      <c r="C178" s="34">
        <v>9</v>
      </c>
      <c r="D178" s="34">
        <v>15.419391471920427</v>
      </c>
    </row>
    <row r="179" spans="1:5" ht="13.5">
      <c r="A179" s="35">
        <v>40330</v>
      </c>
      <c r="B179" s="34">
        <v>15.0020983779698</v>
      </c>
      <c r="C179" s="34">
        <v>9</v>
      </c>
      <c r="D179" s="34">
        <v>15.419391471920427</v>
      </c>
      <c r="E179" s="14"/>
    </row>
    <row r="180" spans="1:5" ht="13.5">
      <c r="A180" s="35">
        <v>40360</v>
      </c>
      <c r="B180" s="34">
        <v>15.86871953958409</v>
      </c>
      <c r="C180" s="34">
        <v>9</v>
      </c>
      <c r="D180" s="34">
        <v>15.419391471920427</v>
      </c>
      <c r="E180" s="14"/>
    </row>
    <row r="181" spans="1:4" ht="13.5">
      <c r="A181" s="35">
        <v>40391</v>
      </c>
      <c r="B181" s="34">
        <v>15.863660128584641</v>
      </c>
      <c r="C181" s="34">
        <v>9</v>
      </c>
      <c r="D181" s="34">
        <v>15.419391471920427</v>
      </c>
    </row>
    <row r="182" spans="1:4" ht="13.5">
      <c r="A182" s="35">
        <v>40422</v>
      </c>
      <c r="B182" s="34">
        <v>15.611814680470449</v>
      </c>
      <c r="C182" s="34">
        <v>9</v>
      </c>
      <c r="D182" s="34">
        <v>15.419391471920427</v>
      </c>
    </row>
    <row r="183" spans="1:4" ht="13.5">
      <c r="A183" s="35">
        <v>40452</v>
      </c>
      <c r="B183" s="34">
        <v>15.594241868029648</v>
      </c>
      <c r="C183" s="34">
        <v>9</v>
      </c>
      <c r="D183" s="34">
        <v>15.419391471920427</v>
      </c>
    </row>
    <row r="184" spans="1:4" ht="13.5">
      <c r="A184" s="35">
        <v>40483</v>
      </c>
      <c r="B184" s="34">
        <v>14.964313078198588</v>
      </c>
      <c r="C184" s="34">
        <v>9</v>
      </c>
      <c r="D184" s="34">
        <v>15.419391471920427</v>
      </c>
    </row>
    <row r="185" spans="1:4" ht="13.5">
      <c r="A185" s="35">
        <v>40513</v>
      </c>
      <c r="B185" s="34">
        <v>14.974317159684745</v>
      </c>
      <c r="C185" s="34">
        <v>9</v>
      </c>
      <c r="D185" s="34">
        <v>15.419391471920427</v>
      </c>
    </row>
    <row r="186" spans="1:4" ht="13.5">
      <c r="A186" s="35">
        <v>40544</v>
      </c>
      <c r="B186" s="34">
        <v>15.980108378929387</v>
      </c>
      <c r="C186" s="34">
        <v>9</v>
      </c>
      <c r="D186" s="34">
        <v>15.419391471920427</v>
      </c>
    </row>
    <row r="187" spans="1:4" ht="13.5">
      <c r="A187" s="35">
        <v>40575</v>
      </c>
      <c r="B187" s="34">
        <v>15.618915884536555</v>
      </c>
      <c r="C187" s="34">
        <v>9</v>
      </c>
      <c r="D187" s="34">
        <v>15.419391471920427</v>
      </c>
    </row>
    <row r="188" spans="1:4" ht="13.5">
      <c r="A188" s="35">
        <v>40603</v>
      </c>
      <c r="B188" s="34">
        <v>15.43172368307331</v>
      </c>
      <c r="C188" s="34">
        <v>9</v>
      </c>
      <c r="D188" s="34">
        <v>15.419391471920427</v>
      </c>
    </row>
    <row r="189" spans="1:4" ht="13.5">
      <c r="A189" s="35">
        <v>40634</v>
      </c>
      <c r="B189" s="34">
        <v>15.419116745825361</v>
      </c>
      <c r="C189" s="34">
        <v>9</v>
      </c>
      <c r="D189" s="34">
        <v>15.419391471920427</v>
      </c>
    </row>
    <row r="190" spans="1:4" ht="13.5">
      <c r="A190" s="35">
        <v>40664</v>
      </c>
      <c r="B190" s="34">
        <v>15.173118244369888</v>
      </c>
      <c r="C190" s="34">
        <v>9</v>
      </c>
      <c r="D190" s="34">
        <v>15.419391471920427</v>
      </c>
    </row>
    <row r="191" spans="1:4" ht="13.5">
      <c r="A191" s="35">
        <v>40695</v>
      </c>
      <c r="B191" s="34">
        <v>15.117930016734626</v>
      </c>
      <c r="C191" s="34">
        <v>9</v>
      </c>
      <c r="D191" s="34">
        <v>15.419391471920427</v>
      </c>
    </row>
    <row r="192" spans="1:4" ht="13.5">
      <c r="A192" s="35">
        <v>40725</v>
      </c>
      <c r="B192" s="34">
        <v>15.561231125722475</v>
      </c>
      <c r="C192" s="34">
        <v>9</v>
      </c>
      <c r="D192" s="34">
        <v>15.419391471920427</v>
      </c>
    </row>
    <row r="193" spans="1:4" ht="13.5">
      <c r="A193" s="35">
        <v>40756</v>
      </c>
      <c r="B193" s="34">
        <v>15.275658789652555</v>
      </c>
      <c r="C193" s="34">
        <v>9</v>
      </c>
      <c r="D193" s="34">
        <v>15.419391471920427</v>
      </c>
    </row>
    <row r="194" spans="1:4" ht="13.5">
      <c r="A194" s="35">
        <v>40787</v>
      </c>
      <c r="B194" s="34">
        <v>14.939040639786086</v>
      </c>
      <c r="C194" s="34">
        <v>9</v>
      </c>
      <c r="D194" s="34">
        <v>15.419391471920427</v>
      </c>
    </row>
    <row r="195" spans="1:4" ht="13.5">
      <c r="A195" s="35">
        <v>40817</v>
      </c>
      <c r="B195" s="34">
        <v>14.884341614758926</v>
      </c>
      <c r="C195" s="34">
        <v>9</v>
      </c>
      <c r="D195" s="34">
        <v>15.419391471920427</v>
      </c>
    </row>
    <row r="196" spans="1:4" ht="13.5">
      <c r="A196" s="35">
        <v>40848</v>
      </c>
      <c r="B196" s="34">
        <v>14.598942949007682</v>
      </c>
      <c r="C196" s="34">
        <v>9</v>
      </c>
      <c r="D196" s="34">
        <v>15.419391471920427</v>
      </c>
    </row>
    <row r="197" spans="1:4" ht="13.5">
      <c r="A197" s="35">
        <v>40878</v>
      </c>
      <c r="B197" s="34">
        <v>14.928981206537179</v>
      </c>
      <c r="C197" s="34">
        <v>9</v>
      </c>
      <c r="D197" s="34">
        <v>15.419391471920427</v>
      </c>
    </row>
    <row r="198" spans="1:4" ht="13.5">
      <c r="A198" s="35">
        <v>40909</v>
      </c>
      <c r="B198" s="34">
        <v>16.24546743285313</v>
      </c>
      <c r="C198" s="34">
        <v>9</v>
      </c>
      <c r="D198" s="34">
        <v>15.419391471920427</v>
      </c>
    </row>
    <row r="199" spans="1:4" ht="13.5">
      <c r="A199" s="35">
        <v>40940</v>
      </c>
      <c r="B199" s="34">
        <v>16.69469530891725</v>
      </c>
      <c r="C199" s="34">
        <v>9</v>
      </c>
      <c r="D199" s="34">
        <v>15.419391471920427</v>
      </c>
    </row>
    <row r="200" spans="1:4" ht="13.5">
      <c r="A200" s="35">
        <v>40969</v>
      </c>
      <c r="B200" s="34">
        <v>15.919180285907277</v>
      </c>
      <c r="C200" s="34">
        <v>9</v>
      </c>
      <c r="D200" s="34">
        <v>15.419391471920427</v>
      </c>
    </row>
    <row r="201" spans="1:4" ht="13.5">
      <c r="A201" s="35">
        <v>41000</v>
      </c>
      <c r="B201" s="34">
        <v>15.966824238875718</v>
      </c>
      <c r="C201" s="34">
        <v>9</v>
      </c>
      <c r="D201" s="34">
        <v>15.419391471920427</v>
      </c>
    </row>
    <row r="202" spans="1:4" ht="13.5">
      <c r="A202" s="35">
        <v>41030</v>
      </c>
      <c r="B202" s="34">
        <v>15.787715769195106</v>
      </c>
      <c r="C202" s="34">
        <v>9</v>
      </c>
      <c r="D202" s="34">
        <v>15.419391471920427</v>
      </c>
    </row>
    <row r="203" spans="1:4" ht="13.5">
      <c r="A203" s="35">
        <v>41061</v>
      </c>
      <c r="B203" s="34">
        <v>15.622839195920063</v>
      </c>
      <c r="C203" s="34">
        <v>9</v>
      </c>
      <c r="D203" s="34">
        <v>15.419391471920427</v>
      </c>
    </row>
    <row r="204" spans="1:4" ht="13.5">
      <c r="A204" s="35">
        <v>41091</v>
      </c>
      <c r="B204" s="34">
        <v>16.531100213128354</v>
      </c>
      <c r="C204" s="34">
        <v>9</v>
      </c>
      <c r="D204" s="34">
        <v>15.419391471920427</v>
      </c>
    </row>
    <row r="205" spans="1:4" ht="13.5">
      <c r="A205" s="35">
        <v>41122</v>
      </c>
      <c r="B205" s="34">
        <v>16.25246052592425</v>
      </c>
      <c r="C205" s="34">
        <v>9</v>
      </c>
      <c r="D205" s="34">
        <v>15.419391471920427</v>
      </c>
    </row>
    <row r="206" spans="1:4" ht="13.5">
      <c r="A206" s="35">
        <v>41153</v>
      </c>
      <c r="B206" s="34">
        <v>16.342996083677708</v>
      </c>
      <c r="C206" s="34">
        <v>9</v>
      </c>
      <c r="D206" s="34">
        <v>15.419391471920427</v>
      </c>
    </row>
    <row r="207" spans="1:4" ht="13.5">
      <c r="A207" s="35">
        <v>41183</v>
      </c>
      <c r="B207" s="34">
        <v>16.355875484246095</v>
      </c>
      <c r="C207" s="34">
        <v>9</v>
      </c>
      <c r="D207" s="34">
        <v>15.419391471920427</v>
      </c>
    </row>
    <row r="208" spans="1:4" ht="13.5">
      <c r="A208" s="35">
        <v>41214</v>
      </c>
      <c r="B208" s="34">
        <v>16.063464784031336</v>
      </c>
      <c r="C208" s="34">
        <v>9</v>
      </c>
      <c r="D208" s="34">
        <v>15.419391471920427</v>
      </c>
    </row>
    <row r="209" spans="1:4" ht="13.5">
      <c r="A209" s="35">
        <v>41244</v>
      </c>
      <c r="B209" s="34">
        <v>16.009822760718478</v>
      </c>
      <c r="C209" s="34">
        <v>9</v>
      </c>
      <c r="D209" s="34">
        <v>15.419391471920427</v>
      </c>
    </row>
    <row r="210" spans="1:4" ht="13.5">
      <c r="A210" s="35">
        <v>41275</v>
      </c>
      <c r="B210" s="34">
        <v>17.661346374249025</v>
      </c>
      <c r="C210" s="34">
        <v>9</v>
      </c>
      <c r="D210" s="34">
        <v>15.419391471920427</v>
      </c>
    </row>
    <row r="211" spans="1:4" ht="13.5">
      <c r="A211" s="35">
        <v>41306</v>
      </c>
      <c r="B211" s="34">
        <v>17.955355337100013</v>
      </c>
      <c r="C211" s="34">
        <v>9</v>
      </c>
      <c r="D211" s="34">
        <v>15.419391471920427</v>
      </c>
    </row>
    <row r="212" spans="1:4" ht="13.5">
      <c r="A212" s="35">
        <v>41334</v>
      </c>
      <c r="B212" s="34">
        <v>17.38450289040919</v>
      </c>
      <c r="C212" s="34">
        <v>9</v>
      </c>
      <c r="D212" s="34">
        <v>15.419391471920427</v>
      </c>
    </row>
    <row r="213" spans="1:4" ht="13.5">
      <c r="A213" s="35">
        <v>41365</v>
      </c>
      <c r="B213" s="34">
        <v>17.245793924715404</v>
      </c>
      <c r="C213" s="34">
        <v>9</v>
      </c>
      <c r="D213" s="34">
        <v>15.419391471920427</v>
      </c>
    </row>
    <row r="214" spans="1:4" ht="13.5">
      <c r="A214" s="35">
        <v>41395</v>
      </c>
      <c r="B214" s="34">
        <v>17.042284174279725</v>
      </c>
      <c r="C214" s="34">
        <v>9</v>
      </c>
      <c r="D214" s="34">
        <v>15.419391471920427</v>
      </c>
    </row>
    <row r="215" spans="1:4" ht="13.5">
      <c r="A215" s="35">
        <v>41426</v>
      </c>
      <c r="B215" s="34">
        <v>16.878360406241153</v>
      </c>
      <c r="C215" s="34">
        <v>9</v>
      </c>
      <c r="D215" s="34">
        <v>15.419391471920427</v>
      </c>
    </row>
    <row r="216" spans="1:4" ht="13.5">
      <c r="A216" s="35"/>
      <c r="B216" s="34"/>
      <c r="C216" s="34"/>
      <c r="D216" s="34"/>
    </row>
    <row r="217" spans="1:4" ht="13.5">
      <c r="A217" s="35"/>
      <c r="B217" s="34"/>
      <c r="C217" s="34"/>
      <c r="D217" s="34"/>
    </row>
    <row r="218" spans="1:4" ht="13.5">
      <c r="A218" s="35"/>
      <c r="B218" s="34"/>
      <c r="C218" s="34"/>
      <c r="D218" s="34"/>
    </row>
    <row r="219" spans="1:4" ht="13.5">
      <c r="A219" s="35"/>
      <c r="B219" s="34"/>
      <c r="C219" s="34"/>
      <c r="D219" s="34"/>
    </row>
    <row r="220" spans="1:4" ht="13.5">
      <c r="A220" s="35"/>
      <c r="B220" s="34"/>
      <c r="C220" s="34"/>
      <c r="D220" s="34"/>
    </row>
    <row r="221" spans="1:4" ht="13.5">
      <c r="A221" s="35"/>
      <c r="B221" s="34"/>
      <c r="C221" s="34"/>
      <c r="D221" s="34"/>
    </row>
    <row r="222" spans="1:4" ht="13.5">
      <c r="A222" s="35"/>
      <c r="B222" s="34"/>
      <c r="C222" s="34"/>
      <c r="D222" s="34"/>
    </row>
    <row r="223" spans="1:4" ht="13.5">
      <c r="A223" s="35"/>
      <c r="B223" s="34"/>
      <c r="C223" s="34"/>
      <c r="D223" s="34"/>
    </row>
    <row r="224" spans="1:4" ht="13.5">
      <c r="A224" s="35"/>
      <c r="B224" s="34"/>
      <c r="C224" s="34"/>
      <c r="D224" s="34"/>
    </row>
    <row r="225" spans="1:4" ht="13.5">
      <c r="A225" s="35"/>
      <c r="B225" s="34"/>
      <c r="C225" s="34"/>
      <c r="D225" s="34"/>
    </row>
    <row r="226" spans="1:4" ht="13.5">
      <c r="A226" s="35"/>
      <c r="B226" s="34"/>
      <c r="C226" s="34"/>
      <c r="D226" s="34"/>
    </row>
    <row r="227" spans="1:4" ht="13.5">
      <c r="A227" s="35"/>
      <c r="B227" s="34"/>
      <c r="C227" s="34"/>
      <c r="D227" s="34"/>
    </row>
    <row r="228" spans="1:4" ht="13.5">
      <c r="A228" s="35"/>
      <c r="B228" s="34"/>
      <c r="C228" s="34"/>
      <c r="D228" s="34"/>
    </row>
    <row r="229" spans="1:4" ht="13.5">
      <c r="A229" s="35"/>
      <c r="B229" s="34"/>
      <c r="C229" s="34"/>
      <c r="D229" s="34"/>
    </row>
    <row r="230" spans="1:4" ht="13.5">
      <c r="A230" s="35"/>
      <c r="B230" s="34"/>
      <c r="C230" s="34"/>
      <c r="D230" s="34"/>
    </row>
    <row r="231" spans="1:4" ht="13.5">
      <c r="A231" s="35"/>
      <c r="B231" s="46"/>
      <c r="C231" s="46"/>
      <c r="D231" s="46"/>
    </row>
    <row r="232" spans="1:4" ht="13.5">
      <c r="A232" s="35"/>
      <c r="B232" s="46"/>
      <c r="C232" s="46"/>
      <c r="D232" s="46"/>
    </row>
    <row r="233" spans="1:4" ht="14.25" thickBot="1">
      <c r="A233" s="37"/>
      <c r="B233" s="47"/>
      <c r="C233" s="47"/>
      <c r="D233" s="47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K36"/>
  <sheetViews>
    <sheetView view="pageBreakPreview" zoomScale="85" zoomScaleSheetLayoutView="85" zoomScalePageLayoutView="0" workbookViewId="0" topLeftCell="A3">
      <selection activeCell="D17" sqref="D17"/>
    </sheetView>
  </sheetViews>
  <sheetFormatPr defaultColWidth="11.421875" defaultRowHeight="16.5"/>
  <cols>
    <col min="1" max="3" width="12.421875" style="106" customWidth="1"/>
    <col min="4" max="4" width="24.57421875" style="107" bestFit="1" customWidth="1"/>
    <col min="5" max="16384" width="11.421875" style="107" customWidth="1"/>
  </cols>
  <sheetData>
    <row r="1" ht="15.75" hidden="1" thickBot="1"/>
    <row r="2" spans="1:3" ht="15.75" hidden="1" thickBot="1">
      <c r="A2" s="108">
        <f>+DATE(YEAR($A1),MONTH($A1)+6,1)</f>
        <v>183</v>
      </c>
      <c r="B2" s="108" t="e">
        <f>+VLOOKUP(A2,'[2]Solvencia Consolidada'!$A:$CA,66,FALSE)</f>
        <v>#N/A</v>
      </c>
      <c r="C2" s="108" t="e">
        <f>+VLOOKUP(A2,'[2]Solvencia Consolidada'!$A:$CA,79,FALSE)</f>
        <v>#N/A</v>
      </c>
    </row>
    <row r="3" spans="1:4" ht="15.75" thickBot="1">
      <c r="A3" s="118" t="s">
        <v>11</v>
      </c>
      <c r="B3" s="118" t="s">
        <v>49</v>
      </c>
      <c r="C3" s="118" t="s">
        <v>50</v>
      </c>
      <c r="D3" s="119"/>
    </row>
    <row r="4" spans="1:5" ht="15">
      <c r="A4" s="109">
        <v>38139</v>
      </c>
      <c r="B4" s="120">
        <v>13.433344818991978</v>
      </c>
      <c r="C4" s="121">
        <v>13.163979383179402</v>
      </c>
      <c r="D4" s="111"/>
      <c r="E4" s="107" t="s">
        <v>75</v>
      </c>
    </row>
    <row r="5" spans="1:5" ht="15">
      <c r="A5" s="110">
        <v>38322</v>
      </c>
      <c r="B5" s="122">
        <v>13.295610816885825</v>
      </c>
      <c r="C5" s="123">
        <v>12.630544343137915</v>
      </c>
      <c r="D5" s="111"/>
      <c r="E5" s="111" t="s">
        <v>51</v>
      </c>
    </row>
    <row r="6" spans="1:4" ht="15">
      <c r="A6" s="110">
        <v>38504</v>
      </c>
      <c r="B6" s="122">
        <v>13.322384238060916</v>
      </c>
      <c r="C6" s="123">
        <v>12.571843073612186</v>
      </c>
      <c r="D6" s="111"/>
    </row>
    <row r="7" spans="1:4" ht="15">
      <c r="A7" s="110">
        <v>38687</v>
      </c>
      <c r="B7" s="122">
        <v>13.382007835529636</v>
      </c>
      <c r="C7" s="123">
        <v>12.445271003119469</v>
      </c>
      <c r="D7" s="111"/>
    </row>
    <row r="8" spans="1:4" ht="15">
      <c r="A8" s="110">
        <v>38869</v>
      </c>
      <c r="B8" s="122">
        <v>11.763289569555903</v>
      </c>
      <c r="C8" s="123">
        <v>11.812591368758566</v>
      </c>
      <c r="D8" s="124"/>
    </row>
    <row r="9" spans="1:4" ht="15">
      <c r="A9" s="110">
        <v>39052</v>
      </c>
      <c r="B9" s="122">
        <v>12.04538261776968</v>
      </c>
      <c r="C9" s="123">
        <v>12.059083492829867</v>
      </c>
      <c r="D9" s="124"/>
    </row>
    <row r="10" spans="1:4" ht="15">
      <c r="A10" s="110">
        <v>39234</v>
      </c>
      <c r="B10" s="122">
        <v>13.061390204214124</v>
      </c>
      <c r="C10" s="123">
        <v>11.990773153677377</v>
      </c>
      <c r="D10" s="124"/>
    </row>
    <row r="11" spans="1:4" ht="15">
      <c r="A11" s="110">
        <v>39417</v>
      </c>
      <c r="B11" s="122">
        <v>13.257592724960364</v>
      </c>
      <c r="C11" s="123">
        <v>12.0059938247298</v>
      </c>
      <c r="D11" s="124"/>
    </row>
    <row r="12" spans="1:4" ht="15">
      <c r="A12" s="110">
        <v>39600</v>
      </c>
      <c r="B12" s="122">
        <v>13.411095529845088</v>
      </c>
      <c r="C12" s="123">
        <v>12.2119087825438</v>
      </c>
      <c r="D12" s="124"/>
    </row>
    <row r="13" spans="1:4" ht="15">
      <c r="A13" s="110">
        <v>39783</v>
      </c>
      <c r="B13" s="122">
        <v>12.772435311921539</v>
      </c>
      <c r="C13" s="123">
        <v>11.8553187</v>
      </c>
      <c r="D13" s="124"/>
    </row>
    <row r="14" spans="1:4" ht="15">
      <c r="A14" s="110">
        <v>39965</v>
      </c>
      <c r="B14" s="122">
        <v>13.763875003814343</v>
      </c>
      <c r="C14" s="123">
        <v>12.9184124</v>
      </c>
      <c r="D14" s="124"/>
    </row>
    <row r="15" spans="1:4" ht="15">
      <c r="A15" s="110">
        <v>40148</v>
      </c>
      <c r="B15" s="122">
        <v>14.217948079895638</v>
      </c>
      <c r="C15" s="123">
        <v>13.3879506</v>
      </c>
      <c r="D15" s="124"/>
    </row>
    <row r="16" spans="1:4" ht="15">
      <c r="A16" s="110">
        <v>40330</v>
      </c>
      <c r="B16" s="122">
        <v>14.162801284591428</v>
      </c>
      <c r="C16" s="123">
        <v>13.3809703</v>
      </c>
      <c r="D16" s="111"/>
    </row>
    <row r="17" spans="1:4" ht="15">
      <c r="A17" s="110">
        <v>40513</v>
      </c>
      <c r="B17" s="122">
        <v>14.144092964249806</v>
      </c>
      <c r="C17" s="123">
        <v>13.4812112</v>
      </c>
      <c r="D17" s="111"/>
    </row>
    <row r="18" spans="1:4" ht="15">
      <c r="A18" s="110">
        <v>40695</v>
      </c>
      <c r="B18" s="122">
        <v>14.348990428041155</v>
      </c>
      <c r="C18" s="123">
        <v>12.7321355</v>
      </c>
      <c r="D18" s="111"/>
    </row>
    <row r="19" spans="1:4" ht="15">
      <c r="A19" s="110">
        <v>40878</v>
      </c>
      <c r="B19" s="122">
        <v>14.199587528608372</v>
      </c>
      <c r="C19" s="125">
        <v>12.7238245</v>
      </c>
      <c r="D19" s="111"/>
    </row>
    <row r="20" spans="1:4" ht="15">
      <c r="A20" s="110">
        <v>41061</v>
      </c>
      <c r="B20" s="122">
        <v>15.240143930557998</v>
      </c>
      <c r="C20" s="125">
        <v>13.764660530284907</v>
      </c>
      <c r="D20" s="111"/>
    </row>
    <row r="21" spans="1:4" ht="15">
      <c r="A21" s="110">
        <v>41244</v>
      </c>
      <c r="B21" s="122">
        <v>15.436332861086258</v>
      </c>
      <c r="C21" s="125">
        <v>13.909062009765051</v>
      </c>
      <c r="D21" s="111"/>
    </row>
    <row r="22" spans="1:4" ht="15">
      <c r="A22" s="110">
        <v>41426</v>
      </c>
      <c r="B22" s="122">
        <v>16.432816278784145</v>
      </c>
      <c r="C22" s="125">
        <v>14.74678987913905</v>
      </c>
      <c r="D22" s="111"/>
    </row>
    <row r="23" spans="1:4" ht="15">
      <c r="A23" s="110"/>
      <c r="B23" s="126"/>
      <c r="C23" s="123"/>
      <c r="D23" s="111"/>
    </row>
    <row r="24" spans="1:4" ht="15">
      <c r="A24" s="110"/>
      <c r="B24" s="126"/>
      <c r="C24" s="123"/>
      <c r="D24" s="111"/>
    </row>
    <row r="25" spans="1:6" ht="15.75" thickBot="1">
      <c r="A25" s="112"/>
      <c r="B25" s="127"/>
      <c r="C25" s="128"/>
      <c r="D25" s="111"/>
      <c r="F25" s="113" t="s">
        <v>13</v>
      </c>
    </row>
    <row r="26" spans="1:4" ht="15">
      <c r="A26" s="129"/>
      <c r="B26" s="129"/>
      <c r="C26" s="129"/>
      <c r="D26" s="111"/>
    </row>
    <row r="28" spans="4:5" ht="15">
      <c r="D28" s="114"/>
      <c r="E28" s="114"/>
    </row>
    <row r="29" spans="4:5" ht="15">
      <c r="D29" s="114"/>
      <c r="E29" s="115"/>
    </row>
    <row r="30" spans="4:5" ht="15">
      <c r="D30" s="114"/>
      <c r="E30" s="116"/>
    </row>
    <row r="31" spans="4:5" ht="15">
      <c r="D31" s="114"/>
      <c r="E31" s="116"/>
    </row>
    <row r="32" spans="4:5" ht="15">
      <c r="D32" s="114"/>
      <c r="E32" s="116"/>
    </row>
    <row r="33" spans="4:5" ht="15">
      <c r="D33" s="114"/>
      <c r="E33" s="114"/>
    </row>
    <row r="34" spans="4:5" ht="15">
      <c r="D34" s="114"/>
      <c r="E34" s="114"/>
    </row>
    <row r="35" spans="4:5" ht="15">
      <c r="D35" s="114"/>
      <c r="E35" s="114"/>
    </row>
    <row r="36" ht="15">
      <c r="K36" s="1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A1" sqref="A1:IV65536"/>
    </sheetView>
  </sheetViews>
  <sheetFormatPr defaultColWidth="11.421875" defaultRowHeight="16.5"/>
  <cols>
    <col min="1" max="4" width="11.421875" style="19" customWidth="1"/>
    <col min="5" max="5" width="22.28125" style="19" customWidth="1"/>
    <col min="6" max="6" width="11.421875" style="19" customWidth="1"/>
    <col min="7" max="7" width="12.57421875" style="19" bestFit="1" customWidth="1"/>
    <col min="8" max="16384" width="11.421875" style="19" customWidth="1"/>
  </cols>
  <sheetData>
    <row r="1" spans="1:7" ht="14.25" thickBot="1">
      <c r="A1" s="133"/>
      <c r="B1" s="145" t="s">
        <v>47</v>
      </c>
      <c r="C1" s="145"/>
      <c r="D1" s="145"/>
      <c r="E1" s="145"/>
      <c r="F1" s="146"/>
      <c r="G1" s="81"/>
    </row>
    <row r="2" spans="1:6" ht="14.25" thickBot="1">
      <c r="A2" s="131" t="s">
        <v>11</v>
      </c>
      <c r="B2" s="101" t="s">
        <v>20</v>
      </c>
      <c r="C2" s="101" t="s">
        <v>19</v>
      </c>
      <c r="D2" s="101" t="s">
        <v>48</v>
      </c>
      <c r="E2" s="101" t="s">
        <v>78</v>
      </c>
      <c r="F2" s="132" t="s">
        <v>77</v>
      </c>
    </row>
    <row r="3" spans="1:6" ht="13.5">
      <c r="A3" s="130">
        <v>35855</v>
      </c>
      <c r="B3" s="88">
        <v>14.982431140995473</v>
      </c>
      <c r="C3" s="42">
        <v>8.845097669869844</v>
      </c>
      <c r="D3" s="42" t="s">
        <v>9</v>
      </c>
      <c r="E3" s="42" t="s">
        <v>9</v>
      </c>
      <c r="F3" s="42">
        <v>9.880918723833894</v>
      </c>
    </row>
    <row r="4" spans="1:8" ht="13.5">
      <c r="A4" s="87">
        <v>35886</v>
      </c>
      <c r="B4" s="88">
        <v>13.770970460325081</v>
      </c>
      <c r="C4" s="42">
        <v>9.546613701642293</v>
      </c>
      <c r="D4" s="42" t="s">
        <v>9</v>
      </c>
      <c r="E4" s="42" t="s">
        <v>9</v>
      </c>
      <c r="F4" s="42">
        <v>10.291247258832968</v>
      </c>
      <c r="H4" s="19" t="s">
        <v>68</v>
      </c>
    </row>
    <row r="5" spans="1:8" ht="13.5">
      <c r="A5" s="87">
        <v>35916</v>
      </c>
      <c r="B5" s="88">
        <v>13.766705668665157</v>
      </c>
      <c r="C5" s="42">
        <v>6.78038304366061</v>
      </c>
      <c r="D5" s="42" t="s">
        <v>9</v>
      </c>
      <c r="E5" s="42" t="s">
        <v>9</v>
      </c>
      <c r="F5" s="42">
        <v>8.133907177390892</v>
      </c>
      <c r="H5" s="19" t="s">
        <v>76</v>
      </c>
    </row>
    <row r="6" spans="1:6" ht="13.5">
      <c r="A6" s="87">
        <v>35947</v>
      </c>
      <c r="B6" s="88">
        <v>11.630101401917322</v>
      </c>
      <c r="C6" s="42">
        <v>14.189745167225539</v>
      </c>
      <c r="D6" s="42" t="s">
        <v>9</v>
      </c>
      <c r="E6" s="42" t="s">
        <v>9</v>
      </c>
      <c r="F6" s="42">
        <v>13.707941854993386</v>
      </c>
    </row>
    <row r="7" spans="1:6" ht="13.5">
      <c r="A7" s="87">
        <v>35977</v>
      </c>
      <c r="B7" s="88">
        <v>15.342760422859556</v>
      </c>
      <c r="C7" s="42">
        <v>9.156245853471738</v>
      </c>
      <c r="D7" s="42" t="s">
        <v>9</v>
      </c>
      <c r="E7" s="42" t="s">
        <v>9</v>
      </c>
      <c r="F7" s="42">
        <v>10.177296718666994</v>
      </c>
    </row>
    <row r="8" spans="1:6" ht="13.5">
      <c r="A8" s="87">
        <v>36008</v>
      </c>
      <c r="B8" s="88">
        <v>16.509325864925145</v>
      </c>
      <c r="C8" s="42">
        <v>6.62417779293429</v>
      </c>
      <c r="D8" s="42" t="s">
        <v>9</v>
      </c>
      <c r="E8" s="42" t="s">
        <v>9</v>
      </c>
      <c r="F8" s="42">
        <v>8.097003390835098</v>
      </c>
    </row>
    <row r="9" spans="1:6" ht="13.5">
      <c r="A9" s="87">
        <v>36039</v>
      </c>
      <c r="B9" s="88">
        <v>15.450636816770675</v>
      </c>
      <c r="C9" s="42">
        <v>12.36527236736621</v>
      </c>
      <c r="D9" s="42" t="s">
        <v>9</v>
      </c>
      <c r="E9" s="42" t="s">
        <v>9</v>
      </c>
      <c r="F9" s="42">
        <v>12.80715604320131</v>
      </c>
    </row>
    <row r="10" spans="1:6" ht="13.5">
      <c r="A10" s="87">
        <v>36069</v>
      </c>
      <c r="B10" s="88">
        <v>15.357217400098413</v>
      </c>
      <c r="C10" s="42">
        <v>11.066494971576823</v>
      </c>
      <c r="D10" s="42" t="s">
        <v>9</v>
      </c>
      <c r="E10" s="42" t="s">
        <v>9</v>
      </c>
      <c r="F10" s="42">
        <v>11.586525102539724</v>
      </c>
    </row>
    <row r="11" spans="1:6" ht="13.5">
      <c r="A11" s="87">
        <v>36100</v>
      </c>
      <c r="B11" s="88">
        <v>15.802170257100165</v>
      </c>
      <c r="C11" s="42">
        <v>9.503479186620204</v>
      </c>
      <c r="D11" s="42" t="s">
        <v>9</v>
      </c>
      <c r="E11" s="42" t="s">
        <v>9</v>
      </c>
      <c r="F11" s="42">
        <v>10.335760559588316</v>
      </c>
    </row>
    <row r="12" spans="1:6" ht="13.5">
      <c r="A12" s="87">
        <v>36130</v>
      </c>
      <c r="B12" s="88">
        <v>16.60570702152132</v>
      </c>
      <c r="C12" s="42">
        <v>8.606325305257705</v>
      </c>
      <c r="D12" s="42" t="s">
        <v>9</v>
      </c>
      <c r="E12" s="42" t="s">
        <v>9</v>
      </c>
      <c r="F12" s="42">
        <v>9.945745289636427</v>
      </c>
    </row>
    <row r="13" spans="1:6" ht="13.5">
      <c r="A13" s="87">
        <v>36161</v>
      </c>
      <c r="B13" s="88">
        <v>18.703399440273486</v>
      </c>
      <c r="C13" s="42">
        <v>7.654660332343163</v>
      </c>
      <c r="D13" s="42" t="s">
        <v>9</v>
      </c>
      <c r="E13" s="42" t="s">
        <v>9</v>
      </c>
      <c r="F13" s="42">
        <v>9.068171387926611</v>
      </c>
    </row>
    <row r="14" spans="1:6" ht="13.5">
      <c r="A14" s="87">
        <v>36192</v>
      </c>
      <c r="B14" s="88">
        <v>20.18738788746516</v>
      </c>
      <c r="C14" s="42">
        <v>6.488760287192225</v>
      </c>
      <c r="D14" s="42" t="s">
        <v>9</v>
      </c>
      <c r="E14" s="42" t="s">
        <v>9</v>
      </c>
      <c r="F14" s="42">
        <v>8.636363200541108</v>
      </c>
    </row>
    <row r="15" spans="1:6" ht="13.5">
      <c r="A15" s="87">
        <v>36220</v>
      </c>
      <c r="B15" s="88">
        <v>22.277895771982415</v>
      </c>
      <c r="C15" s="42">
        <v>8.021808786142032</v>
      </c>
      <c r="D15" s="42" t="s">
        <v>9</v>
      </c>
      <c r="E15" s="42" t="s">
        <v>9</v>
      </c>
      <c r="F15" s="42">
        <v>10.145276627198463</v>
      </c>
    </row>
    <row r="16" spans="1:6" ht="13.5">
      <c r="A16" s="87">
        <v>36251</v>
      </c>
      <c r="B16" s="88">
        <v>22.713227655229772</v>
      </c>
      <c r="C16" s="42">
        <v>7.989463010041668</v>
      </c>
      <c r="D16" s="42" t="s">
        <v>9</v>
      </c>
      <c r="E16" s="42" t="s">
        <v>9</v>
      </c>
      <c r="F16" s="42">
        <v>10.543146010998363</v>
      </c>
    </row>
    <row r="17" spans="1:6" ht="13.5">
      <c r="A17" s="87">
        <v>36281</v>
      </c>
      <c r="B17" s="88">
        <v>22.23821939488358</v>
      </c>
      <c r="C17" s="42">
        <v>7.8001143421985795</v>
      </c>
      <c r="D17" s="42" t="s">
        <v>9</v>
      </c>
      <c r="E17" s="42" t="s">
        <v>9</v>
      </c>
      <c r="F17" s="42">
        <v>10.072132930773058</v>
      </c>
    </row>
    <row r="18" spans="1:6" ht="13.5">
      <c r="A18" s="87">
        <v>36312</v>
      </c>
      <c r="B18" s="88">
        <v>20.719481256658366</v>
      </c>
      <c r="C18" s="42">
        <v>7.440375750962836</v>
      </c>
      <c r="D18" s="42" t="s">
        <v>9</v>
      </c>
      <c r="E18" s="42" t="s">
        <v>9</v>
      </c>
      <c r="F18" s="42">
        <v>9.223871031115163</v>
      </c>
    </row>
    <row r="19" spans="1:6" ht="13.5">
      <c r="A19" s="87">
        <v>36342</v>
      </c>
      <c r="B19" s="88">
        <v>17.044121592290455</v>
      </c>
      <c r="C19" s="42">
        <v>8.021142258447298</v>
      </c>
      <c r="D19" s="42" t="s">
        <v>9</v>
      </c>
      <c r="E19" s="42" t="s">
        <v>9</v>
      </c>
      <c r="F19" s="42">
        <v>9.157909362377744</v>
      </c>
    </row>
    <row r="20" spans="1:6" ht="13.5">
      <c r="A20" s="87">
        <v>36373</v>
      </c>
      <c r="B20" s="88">
        <v>18.509081297359447</v>
      </c>
      <c r="C20" s="42">
        <v>6.5882637598821425</v>
      </c>
      <c r="D20" s="42" t="s">
        <v>9</v>
      </c>
      <c r="E20" s="42" t="s">
        <v>9</v>
      </c>
      <c r="F20" s="42">
        <v>8.22540299609351</v>
      </c>
    </row>
    <row r="21" spans="1:6" ht="13.5">
      <c r="A21" s="87">
        <v>36404</v>
      </c>
      <c r="B21" s="88">
        <v>18.727664543456168</v>
      </c>
      <c r="C21" s="42">
        <v>6.537401825947409</v>
      </c>
      <c r="D21" s="42" t="s">
        <v>9</v>
      </c>
      <c r="E21" s="42" t="s">
        <v>9</v>
      </c>
      <c r="F21" s="42">
        <v>8.018104226905216</v>
      </c>
    </row>
    <row r="22" spans="1:6" ht="13.5">
      <c r="A22" s="87">
        <v>36434</v>
      </c>
      <c r="B22" s="88">
        <v>18.319311649863803</v>
      </c>
      <c r="C22" s="42">
        <v>4.887809083285848</v>
      </c>
      <c r="D22" s="42" t="s">
        <v>9</v>
      </c>
      <c r="E22" s="42" t="s">
        <v>9</v>
      </c>
      <c r="F22" s="42">
        <v>6.426598883692872</v>
      </c>
    </row>
    <row r="23" spans="1:6" ht="13.5">
      <c r="A23" s="87">
        <v>36465</v>
      </c>
      <c r="B23" s="88">
        <v>17.411758591434033</v>
      </c>
      <c r="C23" s="42">
        <v>3.8972821472044608</v>
      </c>
      <c r="D23" s="42" t="s">
        <v>9</v>
      </c>
      <c r="E23" s="42" t="s">
        <v>9</v>
      </c>
      <c r="F23" s="42">
        <v>5.635743569630396</v>
      </c>
    </row>
    <row r="24" spans="1:6" ht="13.5">
      <c r="A24" s="87">
        <v>36495</v>
      </c>
      <c r="B24" s="88">
        <v>17.1118071496197</v>
      </c>
      <c r="C24" s="42">
        <v>4.81500244149899</v>
      </c>
      <c r="D24" s="42" t="s">
        <v>9</v>
      </c>
      <c r="E24" s="42" t="s">
        <v>9</v>
      </c>
      <c r="F24" s="42">
        <v>6.215954550531293</v>
      </c>
    </row>
    <row r="25" spans="1:6" ht="13.5">
      <c r="A25" s="87">
        <v>36526</v>
      </c>
      <c r="B25" s="88">
        <v>18.213343215665383</v>
      </c>
      <c r="C25" s="42">
        <v>4.16879999072769</v>
      </c>
      <c r="D25" s="42" t="s">
        <v>9</v>
      </c>
      <c r="E25" s="42" t="s">
        <v>9</v>
      </c>
      <c r="F25" s="42">
        <v>5.646247374714138</v>
      </c>
    </row>
    <row r="26" spans="1:6" ht="13.5">
      <c r="A26" s="87">
        <v>36557</v>
      </c>
      <c r="B26" s="88">
        <v>14.90213209520034</v>
      </c>
      <c r="C26" s="42">
        <v>5.092705270280533</v>
      </c>
      <c r="D26" s="42" t="s">
        <v>9</v>
      </c>
      <c r="E26" s="42" t="s">
        <v>9</v>
      </c>
      <c r="F26" s="42">
        <v>6.653276114884978</v>
      </c>
    </row>
    <row r="27" spans="1:8" ht="13.5">
      <c r="A27" s="87">
        <v>36586</v>
      </c>
      <c r="B27" s="88">
        <v>14.479554146592445</v>
      </c>
      <c r="C27" s="42">
        <v>4.901175135698248</v>
      </c>
      <c r="D27" s="42" t="s">
        <v>9</v>
      </c>
      <c r="E27" s="42" t="s">
        <v>9</v>
      </c>
      <c r="F27" s="42">
        <v>6.414229672009235</v>
      </c>
      <c r="H27" s="84" t="s">
        <v>13</v>
      </c>
    </row>
    <row r="28" spans="1:6" ht="13.5">
      <c r="A28" s="87">
        <v>36617</v>
      </c>
      <c r="B28" s="88">
        <v>14.160222884390997</v>
      </c>
      <c r="C28" s="42">
        <v>4.396954051581858</v>
      </c>
      <c r="D28" s="42" t="s">
        <v>9</v>
      </c>
      <c r="E28" s="42" t="s">
        <v>9</v>
      </c>
      <c r="F28" s="42">
        <v>5.876835692898581</v>
      </c>
    </row>
    <row r="29" spans="1:6" ht="13.5">
      <c r="A29" s="87">
        <v>36647</v>
      </c>
      <c r="B29" s="88">
        <v>14.289121220108957</v>
      </c>
      <c r="C29" s="42">
        <v>4.19862294756075</v>
      </c>
      <c r="D29" s="42" t="s">
        <v>9</v>
      </c>
      <c r="E29" s="42" t="s">
        <v>9</v>
      </c>
      <c r="F29" s="42">
        <v>5.902537474170259</v>
      </c>
    </row>
    <row r="30" spans="1:6" ht="13.5">
      <c r="A30" s="87">
        <v>36678</v>
      </c>
      <c r="B30" s="88">
        <v>15.14453385618887</v>
      </c>
      <c r="C30" s="42">
        <v>5.698836460973711</v>
      </c>
      <c r="D30" s="42" t="s">
        <v>9</v>
      </c>
      <c r="E30" s="42" t="s">
        <v>9</v>
      </c>
      <c r="F30" s="42">
        <v>7.266260668505959</v>
      </c>
    </row>
    <row r="31" spans="1:6" ht="13.5">
      <c r="A31" s="87">
        <v>36708</v>
      </c>
      <c r="B31" s="88">
        <v>15.546916631900721</v>
      </c>
      <c r="C31" s="42">
        <v>5.394051836713778</v>
      </c>
      <c r="D31" s="42" t="s">
        <v>9</v>
      </c>
      <c r="E31" s="42" t="s">
        <v>9</v>
      </c>
      <c r="F31" s="42">
        <v>7.16100680870812</v>
      </c>
    </row>
    <row r="32" spans="1:6" ht="13.5">
      <c r="A32" s="87">
        <v>36739</v>
      </c>
      <c r="B32" s="88">
        <v>16.48109399095758</v>
      </c>
      <c r="C32" s="42">
        <v>5.113269011735962</v>
      </c>
      <c r="D32" s="42" t="s">
        <v>9</v>
      </c>
      <c r="E32" s="42" t="s">
        <v>9</v>
      </c>
      <c r="F32" s="42">
        <v>6.970531124808975</v>
      </c>
    </row>
    <row r="33" spans="1:6" ht="13.5">
      <c r="A33" s="87">
        <v>36770</v>
      </c>
      <c r="B33" s="88">
        <v>18.13895024177925</v>
      </c>
      <c r="C33" s="42">
        <v>5.277218929639</v>
      </c>
      <c r="D33" s="42" t="s">
        <v>9</v>
      </c>
      <c r="E33" s="42" t="s">
        <v>9</v>
      </c>
      <c r="F33" s="42">
        <v>7.3771566731058105</v>
      </c>
    </row>
    <row r="34" spans="1:6" ht="13.5">
      <c r="A34" s="87">
        <v>36800</v>
      </c>
      <c r="B34" s="88">
        <v>19.74335334750257</v>
      </c>
      <c r="C34" s="42">
        <v>5.159021719177181</v>
      </c>
      <c r="D34" s="42" t="s">
        <v>9</v>
      </c>
      <c r="E34" s="42" t="s">
        <v>9</v>
      </c>
      <c r="F34" s="42">
        <v>7.470121122364576</v>
      </c>
    </row>
    <row r="35" spans="1:6" ht="13.5">
      <c r="A35" s="87">
        <v>36831</v>
      </c>
      <c r="B35" s="88">
        <v>20.24781123547814</v>
      </c>
      <c r="C35" s="42">
        <v>5.318435631907068</v>
      </c>
      <c r="D35" s="42" t="s">
        <v>9</v>
      </c>
      <c r="E35" s="42" t="s">
        <v>9</v>
      </c>
      <c r="F35" s="42">
        <v>7.50770039494498</v>
      </c>
    </row>
    <row r="36" spans="1:6" ht="13.5">
      <c r="A36" s="87">
        <v>36861</v>
      </c>
      <c r="B36" s="88">
        <v>20.210352633794365</v>
      </c>
      <c r="C36" s="42">
        <v>5.832592966653772</v>
      </c>
      <c r="D36" s="42" t="s">
        <v>9</v>
      </c>
      <c r="E36" s="42" t="s">
        <v>9</v>
      </c>
      <c r="F36" s="42">
        <v>7.538087301348261</v>
      </c>
    </row>
    <row r="37" spans="1:6" ht="13.5">
      <c r="A37" s="87">
        <v>36892</v>
      </c>
      <c r="B37" s="88">
        <v>20.817680279888357</v>
      </c>
      <c r="C37" s="42">
        <v>5.085303834704197</v>
      </c>
      <c r="D37" s="42" t="s">
        <v>9</v>
      </c>
      <c r="E37" s="42" t="s">
        <v>9</v>
      </c>
      <c r="F37" s="42">
        <v>7.570597584072404</v>
      </c>
    </row>
    <row r="38" spans="1:6" ht="13.5">
      <c r="A38" s="87">
        <v>36923</v>
      </c>
      <c r="B38" s="88">
        <v>21.45032393829322</v>
      </c>
      <c r="C38" s="42">
        <v>5.294711151152317</v>
      </c>
      <c r="D38" s="42" t="s">
        <v>9</v>
      </c>
      <c r="E38" s="42" t="s">
        <v>9</v>
      </c>
      <c r="F38" s="42">
        <v>8.065931120100213</v>
      </c>
    </row>
    <row r="39" spans="1:6" ht="13.5">
      <c r="A39" s="87">
        <v>36951</v>
      </c>
      <c r="B39" s="88">
        <v>22.14894030867622</v>
      </c>
      <c r="C39" s="42">
        <v>5.676226172320213</v>
      </c>
      <c r="D39" s="42" t="s">
        <v>9</v>
      </c>
      <c r="E39" s="42" t="s">
        <v>9</v>
      </c>
      <c r="F39" s="42">
        <v>8.138618773439138</v>
      </c>
    </row>
    <row r="40" spans="1:6" ht="13.5">
      <c r="A40" s="87">
        <v>36982</v>
      </c>
      <c r="B40" s="88">
        <v>22.28659507363784</v>
      </c>
      <c r="C40" s="42">
        <v>5.937133854741097</v>
      </c>
      <c r="D40" s="42" t="s">
        <v>9</v>
      </c>
      <c r="E40" s="42" t="s">
        <v>9</v>
      </c>
      <c r="F40" s="42">
        <v>9.228189606804806</v>
      </c>
    </row>
    <row r="41" spans="1:6" ht="13.5">
      <c r="A41" s="87">
        <v>37012</v>
      </c>
      <c r="B41" s="88">
        <v>21.31846635940978</v>
      </c>
      <c r="C41" s="42">
        <v>6.478181368922591</v>
      </c>
      <c r="D41" s="42" t="s">
        <v>9</v>
      </c>
      <c r="E41" s="42" t="s">
        <v>9</v>
      </c>
      <c r="F41" s="42">
        <v>9.191299712736072</v>
      </c>
    </row>
    <row r="42" spans="1:6" ht="13.5">
      <c r="A42" s="87">
        <v>37043</v>
      </c>
      <c r="B42" s="88">
        <v>21.144514511121628</v>
      </c>
      <c r="C42" s="42">
        <v>6.13837739846012</v>
      </c>
      <c r="D42" s="42" t="s">
        <v>9</v>
      </c>
      <c r="E42" s="42" t="s">
        <v>9</v>
      </c>
      <c r="F42" s="42">
        <v>8.77242624709403</v>
      </c>
    </row>
    <row r="43" spans="1:6" ht="13.5">
      <c r="A43" s="87">
        <v>37073</v>
      </c>
      <c r="B43" s="88">
        <v>22.01096594715139</v>
      </c>
      <c r="C43" s="42">
        <v>5.098140656526436</v>
      </c>
      <c r="D43" s="42" t="s">
        <v>9</v>
      </c>
      <c r="E43" s="42" t="s">
        <v>9</v>
      </c>
      <c r="F43" s="42">
        <v>7.91616459951295</v>
      </c>
    </row>
    <row r="44" spans="1:6" ht="13.5">
      <c r="A44" s="87">
        <v>37104</v>
      </c>
      <c r="B44" s="88">
        <v>21.181130548337027</v>
      </c>
      <c r="C44" s="42">
        <v>6.811830207923634</v>
      </c>
      <c r="D44" s="42" t="s">
        <v>9</v>
      </c>
      <c r="E44" s="42" t="s">
        <v>9</v>
      </c>
      <c r="F44" s="42">
        <v>9.327130114971187</v>
      </c>
    </row>
    <row r="45" spans="1:6" ht="13.5">
      <c r="A45" s="87">
        <v>37135</v>
      </c>
      <c r="B45" s="88">
        <v>20.59066616117382</v>
      </c>
      <c r="C45" s="42">
        <v>6.766325054644263</v>
      </c>
      <c r="D45" s="42" t="s">
        <v>9</v>
      </c>
      <c r="E45" s="42" t="s">
        <v>9</v>
      </c>
      <c r="F45" s="42">
        <v>9.478779955019256</v>
      </c>
    </row>
    <row r="46" spans="1:6" ht="13.5">
      <c r="A46" s="87">
        <v>37165</v>
      </c>
      <c r="B46" s="88">
        <v>21.016311398016867</v>
      </c>
      <c r="C46" s="42">
        <v>6.089506252390562</v>
      </c>
      <c r="D46" s="42" t="s">
        <v>9</v>
      </c>
      <c r="E46" s="42" t="s">
        <v>9</v>
      </c>
      <c r="F46" s="42">
        <v>8.984338297801601</v>
      </c>
    </row>
    <row r="47" spans="1:6" ht="13.5">
      <c r="A47" s="87">
        <v>37196</v>
      </c>
      <c r="B47" s="88">
        <v>20.6258165973898</v>
      </c>
      <c r="C47" s="42">
        <v>4.678792876420106</v>
      </c>
      <c r="D47" s="42" t="s">
        <v>9</v>
      </c>
      <c r="E47" s="42" t="s">
        <v>9</v>
      </c>
      <c r="F47" s="42">
        <v>6.850130054205039</v>
      </c>
    </row>
    <row r="48" spans="1:6" ht="13.5">
      <c r="A48" s="87">
        <v>37226</v>
      </c>
      <c r="B48" s="88">
        <v>20.03431272518153</v>
      </c>
      <c r="C48" s="42">
        <v>4.906472424316375</v>
      </c>
      <c r="D48" s="42" t="s">
        <v>9</v>
      </c>
      <c r="E48" s="42" t="s">
        <v>9</v>
      </c>
      <c r="F48" s="42">
        <v>6.965323434767727</v>
      </c>
    </row>
    <row r="49" spans="1:6" ht="13.5">
      <c r="A49" s="87">
        <v>37257</v>
      </c>
      <c r="B49" s="88">
        <v>20.758414554755113</v>
      </c>
      <c r="C49" s="42">
        <v>4.370190842288874</v>
      </c>
      <c r="D49" s="42" t="s">
        <v>9</v>
      </c>
      <c r="E49" s="42" t="s">
        <v>9</v>
      </c>
      <c r="F49" s="42">
        <v>6.606243399343141</v>
      </c>
    </row>
    <row r="50" spans="1:6" ht="13.5">
      <c r="A50" s="87">
        <v>37288</v>
      </c>
      <c r="B50" s="88">
        <v>20.381904349108634</v>
      </c>
      <c r="C50" s="42">
        <v>4.684188570833836</v>
      </c>
      <c r="D50" s="42" t="s">
        <v>9</v>
      </c>
      <c r="E50" s="42" t="s">
        <v>9</v>
      </c>
      <c r="F50" s="42">
        <v>7.097927250920247</v>
      </c>
    </row>
    <row r="51" spans="1:6" ht="13.5">
      <c r="A51" s="87">
        <v>37316</v>
      </c>
      <c r="B51" s="88">
        <v>18.7384318121622</v>
      </c>
      <c r="C51" s="42">
        <v>4.420565520825274</v>
      </c>
      <c r="D51" s="42" t="s">
        <v>9</v>
      </c>
      <c r="E51" s="42" t="s">
        <v>9</v>
      </c>
      <c r="F51" s="42">
        <v>6.893243677032633</v>
      </c>
    </row>
    <row r="52" spans="1:6" ht="13.5">
      <c r="A52" s="87">
        <v>37347</v>
      </c>
      <c r="B52" s="88">
        <v>18.591931341325736</v>
      </c>
      <c r="C52" s="42">
        <v>3.687681119755693</v>
      </c>
      <c r="D52" s="42" t="s">
        <v>9</v>
      </c>
      <c r="E52" s="42" t="s">
        <v>9</v>
      </c>
      <c r="F52" s="42">
        <v>6.174836110996466</v>
      </c>
    </row>
    <row r="53" spans="1:6" ht="13.5">
      <c r="A53" s="87">
        <v>37377</v>
      </c>
      <c r="B53" s="88">
        <v>19.06411568563646</v>
      </c>
      <c r="C53" s="42">
        <v>5.416538175221643</v>
      </c>
      <c r="D53" s="42">
        <v>10.911970927484147</v>
      </c>
      <c r="E53" s="42">
        <v>19.29887984539466</v>
      </c>
      <c r="F53" s="42">
        <v>8.055975646130465</v>
      </c>
    </row>
    <row r="54" spans="1:6" ht="13.5">
      <c r="A54" s="87">
        <v>37408</v>
      </c>
      <c r="B54" s="88">
        <v>19.417308940475614</v>
      </c>
      <c r="C54" s="42">
        <v>5.284375282357535</v>
      </c>
      <c r="D54" s="42">
        <v>11.378154932089348</v>
      </c>
      <c r="E54" s="42">
        <v>19.37538898752963</v>
      </c>
      <c r="F54" s="42">
        <v>8.231044499082856</v>
      </c>
    </row>
    <row r="55" spans="1:6" ht="13.5">
      <c r="A55" s="87">
        <v>37438</v>
      </c>
      <c r="B55" s="88">
        <v>19.675782460561663</v>
      </c>
      <c r="C55" s="42">
        <v>5.48789811402845</v>
      </c>
      <c r="D55" s="42">
        <v>12.018664832516036</v>
      </c>
      <c r="E55" s="42">
        <v>20.692381701083107</v>
      </c>
      <c r="F55" s="42">
        <v>8.163618041474747</v>
      </c>
    </row>
    <row r="56" spans="1:6" ht="13.5">
      <c r="A56" s="87">
        <v>37469</v>
      </c>
      <c r="B56" s="88">
        <v>19.488204997152295</v>
      </c>
      <c r="C56" s="42">
        <v>4.815138954473095</v>
      </c>
      <c r="D56" s="42">
        <v>12.468394826762824</v>
      </c>
      <c r="E56" s="42">
        <v>20.46678486414835</v>
      </c>
      <c r="F56" s="42">
        <v>7.258626985966204</v>
      </c>
    </row>
    <row r="57" spans="1:6" ht="13.5">
      <c r="A57" s="87">
        <v>37500</v>
      </c>
      <c r="B57" s="88">
        <v>19.425422789470897</v>
      </c>
      <c r="C57" s="42">
        <v>4.859056010310271</v>
      </c>
      <c r="D57" s="42">
        <v>12.454866535889192</v>
      </c>
      <c r="E57" s="42">
        <v>20.866447811364733</v>
      </c>
      <c r="F57" s="42">
        <v>7.445353152271947</v>
      </c>
    </row>
    <row r="58" spans="1:6" ht="13.5">
      <c r="A58" s="87">
        <v>37530</v>
      </c>
      <c r="B58" s="88">
        <v>19.197643248979006</v>
      </c>
      <c r="C58" s="42">
        <v>5.142228836888156</v>
      </c>
      <c r="D58" s="42">
        <v>12.191720118097379</v>
      </c>
      <c r="E58" s="42">
        <v>20.446836440964358</v>
      </c>
      <c r="F58" s="42">
        <v>7.687888123596446</v>
      </c>
    </row>
    <row r="59" spans="1:6" ht="13.5">
      <c r="A59" s="87">
        <v>37561</v>
      </c>
      <c r="B59" s="88">
        <v>19.19390584625624</v>
      </c>
      <c r="C59" s="42">
        <v>5.093196661962301</v>
      </c>
      <c r="D59" s="42">
        <v>12.179022009657775</v>
      </c>
      <c r="E59" s="42">
        <v>19.333023229387955</v>
      </c>
      <c r="F59" s="42">
        <v>7.6882570614244035</v>
      </c>
    </row>
    <row r="60" spans="1:6" ht="13.5">
      <c r="A60" s="87">
        <v>37591</v>
      </c>
      <c r="B60" s="88">
        <v>19.23124598220268</v>
      </c>
      <c r="C60" s="42">
        <v>5.197213828135043</v>
      </c>
      <c r="D60" s="42">
        <v>12.939453945690884</v>
      </c>
      <c r="E60" s="42">
        <v>19.52885675932324</v>
      </c>
      <c r="F60" s="42">
        <v>7.272638736343637</v>
      </c>
    </row>
    <row r="61" spans="1:6" ht="13.5">
      <c r="A61" s="87">
        <v>37622</v>
      </c>
      <c r="B61" s="88">
        <v>19.29635892801863</v>
      </c>
      <c r="C61" s="42">
        <v>4.805803784609274</v>
      </c>
      <c r="D61" s="42">
        <v>13.454313167353341</v>
      </c>
      <c r="E61" s="42">
        <v>19.724862164699672</v>
      </c>
      <c r="F61" s="42">
        <v>6.848356548679914</v>
      </c>
    </row>
    <row r="62" spans="1:6" ht="13.5">
      <c r="A62" s="87">
        <v>37653</v>
      </c>
      <c r="B62" s="88">
        <v>19.506780469057855</v>
      </c>
      <c r="C62" s="42">
        <v>4.931931541974494</v>
      </c>
      <c r="D62" s="42">
        <v>13.388923822257905</v>
      </c>
      <c r="E62" s="42">
        <v>18.927399719611635</v>
      </c>
      <c r="F62" s="42">
        <v>7.2643800217098615</v>
      </c>
    </row>
    <row r="63" spans="1:6" ht="13.5">
      <c r="A63" s="87">
        <v>37681</v>
      </c>
      <c r="B63" s="88">
        <v>19.224443501609855</v>
      </c>
      <c r="C63" s="42">
        <v>4.917617512447048</v>
      </c>
      <c r="D63" s="42">
        <v>13.775449742080198</v>
      </c>
      <c r="E63" s="42">
        <v>19.377893561074355</v>
      </c>
      <c r="F63" s="42">
        <v>7.307721535476279</v>
      </c>
    </row>
    <row r="64" spans="1:6" ht="13.5">
      <c r="A64" s="87">
        <v>37712</v>
      </c>
      <c r="B64" s="88">
        <v>19.313478849114833</v>
      </c>
      <c r="C64" s="42">
        <v>4.680142284503865</v>
      </c>
      <c r="D64" s="42">
        <v>13.705645051270675</v>
      </c>
      <c r="E64" s="42">
        <v>20.356607734628195</v>
      </c>
      <c r="F64" s="42">
        <v>7.02418764417505</v>
      </c>
    </row>
    <row r="65" spans="1:6" ht="13.5">
      <c r="A65" s="87">
        <v>37742</v>
      </c>
      <c r="B65" s="88">
        <v>19.127358341697573</v>
      </c>
      <c r="C65" s="42">
        <v>5.373394291541134</v>
      </c>
      <c r="D65" s="42">
        <v>13.812341846610796</v>
      </c>
      <c r="E65" s="42">
        <v>20.63507201644926</v>
      </c>
      <c r="F65" s="42">
        <v>8.026955373076294</v>
      </c>
    </row>
    <row r="66" spans="1:6" ht="13.5">
      <c r="A66" s="87">
        <v>37773</v>
      </c>
      <c r="B66" s="88">
        <v>18.575734859518747</v>
      </c>
      <c r="C66" s="42">
        <v>4.89863407404885</v>
      </c>
      <c r="D66" s="42">
        <v>14.121130642168584</v>
      </c>
      <c r="E66" s="42">
        <v>19.452805518054063</v>
      </c>
      <c r="F66" s="42">
        <v>7.005237036075961</v>
      </c>
    </row>
    <row r="67" spans="1:6" ht="13.5">
      <c r="A67" s="87">
        <v>37803</v>
      </c>
      <c r="B67" s="88">
        <v>18.62849186633639</v>
      </c>
      <c r="C67" s="42">
        <v>4.757274881527266</v>
      </c>
      <c r="D67" s="42">
        <v>13.894240478776673</v>
      </c>
      <c r="E67" s="42">
        <v>19.694288091100677</v>
      </c>
      <c r="F67" s="42">
        <v>7.145068365072321</v>
      </c>
    </row>
    <row r="68" spans="1:6" ht="13.5">
      <c r="A68" s="87">
        <v>37834</v>
      </c>
      <c r="B68" s="88">
        <v>18.931103535771193</v>
      </c>
      <c r="C68" s="42">
        <v>5.01100739498964</v>
      </c>
      <c r="D68" s="42">
        <v>13.283133179216883</v>
      </c>
      <c r="E68" s="42">
        <v>20.302298327759917</v>
      </c>
      <c r="F68" s="42">
        <v>7.4689810249610975</v>
      </c>
    </row>
    <row r="69" spans="1:6" ht="13.5">
      <c r="A69" s="87">
        <v>37865</v>
      </c>
      <c r="B69" s="88">
        <v>18.95978579519341</v>
      </c>
      <c r="C69" s="42">
        <v>4.961304028897265</v>
      </c>
      <c r="D69" s="42">
        <v>13.135571397360744</v>
      </c>
      <c r="E69" s="42">
        <v>20.409576728652667</v>
      </c>
      <c r="F69" s="42">
        <v>7.262002290827317</v>
      </c>
    </row>
    <row r="70" spans="1:6" ht="13.5">
      <c r="A70" s="87">
        <v>37895</v>
      </c>
      <c r="B70" s="88">
        <v>19.03670291585684</v>
      </c>
      <c r="C70" s="42">
        <v>5.138526284504712</v>
      </c>
      <c r="D70" s="42">
        <v>13.43500913221559</v>
      </c>
      <c r="E70" s="42">
        <v>20.22189907567791</v>
      </c>
      <c r="F70" s="42">
        <v>7.502530760694901</v>
      </c>
    </row>
    <row r="71" spans="1:6" ht="13.5">
      <c r="A71" s="87">
        <v>37926</v>
      </c>
      <c r="B71" s="88">
        <v>18.5553994429698</v>
      </c>
      <c r="C71" s="42">
        <v>5.029785512391875</v>
      </c>
      <c r="D71" s="42">
        <v>12.973802557681212</v>
      </c>
      <c r="E71" s="42">
        <v>19.712080316932727</v>
      </c>
      <c r="F71" s="42">
        <v>7.397785460181673</v>
      </c>
    </row>
    <row r="72" spans="1:6" ht="13.5">
      <c r="A72" s="87">
        <v>37956</v>
      </c>
      <c r="B72" s="88">
        <v>18.425505132045053</v>
      </c>
      <c r="C72" s="42">
        <v>5.030897434308043</v>
      </c>
      <c r="D72" s="42">
        <v>12.393618884422319</v>
      </c>
      <c r="E72" s="42">
        <v>19.459587168128763</v>
      </c>
      <c r="F72" s="42">
        <v>6.792011540069499</v>
      </c>
    </row>
    <row r="73" spans="1:6" ht="13.5">
      <c r="A73" s="87">
        <v>37987</v>
      </c>
      <c r="B73" s="88">
        <v>18.41953042781681</v>
      </c>
      <c r="C73" s="42">
        <v>4.5398325369072285</v>
      </c>
      <c r="D73" s="42">
        <v>11.857638665609363</v>
      </c>
      <c r="E73" s="42">
        <v>19.52306520575099</v>
      </c>
      <c r="F73" s="42">
        <v>6.590657563490952</v>
      </c>
    </row>
    <row r="74" spans="1:6" ht="13.5">
      <c r="A74" s="87">
        <v>38018</v>
      </c>
      <c r="B74" s="88">
        <v>18.464465885668126</v>
      </c>
      <c r="C74" s="42">
        <v>5.039571910847272</v>
      </c>
      <c r="D74" s="42">
        <v>12.355735315574995</v>
      </c>
      <c r="E74" s="42">
        <v>19.129604325613492</v>
      </c>
      <c r="F74" s="42">
        <v>7.2547327222275015</v>
      </c>
    </row>
    <row r="75" spans="1:6" ht="13.5">
      <c r="A75" s="87">
        <v>38047</v>
      </c>
      <c r="B75" s="88">
        <v>18.561969133918538</v>
      </c>
      <c r="C75" s="42">
        <v>4.8617303184484335</v>
      </c>
      <c r="D75" s="42">
        <v>12.315972410820658</v>
      </c>
      <c r="E75" s="42">
        <v>20.26225874092892</v>
      </c>
      <c r="F75" s="42">
        <v>7.201409915763682</v>
      </c>
    </row>
    <row r="76" spans="1:6" ht="13.5">
      <c r="A76" s="87">
        <v>38078</v>
      </c>
      <c r="B76" s="88">
        <v>18.329372432648746</v>
      </c>
      <c r="C76" s="42">
        <v>5.086685698891825</v>
      </c>
      <c r="D76" s="42">
        <v>12.197302137571672</v>
      </c>
      <c r="E76" s="42">
        <v>20.0081447239204</v>
      </c>
      <c r="F76" s="42">
        <v>7.694043002579587</v>
      </c>
    </row>
    <row r="77" spans="1:6" ht="13.5">
      <c r="A77" s="87">
        <v>38108</v>
      </c>
      <c r="B77" s="88">
        <v>18.108058650122775</v>
      </c>
      <c r="C77" s="42">
        <v>4.88297372501909</v>
      </c>
      <c r="D77" s="42">
        <v>12.115761006268347</v>
      </c>
      <c r="E77" s="42">
        <v>19.85787465113009</v>
      </c>
      <c r="F77" s="42">
        <v>7.171463183004935</v>
      </c>
    </row>
    <row r="78" spans="1:6" ht="13.5">
      <c r="A78" s="87">
        <v>38139</v>
      </c>
      <c r="B78" s="88">
        <v>17.885800679743078</v>
      </c>
      <c r="C78" s="42">
        <v>4.650156209692934</v>
      </c>
      <c r="D78" s="42">
        <v>11.038578692880543</v>
      </c>
      <c r="E78" s="42">
        <v>19.713253189172313</v>
      </c>
      <c r="F78" s="42">
        <v>6.789838403691274</v>
      </c>
    </row>
    <row r="79" spans="1:6" ht="13.5">
      <c r="A79" s="87">
        <v>38169</v>
      </c>
      <c r="B79" s="88">
        <v>17.899122021355247</v>
      </c>
      <c r="C79" s="42">
        <v>4.608879801324086</v>
      </c>
      <c r="D79" s="42">
        <v>10.912006436750149</v>
      </c>
      <c r="E79" s="42">
        <v>19.52247182924581</v>
      </c>
      <c r="F79" s="42">
        <v>6.892008855560512</v>
      </c>
    </row>
    <row r="80" spans="1:6" ht="13.5">
      <c r="A80" s="87">
        <v>38200</v>
      </c>
      <c r="B80" s="88">
        <v>17.55992473580637</v>
      </c>
      <c r="C80" s="42">
        <v>4.712350057027459</v>
      </c>
      <c r="D80" s="42">
        <v>11.452217772035203</v>
      </c>
      <c r="E80" s="42">
        <v>19.432282640650733</v>
      </c>
      <c r="F80" s="42">
        <v>6.9526447331413195</v>
      </c>
    </row>
    <row r="81" spans="1:6" ht="13.5">
      <c r="A81" s="87">
        <v>38231</v>
      </c>
      <c r="B81" s="88">
        <v>17.553265628816046</v>
      </c>
      <c r="C81" s="42">
        <v>4.977743202477109</v>
      </c>
      <c r="D81" s="42">
        <v>11.500137380559597</v>
      </c>
      <c r="E81" s="42">
        <v>19.55867304627707</v>
      </c>
      <c r="F81" s="42">
        <v>7.260287526101056</v>
      </c>
    </row>
    <row r="82" spans="1:6" ht="13.5">
      <c r="A82" s="87">
        <v>38261</v>
      </c>
      <c r="B82" s="88">
        <v>17.267526391717592</v>
      </c>
      <c r="C82" s="42">
        <v>5.054576055777863</v>
      </c>
      <c r="D82" s="42">
        <v>11.23685925874286</v>
      </c>
      <c r="E82" s="42">
        <v>19.139208936229</v>
      </c>
      <c r="F82" s="42">
        <v>7.386298992439521</v>
      </c>
    </row>
    <row r="83" spans="1:6" ht="13.5">
      <c r="A83" s="87">
        <v>38292</v>
      </c>
      <c r="B83" s="88">
        <v>17.493218806598883</v>
      </c>
      <c r="C83" s="42">
        <v>4.686676078653116</v>
      </c>
      <c r="D83" s="42">
        <v>11.191285420877831</v>
      </c>
      <c r="E83" s="42">
        <v>19.573202151334137</v>
      </c>
      <c r="F83" s="42">
        <v>6.824997283974497</v>
      </c>
    </row>
    <row r="84" spans="1:6" ht="13.5">
      <c r="A84" s="87">
        <v>38322</v>
      </c>
      <c r="B84" s="88">
        <v>16.87820019966037</v>
      </c>
      <c r="C84" s="42">
        <v>5.247558415339181</v>
      </c>
      <c r="D84" s="42">
        <v>11.172670429592909</v>
      </c>
      <c r="E84" s="42">
        <v>19.546598208733737</v>
      </c>
      <c r="F84" s="42">
        <v>7.118426867959334</v>
      </c>
    </row>
    <row r="85" spans="1:6" ht="13.5">
      <c r="A85" s="87">
        <v>38353</v>
      </c>
      <c r="B85" s="88">
        <v>17.46730253545182</v>
      </c>
      <c r="C85" s="42">
        <v>4.763332074728591</v>
      </c>
      <c r="D85" s="42">
        <v>11.264631006639068</v>
      </c>
      <c r="E85" s="42">
        <v>19.803322789137706</v>
      </c>
      <c r="F85" s="42">
        <v>7.205208559602294</v>
      </c>
    </row>
    <row r="86" spans="1:6" ht="13.5">
      <c r="A86" s="87">
        <v>38384</v>
      </c>
      <c r="B86" s="88">
        <v>17.666355825519048</v>
      </c>
      <c r="C86" s="42">
        <v>5.064761570481826</v>
      </c>
      <c r="D86" s="42">
        <v>11.149845143687964</v>
      </c>
      <c r="E86" s="42">
        <v>19.88022386053374</v>
      </c>
      <c r="F86" s="42">
        <v>7.632989421320907</v>
      </c>
    </row>
    <row r="87" spans="1:6" ht="13.5">
      <c r="A87" s="87">
        <v>38412</v>
      </c>
      <c r="B87" s="88">
        <v>17.345215050170005</v>
      </c>
      <c r="C87" s="42">
        <v>5.280794270562206</v>
      </c>
      <c r="D87" s="42">
        <v>11.148168982533756</v>
      </c>
      <c r="E87" s="42">
        <v>19.440203347491746</v>
      </c>
      <c r="F87" s="42">
        <v>7.62913511319274</v>
      </c>
    </row>
    <row r="88" spans="1:6" ht="13.5">
      <c r="A88" s="87">
        <v>38443</v>
      </c>
      <c r="B88" s="88">
        <v>17.328785311763095</v>
      </c>
      <c r="C88" s="42">
        <v>4.974870957972433</v>
      </c>
      <c r="D88" s="42">
        <v>11.00114403847795</v>
      </c>
      <c r="E88" s="42">
        <v>19.474836465978807</v>
      </c>
      <c r="F88" s="42">
        <v>7.79965356776232</v>
      </c>
    </row>
    <row r="89" spans="1:6" ht="13.5">
      <c r="A89" s="87">
        <v>38473</v>
      </c>
      <c r="B89" s="88">
        <v>17.26623107596497</v>
      </c>
      <c r="C89" s="42">
        <v>5.054523768992083</v>
      </c>
      <c r="D89" s="42">
        <v>10.845212301532499</v>
      </c>
      <c r="E89" s="42">
        <v>19.540354614284517</v>
      </c>
      <c r="F89" s="42">
        <v>7.494530382254697</v>
      </c>
    </row>
    <row r="90" spans="1:6" ht="13.5">
      <c r="A90" s="87">
        <v>38504</v>
      </c>
      <c r="B90" s="88">
        <v>16.96496073126464</v>
      </c>
      <c r="C90" s="42">
        <v>5.06538373928474</v>
      </c>
      <c r="D90" s="42">
        <v>10.700666496010847</v>
      </c>
      <c r="E90" s="42">
        <v>19.31264914468461</v>
      </c>
      <c r="F90" s="42">
        <v>7.31019967077484</v>
      </c>
    </row>
    <row r="91" spans="1:6" ht="13.5">
      <c r="A91" s="87">
        <v>38534</v>
      </c>
      <c r="B91" s="88">
        <v>16.75473990995262</v>
      </c>
      <c r="C91" s="42">
        <v>5.332115728946061</v>
      </c>
      <c r="D91" s="42">
        <v>10.826655320506413</v>
      </c>
      <c r="E91" s="42">
        <v>18.828025646823903</v>
      </c>
      <c r="F91" s="42">
        <v>7.9425181222140715</v>
      </c>
    </row>
    <row r="92" spans="1:6" ht="13.5">
      <c r="A92" s="87">
        <v>38565</v>
      </c>
      <c r="B92" s="88">
        <v>16.657963456418383</v>
      </c>
      <c r="C92" s="42">
        <v>5.414093160446314</v>
      </c>
      <c r="D92" s="42">
        <v>10.65698050411157</v>
      </c>
      <c r="E92" s="42">
        <v>18.37204547682121</v>
      </c>
      <c r="F92" s="42">
        <v>7.729617767278039</v>
      </c>
    </row>
    <row r="93" spans="1:6" ht="13.5">
      <c r="A93" s="87">
        <v>38596</v>
      </c>
      <c r="B93" s="88">
        <v>16.557376029210307</v>
      </c>
      <c r="C93" s="42">
        <v>5.302373420016337</v>
      </c>
      <c r="D93" s="42">
        <v>10.949409729892558</v>
      </c>
      <c r="E93" s="42">
        <v>18.55412170916526</v>
      </c>
      <c r="F93" s="42">
        <v>7.742923304947452</v>
      </c>
    </row>
    <row r="94" spans="1:6" ht="13.5">
      <c r="A94" s="87">
        <v>38626</v>
      </c>
      <c r="B94" s="88">
        <v>16.683318692414858</v>
      </c>
      <c r="C94" s="42">
        <v>5.010924783465634</v>
      </c>
      <c r="D94" s="42">
        <v>11.24706178850382</v>
      </c>
      <c r="E94" s="42">
        <v>18.533011478365513</v>
      </c>
      <c r="F94" s="42">
        <v>7.259774201862851</v>
      </c>
    </row>
    <row r="95" spans="1:6" ht="13.5">
      <c r="A95" s="87">
        <v>38657</v>
      </c>
      <c r="B95" s="88">
        <v>16.68389407392656</v>
      </c>
      <c r="C95" s="42">
        <v>5.116818260126523</v>
      </c>
      <c r="D95" s="42">
        <v>11.337384477971568</v>
      </c>
      <c r="E95" s="42">
        <v>18.10869543048973</v>
      </c>
      <c r="F95" s="42">
        <v>7.445484449444457</v>
      </c>
    </row>
    <row r="96" spans="1:6" ht="13.5">
      <c r="A96" s="87">
        <v>38687</v>
      </c>
      <c r="B96" s="88">
        <v>16.136227450066162</v>
      </c>
      <c r="C96" s="42">
        <v>4.995488626922786</v>
      </c>
      <c r="D96" s="42">
        <v>11.729593000196715</v>
      </c>
      <c r="E96" s="42">
        <v>17.968363156745948</v>
      </c>
      <c r="F96" s="42">
        <v>6.922661398871989</v>
      </c>
    </row>
    <row r="97" spans="1:6" ht="13.5">
      <c r="A97" s="87">
        <v>38718</v>
      </c>
      <c r="B97" s="88">
        <v>16.331669210152</v>
      </c>
      <c r="C97" s="42">
        <v>4.801386733808891</v>
      </c>
      <c r="D97" s="42">
        <v>11.227175981750289</v>
      </c>
      <c r="E97" s="42">
        <v>17.804758029523374</v>
      </c>
      <c r="F97" s="42">
        <v>7.160909406904131</v>
      </c>
    </row>
    <row r="98" spans="1:6" ht="13.5">
      <c r="A98" s="87">
        <v>38749</v>
      </c>
      <c r="B98" s="88">
        <v>16.10106447450772</v>
      </c>
      <c r="C98" s="42">
        <v>4.725309070965971</v>
      </c>
      <c r="D98" s="42">
        <v>10.940892269378288</v>
      </c>
      <c r="E98" s="42">
        <v>17.934004220249847</v>
      </c>
      <c r="F98" s="42">
        <v>7.262846621620953</v>
      </c>
    </row>
    <row r="99" spans="1:6" ht="13.5">
      <c r="A99" s="87">
        <v>38777</v>
      </c>
      <c r="B99" s="88">
        <v>16.11429787839166</v>
      </c>
      <c r="C99" s="42">
        <v>4.848488914496977</v>
      </c>
      <c r="D99" s="42">
        <v>10.231032292688255</v>
      </c>
      <c r="E99" s="42">
        <v>17.814260931595424</v>
      </c>
      <c r="F99" s="42">
        <v>7.5574628553835</v>
      </c>
    </row>
    <row r="100" spans="1:6" ht="13.5">
      <c r="A100" s="87">
        <v>38808</v>
      </c>
      <c r="B100" s="88">
        <v>15.038748094222061</v>
      </c>
      <c r="C100" s="42">
        <v>4.361446452488548</v>
      </c>
      <c r="D100" s="42">
        <v>8.685983591885805</v>
      </c>
      <c r="E100" s="42">
        <v>17.221904372796196</v>
      </c>
      <c r="F100" s="42">
        <v>6.956579384694259</v>
      </c>
    </row>
    <row r="101" spans="1:6" ht="13.5">
      <c r="A101" s="87">
        <v>38838</v>
      </c>
      <c r="B101" s="88">
        <v>14.37864863631715</v>
      </c>
      <c r="C101" s="42">
        <v>4.24059926399695</v>
      </c>
      <c r="D101" s="42">
        <v>8.80492273060627</v>
      </c>
      <c r="E101" s="42">
        <v>16.16739973994484</v>
      </c>
      <c r="F101" s="42">
        <v>6.333772676380262</v>
      </c>
    </row>
    <row r="102" spans="1:6" ht="13.5">
      <c r="A102" s="87">
        <v>38869</v>
      </c>
      <c r="B102" s="88">
        <v>13.812104421761724</v>
      </c>
      <c r="C102" s="42">
        <v>4.171780514405612</v>
      </c>
      <c r="D102" s="42">
        <v>8.415031629979364</v>
      </c>
      <c r="E102" s="42">
        <v>15.691435451490182</v>
      </c>
      <c r="F102" s="42">
        <v>5.950507614259849</v>
      </c>
    </row>
    <row r="103" spans="1:6" ht="13.5">
      <c r="A103" s="87">
        <v>38899</v>
      </c>
      <c r="B103" s="88">
        <v>12.90440472129129</v>
      </c>
      <c r="C103" s="42">
        <v>3.8513244579682357</v>
      </c>
      <c r="D103" s="42">
        <v>7.572255537425171</v>
      </c>
      <c r="E103" s="42">
        <v>14.645243393121657</v>
      </c>
      <c r="F103" s="42">
        <v>5.708847492633762</v>
      </c>
    </row>
    <row r="104" spans="1:6" ht="13.5">
      <c r="A104" s="87">
        <v>38930</v>
      </c>
      <c r="B104" s="88">
        <v>12.691991683579673</v>
      </c>
      <c r="C104" s="42">
        <v>4.41511621895775</v>
      </c>
      <c r="D104" s="42">
        <v>7.544147292014766</v>
      </c>
      <c r="E104" s="42">
        <v>14.7700720279378</v>
      </c>
      <c r="F104" s="42">
        <v>6.258333618642664</v>
      </c>
    </row>
    <row r="105" spans="1:6" ht="13.5">
      <c r="A105" s="87">
        <v>38961</v>
      </c>
      <c r="B105" s="88">
        <v>12.467450319606135</v>
      </c>
      <c r="C105" s="42">
        <v>4.375589543439556</v>
      </c>
      <c r="D105" s="42">
        <v>7.087519627884147</v>
      </c>
      <c r="E105" s="42">
        <v>14.598224375361044</v>
      </c>
      <c r="F105" s="42">
        <v>6.303598328244865</v>
      </c>
    </row>
    <row r="106" spans="1:6" ht="13.5">
      <c r="A106" s="87">
        <v>38991</v>
      </c>
      <c r="B106" s="88">
        <v>12.696784969565952</v>
      </c>
      <c r="C106" s="42">
        <v>4.061577437470087</v>
      </c>
      <c r="D106" s="42">
        <v>6.885715724433016</v>
      </c>
      <c r="E106" s="42">
        <v>14.497066861185553</v>
      </c>
      <c r="F106" s="42">
        <v>5.7602513566359725</v>
      </c>
    </row>
    <row r="107" spans="1:6" ht="13.5">
      <c r="A107" s="87">
        <v>39022</v>
      </c>
      <c r="B107" s="88">
        <v>12.564906879040858</v>
      </c>
      <c r="C107" s="42">
        <v>4.263850933173947</v>
      </c>
      <c r="D107" s="42">
        <v>6.95730255365126</v>
      </c>
      <c r="E107" s="42">
        <v>14.346890257868449</v>
      </c>
      <c r="F107" s="42">
        <v>5.843798805459523</v>
      </c>
    </row>
    <row r="108" spans="1:6" ht="13.5">
      <c r="A108" s="87">
        <v>39052</v>
      </c>
      <c r="B108" s="88">
        <v>12.588643378377318</v>
      </c>
      <c r="C108" s="42">
        <v>4.738022832915403</v>
      </c>
      <c r="D108" s="42">
        <v>6.907631051009584</v>
      </c>
      <c r="E108" s="42">
        <v>14.63978376296898</v>
      </c>
      <c r="F108" s="42">
        <v>6.131462841058255</v>
      </c>
    </row>
    <row r="109" spans="1:6" ht="13.5">
      <c r="A109" s="87">
        <v>39083</v>
      </c>
      <c r="B109" s="88">
        <v>11.970754237986966</v>
      </c>
      <c r="C109" s="42">
        <v>4.373827573135091</v>
      </c>
      <c r="D109" s="42">
        <v>6.643332894544009</v>
      </c>
      <c r="E109" s="42">
        <v>16.228724656398775</v>
      </c>
      <c r="F109" s="42">
        <v>5.830564119009646</v>
      </c>
    </row>
    <row r="110" spans="1:6" ht="13.5">
      <c r="A110" s="87">
        <v>39114</v>
      </c>
      <c r="B110" s="88">
        <v>11.718790090900274</v>
      </c>
      <c r="C110" s="42">
        <v>4.635989760349233</v>
      </c>
      <c r="D110" s="42">
        <v>6.697392670308611</v>
      </c>
      <c r="E110" s="42">
        <v>18.698352736961397</v>
      </c>
      <c r="F110" s="42">
        <v>6.201488994644439</v>
      </c>
    </row>
    <row r="111" spans="1:6" ht="13.5">
      <c r="A111" s="87">
        <v>39142</v>
      </c>
      <c r="B111" s="88">
        <v>10.718876526235725</v>
      </c>
      <c r="C111" s="42">
        <v>4.766690620011933</v>
      </c>
      <c r="D111" s="42">
        <v>6.469211896116994</v>
      </c>
      <c r="E111" s="42">
        <v>19.14461761973437</v>
      </c>
      <c r="F111" s="42">
        <v>6.220352875649556</v>
      </c>
    </row>
    <row r="112" spans="1:6" ht="13.5">
      <c r="A112" s="87">
        <v>39173</v>
      </c>
      <c r="B112" s="88">
        <v>11.947815097690324</v>
      </c>
      <c r="C112" s="42">
        <v>5.25817036487544</v>
      </c>
      <c r="D112" s="42">
        <v>6.71921827545501</v>
      </c>
      <c r="E112" s="42">
        <v>20.89860461318941</v>
      </c>
      <c r="F112" s="42">
        <v>7.028424809431737</v>
      </c>
    </row>
    <row r="113" spans="1:6" ht="13.5">
      <c r="A113" s="87">
        <v>39203</v>
      </c>
      <c r="B113" s="88">
        <v>13.39924471078494</v>
      </c>
      <c r="C113" s="42">
        <v>5.483175988456637</v>
      </c>
      <c r="D113" s="42">
        <v>7.298046983425195</v>
      </c>
      <c r="E113" s="42">
        <v>21.704361305961044</v>
      </c>
      <c r="F113" s="42">
        <v>7.141507202940868</v>
      </c>
    </row>
    <row r="114" spans="1:6" ht="13.5">
      <c r="A114" s="87">
        <v>39234</v>
      </c>
      <c r="B114" s="88">
        <v>13.611902152378182</v>
      </c>
      <c r="C114" s="42">
        <v>5.59713684633746</v>
      </c>
      <c r="D114" s="42">
        <v>7.420246181040122</v>
      </c>
      <c r="E114" s="42">
        <v>21.317551700906744</v>
      </c>
      <c r="F114" s="42">
        <v>7.204626899245131</v>
      </c>
    </row>
    <row r="115" spans="1:6" ht="13.5">
      <c r="A115" s="87">
        <v>39264</v>
      </c>
      <c r="B115" s="88">
        <v>14.945387217848289</v>
      </c>
      <c r="C115" s="42">
        <v>5.972925925806974</v>
      </c>
      <c r="D115" s="42">
        <v>7.035707729915439</v>
      </c>
      <c r="E115" s="42">
        <v>21.90516801526362</v>
      </c>
      <c r="F115" s="42">
        <v>7.721095470906832</v>
      </c>
    </row>
    <row r="116" spans="1:6" ht="13.5">
      <c r="A116" s="87">
        <v>39295</v>
      </c>
      <c r="B116" s="88">
        <v>15.19005232036993</v>
      </c>
      <c r="C116" s="42">
        <v>5.947575972175924</v>
      </c>
      <c r="D116" s="42">
        <v>7.210083829716654</v>
      </c>
      <c r="E116" s="42">
        <v>22.211578451877024</v>
      </c>
      <c r="F116" s="42">
        <v>7.734214562170944</v>
      </c>
    </row>
    <row r="117" spans="1:6" ht="13.5">
      <c r="A117" s="87">
        <v>39326</v>
      </c>
      <c r="B117" s="88">
        <v>15.294144342124461</v>
      </c>
      <c r="C117" s="42">
        <v>6.039063300304267</v>
      </c>
      <c r="D117" s="42">
        <v>6.8166741814173335</v>
      </c>
      <c r="E117" s="42">
        <v>21.984879548911128</v>
      </c>
      <c r="F117" s="42">
        <v>7.868533437669864</v>
      </c>
    </row>
    <row r="118" spans="1:6" ht="13.5">
      <c r="A118" s="87">
        <v>39356</v>
      </c>
      <c r="B118" s="88">
        <v>16.3440159628612</v>
      </c>
      <c r="C118" s="42">
        <v>5.876590724844339</v>
      </c>
      <c r="D118" s="42">
        <v>6.717095881575265</v>
      </c>
      <c r="E118" s="42">
        <v>21.819912729641914</v>
      </c>
      <c r="F118" s="42">
        <v>7.817792887105012</v>
      </c>
    </row>
    <row r="119" spans="1:6" ht="13.5">
      <c r="A119" s="87">
        <v>39387</v>
      </c>
      <c r="B119" s="88">
        <v>16.557082135194065</v>
      </c>
      <c r="C119" s="42">
        <v>5.71366341698482</v>
      </c>
      <c r="D119" s="42">
        <v>6.706454080668655</v>
      </c>
      <c r="E119" s="42">
        <v>21.899356069305526</v>
      </c>
      <c r="F119" s="42">
        <v>7.663370386722709</v>
      </c>
    </row>
    <row r="120" spans="1:6" ht="13.5">
      <c r="A120" s="87">
        <v>39417</v>
      </c>
      <c r="B120" s="88">
        <v>16.074968235305278</v>
      </c>
      <c r="C120" s="42">
        <v>5.959846633912539</v>
      </c>
      <c r="D120" s="42">
        <v>6.851102247826926</v>
      </c>
      <c r="E120" s="42">
        <v>21.994294907856883</v>
      </c>
      <c r="F120" s="42">
        <v>7.5455362046515315</v>
      </c>
    </row>
    <row r="121" spans="1:6" ht="13.5">
      <c r="A121" s="87">
        <v>39448</v>
      </c>
      <c r="B121" s="88">
        <v>16.553958205711183</v>
      </c>
      <c r="C121" s="42">
        <v>5.837746924083294</v>
      </c>
      <c r="D121" s="42">
        <v>6.861778469069099</v>
      </c>
      <c r="E121" s="42">
        <v>21.91560167049792</v>
      </c>
      <c r="F121" s="42">
        <v>7.433205023379363</v>
      </c>
    </row>
    <row r="122" spans="1:6" ht="13.5">
      <c r="A122" s="87">
        <v>39479</v>
      </c>
      <c r="B122" s="88">
        <v>16.59431084812155</v>
      </c>
      <c r="C122" s="42">
        <v>5.403158575231506</v>
      </c>
      <c r="D122" s="42">
        <v>6.78938155600609</v>
      </c>
      <c r="E122" s="42">
        <v>22.037641795210774</v>
      </c>
      <c r="F122" s="42">
        <v>7.084998318848525</v>
      </c>
    </row>
    <row r="123" spans="1:6" ht="13.5">
      <c r="A123" s="87">
        <v>39508</v>
      </c>
      <c r="B123" s="88">
        <v>16.205444894368114</v>
      </c>
      <c r="C123" s="42">
        <v>5.755007471807595</v>
      </c>
      <c r="D123" s="42">
        <v>6.681990230469777</v>
      </c>
      <c r="E123" s="42">
        <v>21.63879261758712</v>
      </c>
      <c r="F123" s="42">
        <v>7.226080944597625</v>
      </c>
    </row>
    <row r="124" spans="1:6" ht="13.5">
      <c r="A124" s="87">
        <v>39539</v>
      </c>
      <c r="B124" s="88">
        <v>15.79286988775949</v>
      </c>
      <c r="C124" s="42">
        <v>5.745399165061455</v>
      </c>
      <c r="D124" s="42">
        <v>6.529404068843618</v>
      </c>
      <c r="E124" s="42">
        <v>21.615375914824924</v>
      </c>
      <c r="F124" s="42">
        <v>7.568508002654898</v>
      </c>
    </row>
    <row r="125" spans="1:6" ht="13.5">
      <c r="A125" s="87">
        <v>39569</v>
      </c>
      <c r="B125" s="88">
        <v>15.052824352990488</v>
      </c>
      <c r="C125" s="42">
        <v>5.4051395873029495</v>
      </c>
      <c r="D125" s="42">
        <v>6.822297464728145</v>
      </c>
      <c r="E125" s="42">
        <v>21.08081437978157</v>
      </c>
      <c r="F125" s="42">
        <v>7.100575038706221</v>
      </c>
    </row>
    <row r="126" spans="1:6" ht="13.5">
      <c r="A126" s="87">
        <v>39600</v>
      </c>
      <c r="B126" s="88">
        <v>15.887962611370131</v>
      </c>
      <c r="C126" s="42">
        <v>5.620169938234197</v>
      </c>
      <c r="D126" s="42">
        <v>6.580218703250257</v>
      </c>
      <c r="E126" s="42">
        <v>21.01229599423059</v>
      </c>
      <c r="F126" s="42">
        <v>7.158057204603189</v>
      </c>
    </row>
    <row r="127" spans="1:6" ht="13.5">
      <c r="A127" s="87">
        <v>39630</v>
      </c>
      <c r="B127" s="88">
        <v>15.781278306211332</v>
      </c>
      <c r="C127" s="42">
        <v>5.622556272984536</v>
      </c>
      <c r="D127" s="42">
        <v>6.725429158228499</v>
      </c>
      <c r="E127" s="42">
        <v>21.518692180881693</v>
      </c>
      <c r="F127" s="42">
        <v>7.258606088606838</v>
      </c>
    </row>
    <row r="128" spans="1:6" ht="13.5">
      <c r="A128" s="87">
        <v>39661</v>
      </c>
      <c r="B128" s="88">
        <v>15.141647457517243</v>
      </c>
      <c r="C128" s="42">
        <v>5.396790647165549</v>
      </c>
      <c r="D128" s="42">
        <v>6.69758603808957</v>
      </c>
      <c r="E128" s="42">
        <v>21.059059308859005</v>
      </c>
      <c r="F128" s="42">
        <v>6.934195949943115</v>
      </c>
    </row>
    <row r="129" spans="1:6" ht="13.5">
      <c r="A129" s="87">
        <v>39692</v>
      </c>
      <c r="B129" s="88">
        <v>15.35811820728503</v>
      </c>
      <c r="C129" s="42">
        <v>5.560108540749306</v>
      </c>
      <c r="D129" s="42">
        <v>6.8209857330930195</v>
      </c>
      <c r="E129" s="42">
        <v>21.206864128325755</v>
      </c>
      <c r="F129" s="42">
        <v>7.060167874533738</v>
      </c>
    </row>
    <row r="130" spans="1:6" ht="13.5">
      <c r="A130" s="87">
        <v>39722</v>
      </c>
      <c r="B130" s="88">
        <v>15.251916614651103</v>
      </c>
      <c r="C130" s="42">
        <v>5.556533271622726</v>
      </c>
      <c r="D130" s="42">
        <v>6.98946063398156</v>
      </c>
      <c r="E130" s="42">
        <v>21.442683987572522</v>
      </c>
      <c r="F130" s="42">
        <v>6.930219811967762</v>
      </c>
    </row>
    <row r="131" spans="1:6" ht="13.5">
      <c r="A131" s="87">
        <v>39753</v>
      </c>
      <c r="B131" s="88">
        <v>15.370108878538321</v>
      </c>
      <c r="C131" s="42">
        <v>6.3178778123152775</v>
      </c>
      <c r="D131" s="42">
        <v>7.028866579765797</v>
      </c>
      <c r="E131" s="42">
        <v>22.09265810527818</v>
      </c>
      <c r="F131" s="42">
        <v>7.672180754711761</v>
      </c>
    </row>
    <row r="132" spans="1:6" ht="13.5">
      <c r="A132" s="87">
        <v>39783</v>
      </c>
      <c r="B132" s="88">
        <v>15.071093235726291</v>
      </c>
      <c r="C132" s="42">
        <v>6.315745226323102</v>
      </c>
      <c r="D132" s="42">
        <v>6.952847478945806</v>
      </c>
      <c r="E132" s="42">
        <v>16.213672658973444</v>
      </c>
      <c r="F132" s="42">
        <v>7.315279024191813</v>
      </c>
    </row>
    <row r="133" spans="1:6" ht="13.5">
      <c r="A133" s="87">
        <v>39814</v>
      </c>
      <c r="B133" s="88">
        <v>15.579891925753683</v>
      </c>
      <c r="C133" s="42">
        <v>6.0578406499588855</v>
      </c>
      <c r="D133" s="42">
        <v>7.387227595465225</v>
      </c>
      <c r="E133" s="42">
        <v>20.29635536891096</v>
      </c>
      <c r="F133" s="42">
        <v>7.298036933610467</v>
      </c>
    </row>
    <row r="134" spans="1:6" ht="13.5">
      <c r="A134" s="87">
        <v>39845</v>
      </c>
      <c r="B134" s="88">
        <v>16.067972851626223</v>
      </c>
      <c r="C134" s="42">
        <v>6.013302551514412</v>
      </c>
      <c r="D134" s="42">
        <v>7.604953476389653</v>
      </c>
      <c r="E134" s="42">
        <v>21.31736559524399</v>
      </c>
      <c r="F134" s="42">
        <v>7.3658091319343875</v>
      </c>
    </row>
    <row r="135" spans="1:6" ht="13.5">
      <c r="A135" s="87">
        <v>39873</v>
      </c>
      <c r="B135" s="88">
        <v>16.812304458187327</v>
      </c>
      <c r="C135" s="42">
        <v>6.1578402955409395</v>
      </c>
      <c r="D135" s="42">
        <v>8.000783985572623</v>
      </c>
      <c r="E135" s="42">
        <v>22.272154771587743</v>
      </c>
      <c r="F135" s="42">
        <v>7.474241335777771</v>
      </c>
    </row>
    <row r="136" spans="1:6" ht="13.5">
      <c r="A136" s="87">
        <v>39904</v>
      </c>
      <c r="B136" s="88">
        <v>17.290808619970807</v>
      </c>
      <c r="C136" s="42">
        <v>5.9089401748992545</v>
      </c>
      <c r="D136" s="42">
        <v>9.01210950449629</v>
      </c>
      <c r="E136" s="42">
        <v>23.37316773722406</v>
      </c>
      <c r="F136" s="42">
        <v>7.299850479315572</v>
      </c>
    </row>
    <row r="137" spans="1:6" ht="13.5">
      <c r="A137" s="87">
        <v>39934</v>
      </c>
      <c r="B137" s="88">
        <v>17.723611918638035</v>
      </c>
      <c r="C137" s="42">
        <v>5.317859082261637</v>
      </c>
      <c r="D137" s="42">
        <v>9.222307067278393</v>
      </c>
      <c r="E137" s="42">
        <v>23.87018557350714</v>
      </c>
      <c r="F137" s="42">
        <v>6.651995375681607</v>
      </c>
    </row>
    <row r="138" spans="1:6" ht="13.5">
      <c r="A138" s="87">
        <v>39965</v>
      </c>
      <c r="B138" s="88">
        <v>17.87629841950006</v>
      </c>
      <c r="C138" s="42">
        <v>5.32869187612612</v>
      </c>
      <c r="D138" s="42">
        <v>9.351800904606996</v>
      </c>
      <c r="E138" s="42">
        <v>24.570160514925583</v>
      </c>
      <c r="F138" s="42">
        <v>6.936392737006184</v>
      </c>
    </row>
    <row r="139" spans="1:6" ht="13.5">
      <c r="A139" s="87">
        <v>39995</v>
      </c>
      <c r="B139" s="88">
        <v>17.35651530664332</v>
      </c>
      <c r="C139" s="42">
        <v>5.031076342046457</v>
      </c>
      <c r="D139" s="42">
        <v>9.358527433564305</v>
      </c>
      <c r="E139" s="42">
        <v>25.367241755296703</v>
      </c>
      <c r="F139" s="42">
        <v>6.748387616388908</v>
      </c>
    </row>
    <row r="140" spans="1:6" ht="13.5">
      <c r="A140" s="87">
        <v>40026</v>
      </c>
      <c r="B140" s="88">
        <v>17.04826257710959</v>
      </c>
      <c r="C140" s="42">
        <v>4.948947317845789</v>
      </c>
      <c r="D140" s="42">
        <v>9.318069311278503</v>
      </c>
      <c r="E140" s="42">
        <v>25.42053075492033</v>
      </c>
      <c r="F140" s="42">
        <v>6.582566238019842</v>
      </c>
    </row>
    <row r="141" spans="1:6" ht="13.5">
      <c r="A141" s="87">
        <v>40057</v>
      </c>
      <c r="B141" s="88">
        <v>16.56290358548434</v>
      </c>
      <c r="C141" s="42">
        <v>4.611669678932762</v>
      </c>
      <c r="D141" s="42">
        <v>9.119090276511155</v>
      </c>
      <c r="E141" s="42">
        <v>25.606235416127866</v>
      </c>
      <c r="F141" s="42">
        <v>6.384414574632119</v>
      </c>
    </row>
    <row r="142" spans="1:6" ht="13.5">
      <c r="A142" s="87">
        <v>40087</v>
      </c>
      <c r="B142" s="88">
        <v>16.019677152153236</v>
      </c>
      <c r="C142" s="42">
        <v>4.582128368456457</v>
      </c>
      <c r="D142" s="42">
        <v>9.25663729657391</v>
      </c>
      <c r="E142" s="42">
        <v>25.781643378178064</v>
      </c>
      <c r="F142" s="42">
        <v>6.344484351770955</v>
      </c>
    </row>
    <row r="143" spans="1:6" ht="13.5">
      <c r="A143" s="87">
        <v>40118</v>
      </c>
      <c r="B143" s="88">
        <v>16.094119938570078</v>
      </c>
      <c r="C143" s="42">
        <v>4.240937772373023</v>
      </c>
      <c r="D143" s="42">
        <v>9.554381490857203</v>
      </c>
      <c r="E143" s="42">
        <v>25.834892196652326</v>
      </c>
      <c r="F143" s="42">
        <v>5.839614513138036</v>
      </c>
    </row>
    <row r="144" spans="1:6" ht="13.5">
      <c r="A144" s="87">
        <v>40148</v>
      </c>
      <c r="B144" s="88">
        <v>16.13690588373527</v>
      </c>
      <c r="C144" s="42">
        <v>4.428761863735757</v>
      </c>
      <c r="D144" s="42">
        <v>9.681715808743196</v>
      </c>
      <c r="E144" s="42">
        <v>26.29636847148722</v>
      </c>
      <c r="F144" s="42">
        <v>5.843830620764682</v>
      </c>
    </row>
    <row r="145" spans="1:7" ht="13.5">
      <c r="A145" s="87">
        <v>40179</v>
      </c>
      <c r="B145" s="88">
        <v>15.848386807923166</v>
      </c>
      <c r="C145" s="42">
        <v>4.401313697195541</v>
      </c>
      <c r="D145" s="42">
        <v>9.464569673903593</v>
      </c>
      <c r="E145" s="42">
        <v>26.026941388016915</v>
      </c>
      <c r="F145" s="42">
        <v>5.949880609529141</v>
      </c>
      <c r="G145" s="89"/>
    </row>
    <row r="146" spans="1:6" ht="13.5">
      <c r="A146" s="87">
        <v>40210</v>
      </c>
      <c r="B146" s="88">
        <v>15.557378286899144</v>
      </c>
      <c r="C146" s="42">
        <v>4.305152679078557</v>
      </c>
      <c r="D146" s="42">
        <v>9.425422882036933</v>
      </c>
      <c r="E146" s="42">
        <v>26.159567181563755</v>
      </c>
      <c r="F146" s="42">
        <v>5.964811424910813</v>
      </c>
    </row>
    <row r="147" spans="1:6" ht="13.5">
      <c r="A147" s="87">
        <v>40238</v>
      </c>
      <c r="B147" s="88">
        <v>15.184256403305602</v>
      </c>
      <c r="C147" s="42">
        <v>4.238236910434617</v>
      </c>
      <c r="D147" s="42">
        <v>9.492730685514331</v>
      </c>
      <c r="E147" s="42">
        <v>25.72677321286855</v>
      </c>
      <c r="F147" s="42">
        <v>5.946190525262205</v>
      </c>
    </row>
    <row r="148" spans="1:6" ht="13.5">
      <c r="A148" s="87">
        <v>40269</v>
      </c>
      <c r="B148" s="88">
        <v>14.4263366408807</v>
      </c>
      <c r="C148" s="42">
        <v>4.1677274473898915</v>
      </c>
      <c r="D148" s="42">
        <v>9.376445323027731</v>
      </c>
      <c r="E148" s="42">
        <v>26.212770456265602</v>
      </c>
      <c r="F148" s="42">
        <v>5.931630398868252</v>
      </c>
    </row>
    <row r="149" spans="1:6" ht="13.5">
      <c r="A149" s="87">
        <v>40299</v>
      </c>
      <c r="B149" s="88">
        <v>14.32304520130986</v>
      </c>
      <c r="C149" s="42">
        <v>4.018980443008874</v>
      </c>
      <c r="D149" s="42">
        <v>9.351117924565003</v>
      </c>
      <c r="E149" s="42">
        <v>26.643737687930724</v>
      </c>
      <c r="F149" s="42">
        <v>5.614548411352449</v>
      </c>
    </row>
    <row r="150" spans="1:6" ht="13.5">
      <c r="A150" s="87">
        <v>40330</v>
      </c>
      <c r="B150" s="88">
        <v>14.317364668535435</v>
      </c>
      <c r="C150" s="42">
        <v>4.053248261482794</v>
      </c>
      <c r="D150" s="42">
        <v>9.063560578140128</v>
      </c>
      <c r="E150" s="42">
        <v>26.37889560851199</v>
      </c>
      <c r="F150" s="42">
        <v>5.635551594306131</v>
      </c>
    </row>
    <row r="151" spans="1:6" ht="13.5">
      <c r="A151" s="87">
        <v>40360</v>
      </c>
      <c r="B151" s="88">
        <v>14.074377119743087</v>
      </c>
      <c r="C151" s="42">
        <v>4.134106712421254</v>
      </c>
      <c r="D151" s="42">
        <v>9.122851833581299</v>
      </c>
      <c r="E151" s="42">
        <v>26.767547775318043</v>
      </c>
      <c r="F151" s="42">
        <v>5.842013309756222</v>
      </c>
    </row>
    <row r="152" spans="1:6" ht="13.5">
      <c r="A152" s="87">
        <v>40391</v>
      </c>
      <c r="B152" s="88">
        <v>13.788058392762274</v>
      </c>
      <c r="C152" s="42">
        <v>4.0935466445090505</v>
      </c>
      <c r="D152" s="42">
        <v>9.131564104518395</v>
      </c>
      <c r="E152" s="42">
        <v>26.948463045780247</v>
      </c>
      <c r="F152" s="42">
        <v>5.731766972380669</v>
      </c>
    </row>
    <row r="153" spans="1:6" ht="13.5">
      <c r="A153" s="87">
        <v>40422</v>
      </c>
      <c r="B153" s="88">
        <v>13.808626673409261</v>
      </c>
      <c r="C153" s="42">
        <v>4.033942356858953</v>
      </c>
      <c r="D153" s="42">
        <v>9.123444011512529</v>
      </c>
      <c r="E153" s="42">
        <v>26.50482904130044</v>
      </c>
      <c r="F153" s="42">
        <v>5.741356073612085</v>
      </c>
    </row>
    <row r="154" spans="1:6" ht="13.5">
      <c r="A154" s="87">
        <v>40452</v>
      </c>
      <c r="B154" s="88">
        <v>13.17596389400968</v>
      </c>
      <c r="C154" s="42">
        <v>4.021949758391461</v>
      </c>
      <c r="D154" s="42">
        <v>9.023605939626897</v>
      </c>
      <c r="E154" s="42">
        <v>27.33560418916395</v>
      </c>
      <c r="F154" s="42">
        <v>5.779640433961946</v>
      </c>
    </row>
    <row r="155" spans="1:6" ht="13.5">
      <c r="A155" s="87">
        <v>40483</v>
      </c>
      <c r="B155" s="88">
        <v>13.142410304476508</v>
      </c>
      <c r="C155" s="42">
        <v>3.8131146814365002</v>
      </c>
      <c r="D155" s="42">
        <v>9.095260302925844</v>
      </c>
      <c r="E155" s="42">
        <v>27.666266319406386</v>
      </c>
      <c r="F155" s="42">
        <v>5.424119286801906</v>
      </c>
    </row>
    <row r="156" spans="1:6" ht="13.5">
      <c r="A156" s="87">
        <v>40513</v>
      </c>
      <c r="B156" s="88">
        <v>13.252215111416877</v>
      </c>
      <c r="C156" s="42">
        <v>4.001075778221915</v>
      </c>
      <c r="D156" s="42">
        <v>9.311092789123457</v>
      </c>
      <c r="E156" s="42">
        <v>27.00135518581652</v>
      </c>
      <c r="F156" s="42">
        <v>5.356054854982663</v>
      </c>
    </row>
    <row r="157" spans="1:6" ht="13.5">
      <c r="A157" s="87">
        <v>40544</v>
      </c>
      <c r="B157" s="88">
        <v>13.715374532842977</v>
      </c>
      <c r="C157" s="42">
        <v>4.338135799177245</v>
      </c>
      <c r="D157" s="42">
        <v>9.048691895382735</v>
      </c>
      <c r="E157" s="42">
        <v>29.68908573588818</v>
      </c>
      <c r="F157" s="42">
        <v>6.66560251297887</v>
      </c>
    </row>
    <row r="158" spans="1:6" ht="13.5">
      <c r="A158" s="87">
        <v>40575</v>
      </c>
      <c r="B158" s="88">
        <v>13.671817930889334</v>
      </c>
      <c r="C158" s="42">
        <v>4.285971488528368</v>
      </c>
      <c r="D158" s="42">
        <v>8.989226291369231</v>
      </c>
      <c r="E158" s="42">
        <v>30.33017012007368</v>
      </c>
      <c r="F158" s="42">
        <v>6.914734093433847</v>
      </c>
    </row>
    <row r="159" spans="1:6" ht="13.5">
      <c r="A159" s="87">
        <v>40603</v>
      </c>
      <c r="B159" s="88">
        <v>13.758762108226698</v>
      </c>
      <c r="C159" s="42">
        <v>4.581696266419994</v>
      </c>
      <c r="D159" s="42">
        <v>9.141166230966029</v>
      </c>
      <c r="E159" s="42">
        <v>29.62625048856545</v>
      </c>
      <c r="F159" s="42">
        <v>7.338835314878469</v>
      </c>
    </row>
    <row r="160" spans="1:6" ht="13.5">
      <c r="A160" s="87">
        <v>40634</v>
      </c>
      <c r="B160" s="88">
        <v>13.428560366063001</v>
      </c>
      <c r="C160" s="42">
        <v>4.46065637326058</v>
      </c>
      <c r="D160" s="42">
        <v>8.881083439021289</v>
      </c>
      <c r="E160" s="42">
        <v>29.625094456511633</v>
      </c>
      <c r="F160" s="42">
        <v>7.165555697145495</v>
      </c>
    </row>
    <row r="161" spans="1:6" ht="13.5">
      <c r="A161" s="87">
        <v>40664</v>
      </c>
      <c r="B161" s="88">
        <v>13.622930171166306</v>
      </c>
      <c r="C161" s="42">
        <v>4.458860990593846</v>
      </c>
      <c r="D161" s="42">
        <v>8.615788665828095</v>
      </c>
      <c r="E161" s="42">
        <v>30.179739428442797</v>
      </c>
      <c r="F161" s="42">
        <v>7.252798788035315</v>
      </c>
    </row>
    <row r="162" spans="1:6" ht="13.5">
      <c r="A162" s="87">
        <v>40695</v>
      </c>
      <c r="B162" s="88">
        <v>13.609660536798476</v>
      </c>
      <c r="C162" s="42">
        <v>4.472852294079083</v>
      </c>
      <c r="D162" s="42">
        <v>8.247192221106534</v>
      </c>
      <c r="E162" s="42">
        <v>29.69515561735309</v>
      </c>
      <c r="F162" s="42">
        <v>7.178018617402258</v>
      </c>
    </row>
    <row r="163" spans="1:6" ht="13.5">
      <c r="A163" s="87">
        <v>40725</v>
      </c>
      <c r="B163" s="88">
        <v>13.72311743712102</v>
      </c>
      <c r="C163" s="88">
        <v>4.52104340443335</v>
      </c>
      <c r="D163" s="88">
        <v>8.395781941578386</v>
      </c>
      <c r="E163" s="88">
        <v>30.609493614191052</v>
      </c>
      <c r="F163" s="42">
        <v>7.1408565560786155</v>
      </c>
    </row>
    <row r="164" spans="1:6" ht="13.5">
      <c r="A164" s="87">
        <v>40756</v>
      </c>
      <c r="B164" s="88">
        <v>13.451958735036001</v>
      </c>
      <c r="C164" s="42">
        <v>4.433814904054254</v>
      </c>
      <c r="D164" s="42">
        <v>7.816279746614375</v>
      </c>
      <c r="E164" s="42">
        <v>29.738096139513456</v>
      </c>
      <c r="F164" s="42">
        <v>7.031561180715643</v>
      </c>
    </row>
    <row r="165" spans="1:6" ht="13.5">
      <c r="A165" s="87">
        <v>40787</v>
      </c>
      <c r="B165" s="88">
        <v>13.4328816614978</v>
      </c>
      <c r="C165" s="42">
        <v>4.59938456838962</v>
      </c>
      <c r="D165" s="42">
        <v>8.159827486599912</v>
      </c>
      <c r="E165" s="42">
        <v>29.852892845036124</v>
      </c>
      <c r="F165" s="42">
        <v>7.2096999376045225</v>
      </c>
    </row>
    <row r="166" spans="1:6" ht="13.5">
      <c r="A166" s="87">
        <v>40817</v>
      </c>
      <c r="B166" s="88">
        <v>13.118601519574785</v>
      </c>
      <c r="C166" s="42">
        <v>4.611897226239441</v>
      </c>
      <c r="D166" s="42">
        <v>8.037897518590835</v>
      </c>
      <c r="E166" s="42">
        <v>29.890705625949806</v>
      </c>
      <c r="F166" s="42">
        <v>7.162572835081099</v>
      </c>
    </row>
    <row r="167" spans="1:6" ht="13.5">
      <c r="A167" s="87">
        <v>40848</v>
      </c>
      <c r="B167" s="88">
        <v>12.670848431649345</v>
      </c>
      <c r="C167" s="42">
        <v>4.408717341798605</v>
      </c>
      <c r="D167" s="42">
        <v>7.534139193335429</v>
      </c>
      <c r="E167" s="42">
        <v>29.802248060055348</v>
      </c>
      <c r="F167" s="42">
        <v>6.7632134643277055</v>
      </c>
    </row>
    <row r="168" spans="1:6" ht="13.5">
      <c r="A168" s="87">
        <v>40878</v>
      </c>
      <c r="B168" s="88">
        <v>13.449250737387203</v>
      </c>
      <c r="C168" s="42">
        <v>4.710129763708816</v>
      </c>
      <c r="D168" s="42">
        <v>7.477504334161217</v>
      </c>
      <c r="E168" s="42">
        <v>30.031067544106005</v>
      </c>
      <c r="F168" s="42">
        <v>6.854257127611851</v>
      </c>
    </row>
    <row r="169" spans="1:6" ht="13.5">
      <c r="A169" s="87">
        <v>40909</v>
      </c>
      <c r="B169" s="88">
        <v>14.64411169897396</v>
      </c>
      <c r="C169" s="42">
        <v>4.770011242742079</v>
      </c>
      <c r="D169" s="42">
        <v>7.7481176555177385</v>
      </c>
      <c r="E169" s="42">
        <v>30.186347038010673</v>
      </c>
      <c r="F169" s="42">
        <v>7.4847738329050735</v>
      </c>
    </row>
    <row r="170" spans="1:6" ht="13.5">
      <c r="A170" s="87">
        <v>40940</v>
      </c>
      <c r="B170" s="88">
        <v>13.406387269598376</v>
      </c>
      <c r="C170" s="42">
        <v>4.573469049156212</v>
      </c>
      <c r="D170" s="42">
        <v>7.565851948608935</v>
      </c>
      <c r="E170" s="42">
        <v>29.64810042678642</v>
      </c>
      <c r="F170" s="42">
        <v>7.33107082270842</v>
      </c>
    </row>
    <row r="171" spans="1:6" ht="13.5">
      <c r="A171" s="87">
        <v>40969</v>
      </c>
      <c r="B171" s="88">
        <v>13.33152604382591</v>
      </c>
      <c r="C171" s="42">
        <v>4.8784670547038544</v>
      </c>
      <c r="D171" s="42">
        <v>7.589675812490025</v>
      </c>
      <c r="E171" s="42">
        <v>30.190048185514403</v>
      </c>
      <c r="F171" s="42">
        <v>7.551846943313549</v>
      </c>
    </row>
    <row r="172" spans="1:6" ht="13.5">
      <c r="A172" s="87">
        <v>41000</v>
      </c>
      <c r="B172" s="88">
        <v>13.641904169624127</v>
      </c>
      <c r="C172" s="42">
        <v>4.7205672357335695</v>
      </c>
      <c r="D172" s="42">
        <v>7.490676610202599</v>
      </c>
      <c r="E172" s="42">
        <v>30.145655964588457</v>
      </c>
      <c r="F172" s="42">
        <v>7.312355195849491</v>
      </c>
    </row>
    <row r="173" spans="1:6" ht="13.5">
      <c r="A173" s="87">
        <v>41030</v>
      </c>
      <c r="B173" s="88">
        <v>13.456492573438247</v>
      </c>
      <c r="C173" s="42">
        <v>4.944557009753242</v>
      </c>
      <c r="D173" s="42">
        <v>7.533895533111772</v>
      </c>
      <c r="E173" s="42">
        <v>30.14217252095025</v>
      </c>
      <c r="F173" s="42">
        <v>7.536570589585138</v>
      </c>
    </row>
    <row r="174" spans="1:6" ht="13.5">
      <c r="A174" s="87">
        <v>41061</v>
      </c>
      <c r="B174" s="88">
        <v>13.082423909576868</v>
      </c>
      <c r="C174" s="42">
        <v>4.648136706582508</v>
      </c>
      <c r="D174" s="42">
        <v>7.08864574584656</v>
      </c>
      <c r="E174" s="42">
        <v>29.626226815461262</v>
      </c>
      <c r="F174" s="42">
        <v>6.942944168515576</v>
      </c>
    </row>
    <row r="175" spans="1:6" ht="13.5">
      <c r="A175" s="87">
        <v>41091</v>
      </c>
      <c r="B175" s="88">
        <v>13.59735526723764</v>
      </c>
      <c r="C175" s="42">
        <v>4.4519227516680395</v>
      </c>
      <c r="D175" s="42">
        <v>6.980205418808481</v>
      </c>
      <c r="E175" s="42">
        <v>29.65755890325162</v>
      </c>
      <c r="F175" s="42">
        <v>6.766056434870686</v>
      </c>
    </row>
    <row r="176" spans="1:6" ht="13.5">
      <c r="A176" s="87">
        <v>41122</v>
      </c>
      <c r="B176" s="88">
        <v>13.428908278442453</v>
      </c>
      <c r="C176" s="42">
        <v>4.764139552289715</v>
      </c>
      <c r="D176" s="42">
        <v>7.126626968488606</v>
      </c>
      <c r="E176" s="42">
        <v>29.402527974593664</v>
      </c>
      <c r="F176" s="42">
        <v>7.431763245305221</v>
      </c>
    </row>
    <row r="177" spans="1:6" ht="13.5">
      <c r="A177" s="87">
        <v>41153</v>
      </c>
      <c r="B177" s="88">
        <v>13.06903643174855</v>
      </c>
      <c r="C177" s="42">
        <v>4.485582408009565</v>
      </c>
      <c r="D177" s="42">
        <v>7.234853402840237</v>
      </c>
      <c r="E177" s="42">
        <v>29.074238901043678</v>
      </c>
      <c r="F177" s="42">
        <v>6.770105716219511</v>
      </c>
    </row>
    <row r="178" spans="1:6" ht="13.5">
      <c r="A178" s="87">
        <v>41183</v>
      </c>
      <c r="B178" s="88">
        <v>13.065063053013494</v>
      </c>
      <c r="C178" s="42">
        <v>4.6231839661131655</v>
      </c>
      <c r="D178" s="42">
        <v>7.2038703408191544</v>
      </c>
      <c r="E178" s="42">
        <v>23.036062209420756</v>
      </c>
      <c r="F178" s="42">
        <v>7.102759399579112</v>
      </c>
    </row>
    <row r="179" spans="1:6" ht="13.5">
      <c r="A179" s="87">
        <v>41214</v>
      </c>
      <c r="B179" s="88">
        <v>12.832389289250543</v>
      </c>
      <c r="C179" s="42">
        <v>4.554605638858814</v>
      </c>
      <c r="D179" s="42">
        <v>7.2762989206632875</v>
      </c>
      <c r="E179" s="42">
        <v>20.462245144190074</v>
      </c>
      <c r="F179" s="42">
        <v>6.865608885998392</v>
      </c>
    </row>
    <row r="180" spans="1:6" ht="13.5">
      <c r="A180" s="87">
        <v>41244</v>
      </c>
      <c r="B180" s="88">
        <v>12.736071252263438</v>
      </c>
      <c r="C180" s="42">
        <v>4.539829080030163</v>
      </c>
      <c r="D180" s="42">
        <v>7.318611948351737</v>
      </c>
      <c r="E180" s="42">
        <v>20.132167408765824</v>
      </c>
      <c r="F180" s="42">
        <v>6.446974488875158</v>
      </c>
    </row>
    <row r="181" spans="1:6" ht="13.5">
      <c r="A181" s="87">
        <v>41275</v>
      </c>
      <c r="B181" s="88">
        <v>13.82751507549381</v>
      </c>
      <c r="C181" s="42">
        <v>4.575258868375249</v>
      </c>
      <c r="D181" s="42">
        <v>7.152288877485844</v>
      </c>
      <c r="E181" s="42">
        <v>21.223223238709114</v>
      </c>
      <c r="F181" s="42">
        <v>7.1456973990440105</v>
      </c>
    </row>
    <row r="182" spans="1:6" ht="13.5">
      <c r="A182" s="87">
        <v>41306</v>
      </c>
      <c r="B182" s="88">
        <v>13.424594727270104</v>
      </c>
      <c r="C182" s="42">
        <v>4.607734467242205</v>
      </c>
      <c r="D182" s="42">
        <v>7.440085044483109</v>
      </c>
      <c r="E182" s="42">
        <v>24.045611628942645</v>
      </c>
      <c r="F182" s="42">
        <v>7.146368681043862</v>
      </c>
    </row>
    <row r="183" spans="1:6" ht="13.5">
      <c r="A183" s="87">
        <v>41334</v>
      </c>
      <c r="B183" s="88">
        <v>13.32896119731156</v>
      </c>
      <c r="C183" s="42">
        <v>4.584584575447711</v>
      </c>
      <c r="D183" s="42">
        <v>7.4251067264946995</v>
      </c>
      <c r="E183" s="42">
        <v>28.67234822796318</v>
      </c>
      <c r="F183" s="42">
        <v>7.182122244350105</v>
      </c>
    </row>
    <row r="184" spans="1:6" ht="13.5">
      <c r="A184" s="87">
        <v>41365</v>
      </c>
      <c r="B184" s="88">
        <v>13.758671384333422</v>
      </c>
      <c r="C184" s="42">
        <v>4.367910188924129</v>
      </c>
      <c r="D184" s="42">
        <v>7.56758227368254</v>
      </c>
      <c r="E184" s="42">
        <v>29.589081840107653</v>
      </c>
      <c r="F184" s="42">
        <v>7.012878366865906</v>
      </c>
    </row>
    <row r="185" spans="1:6" ht="13.5">
      <c r="A185" s="87">
        <v>41395</v>
      </c>
      <c r="B185" s="88">
        <v>13.73328045512265</v>
      </c>
      <c r="C185" s="42">
        <v>4.220032390857595</v>
      </c>
      <c r="D185" s="42">
        <v>6.852369137195279</v>
      </c>
      <c r="E185" s="42">
        <v>30.002468523140834</v>
      </c>
      <c r="F185" s="42">
        <v>6.7590736475381235</v>
      </c>
    </row>
    <row r="186" spans="1:6" ht="13.5">
      <c r="A186" s="87">
        <v>41426</v>
      </c>
      <c r="B186" s="88">
        <v>13.798767934084859</v>
      </c>
      <c r="C186" s="42">
        <v>4.1804996904711995</v>
      </c>
      <c r="D186" s="42">
        <v>6.691646113204314</v>
      </c>
      <c r="E186" s="42">
        <v>30.79408714731872</v>
      </c>
      <c r="F186" s="42">
        <v>6.584316072341245</v>
      </c>
    </row>
    <row r="187" spans="1:6" ht="13.5">
      <c r="A187" s="87"/>
      <c r="B187" s="88"/>
      <c r="C187" s="42"/>
      <c r="D187" s="42"/>
      <c r="E187" s="42"/>
      <c r="F187" s="42"/>
    </row>
    <row r="188" spans="1:6" ht="13.5">
      <c r="A188" s="87"/>
      <c r="B188" s="42"/>
      <c r="C188" s="42"/>
      <c r="D188" s="42"/>
      <c r="E188" s="42"/>
      <c r="F188" s="42"/>
    </row>
    <row r="189" spans="1:6" ht="13.5">
      <c r="A189" s="87"/>
      <c r="B189" s="88"/>
      <c r="C189" s="42"/>
      <c r="D189" s="42"/>
      <c r="E189" s="42"/>
      <c r="F189" s="42"/>
    </row>
    <row r="190" spans="1:6" ht="13.5">
      <c r="A190" s="87"/>
      <c r="B190" s="88"/>
      <c r="C190" s="42"/>
      <c r="D190" s="42"/>
      <c r="E190" s="42"/>
      <c r="F190" s="42"/>
    </row>
    <row r="191" spans="1:6" ht="13.5">
      <c r="A191" s="87"/>
      <c r="B191" s="88"/>
      <c r="C191" s="42"/>
      <c r="D191" s="42"/>
      <c r="E191" s="42"/>
      <c r="F191" s="42"/>
    </row>
    <row r="192" spans="1:6" ht="13.5">
      <c r="A192" s="87"/>
      <c r="B192" s="88"/>
      <c r="C192" s="42"/>
      <c r="D192" s="42"/>
      <c r="E192" s="42"/>
      <c r="F192" s="42"/>
    </row>
    <row r="193" spans="1:6" ht="13.5">
      <c r="A193" s="87"/>
      <c r="B193" s="88"/>
      <c r="C193" s="42"/>
      <c r="D193" s="42"/>
      <c r="E193" s="42"/>
      <c r="F193" s="42"/>
    </row>
    <row r="194" spans="1:6" ht="13.5">
      <c r="A194" s="87"/>
      <c r="B194" s="88"/>
      <c r="C194" s="42"/>
      <c r="D194" s="42"/>
      <c r="E194" s="42"/>
      <c r="F194" s="42"/>
    </row>
    <row r="195" spans="1:6" ht="13.5">
      <c r="A195" s="87"/>
      <c r="B195" s="88"/>
      <c r="C195" s="42"/>
      <c r="D195" s="42"/>
      <c r="E195" s="42"/>
      <c r="F195" s="42"/>
    </row>
    <row r="196" spans="1:6" ht="13.5">
      <c r="A196" s="87"/>
      <c r="B196" s="88"/>
      <c r="C196" s="42"/>
      <c r="D196" s="42"/>
      <c r="E196" s="42"/>
      <c r="F196" s="42"/>
    </row>
    <row r="197" spans="1:6" ht="13.5">
      <c r="A197" s="87"/>
      <c r="B197" s="88"/>
      <c r="C197" s="42"/>
      <c r="D197" s="42"/>
      <c r="E197" s="42"/>
      <c r="F197" s="42"/>
    </row>
    <row r="198" spans="1:6" ht="13.5">
      <c r="A198" s="87"/>
      <c r="B198" s="88"/>
      <c r="C198" s="42"/>
      <c r="D198" s="42"/>
      <c r="E198" s="42"/>
      <c r="F198" s="42"/>
    </row>
    <row r="199" spans="1:6" ht="13.5">
      <c r="A199" s="87"/>
      <c r="B199" s="88"/>
      <c r="C199" s="42"/>
      <c r="D199" s="42"/>
      <c r="E199" s="42"/>
      <c r="F199" s="42"/>
    </row>
    <row r="200" spans="1:6" ht="13.5">
      <c r="A200" s="87"/>
      <c r="B200" s="88"/>
      <c r="C200" s="42"/>
      <c r="D200" s="42"/>
      <c r="E200" s="42"/>
      <c r="F200" s="42"/>
    </row>
    <row r="201" spans="1:6" ht="13.5">
      <c r="A201" s="87"/>
      <c r="B201" s="88"/>
      <c r="C201" s="42"/>
      <c r="D201" s="42"/>
      <c r="E201" s="42"/>
      <c r="F201" s="42"/>
    </row>
    <row r="202" spans="1:6" ht="13.5">
      <c r="A202" s="87"/>
      <c r="B202" s="88"/>
      <c r="C202" s="42"/>
      <c r="D202" s="42"/>
      <c r="E202" s="42"/>
      <c r="F202" s="42"/>
    </row>
    <row r="203" spans="1:6" ht="13.5">
      <c r="A203" s="87"/>
      <c r="B203" s="88"/>
      <c r="C203" s="42"/>
      <c r="D203" s="42"/>
      <c r="E203" s="42"/>
      <c r="F203" s="42"/>
    </row>
    <row r="204" spans="1:6" ht="14.25" thickBot="1">
      <c r="A204" s="90"/>
      <c r="B204" s="91"/>
      <c r="C204" s="92"/>
      <c r="D204" s="92"/>
      <c r="E204" s="92"/>
      <c r="F204" s="92"/>
    </row>
    <row r="205" spans="1:6" ht="13.5">
      <c r="A205" s="93"/>
      <c r="B205" s="94"/>
      <c r="C205" s="94"/>
      <c r="D205" s="94"/>
      <c r="E205" s="94"/>
      <c r="F205" s="94"/>
    </row>
    <row r="206" spans="1:6" ht="13.5">
      <c r="A206" s="93"/>
      <c r="B206" s="94"/>
      <c r="C206" s="94"/>
      <c r="D206" s="94"/>
      <c r="E206" s="94"/>
      <c r="F206" s="94"/>
    </row>
    <row r="207" spans="1:6" ht="13.5">
      <c r="A207" s="93"/>
      <c r="B207" s="94"/>
      <c r="C207" s="94"/>
      <c r="D207" s="94"/>
      <c r="E207" s="94"/>
      <c r="F207" s="94"/>
    </row>
    <row r="208" spans="1:6" ht="13.5">
      <c r="A208" s="93"/>
      <c r="B208" s="94"/>
      <c r="C208" s="94"/>
      <c r="D208" s="94"/>
      <c r="E208" s="94"/>
      <c r="F208" s="94"/>
    </row>
    <row r="209" spans="1:6" ht="13.5">
      <c r="A209" s="93"/>
      <c r="B209" s="94"/>
      <c r="C209" s="94"/>
      <c r="D209" s="94"/>
      <c r="E209" s="94"/>
      <c r="F209" s="94"/>
    </row>
    <row r="210" spans="1:6" ht="13.5">
      <c r="A210" s="93"/>
      <c r="B210" s="94"/>
      <c r="C210" s="94"/>
      <c r="D210" s="94"/>
      <c r="E210" s="94"/>
      <c r="F210" s="94"/>
    </row>
    <row r="211" spans="1:6" ht="13.5">
      <c r="A211" s="93"/>
      <c r="B211" s="94"/>
      <c r="C211" s="94"/>
      <c r="D211" s="94"/>
      <c r="E211" s="94"/>
      <c r="F211" s="94"/>
    </row>
    <row r="212" spans="1:6" ht="13.5">
      <c r="A212" s="93"/>
      <c r="B212" s="94"/>
      <c r="C212" s="94"/>
      <c r="D212" s="94"/>
      <c r="E212" s="94"/>
      <c r="F212" s="94"/>
    </row>
    <row r="213" spans="1:6" ht="13.5">
      <c r="A213" s="93"/>
      <c r="B213" s="94"/>
      <c r="C213" s="94"/>
      <c r="D213" s="94"/>
      <c r="E213" s="94"/>
      <c r="F213" s="94"/>
    </row>
    <row r="214" spans="1:6" ht="13.5">
      <c r="A214" s="93"/>
      <c r="B214" s="94"/>
      <c r="C214" s="94"/>
      <c r="D214" s="94"/>
      <c r="E214" s="94"/>
      <c r="F214" s="94"/>
    </row>
    <row r="215" spans="1:6" ht="13.5">
      <c r="A215" s="93"/>
      <c r="B215" s="94"/>
      <c r="C215" s="94"/>
      <c r="D215" s="94"/>
      <c r="E215" s="94"/>
      <c r="F215" s="94"/>
    </row>
    <row r="216" spans="1:6" ht="13.5">
      <c r="A216" s="93"/>
      <c r="B216" s="94"/>
      <c r="C216" s="94"/>
      <c r="D216" s="94"/>
      <c r="E216" s="94"/>
      <c r="F216" s="94"/>
    </row>
    <row r="217" spans="1:6" ht="13.5">
      <c r="A217" s="93"/>
      <c r="B217" s="94"/>
      <c r="C217" s="94"/>
      <c r="D217" s="94"/>
      <c r="E217" s="94"/>
      <c r="F217" s="94"/>
    </row>
    <row r="218" spans="1:6" ht="13.5">
      <c r="A218" s="93"/>
      <c r="B218" s="94"/>
      <c r="C218" s="94"/>
      <c r="D218" s="94"/>
      <c r="E218" s="94"/>
      <c r="F218" s="94"/>
    </row>
    <row r="219" spans="1:6" ht="13.5">
      <c r="A219" s="93"/>
      <c r="B219" s="94"/>
      <c r="C219" s="94"/>
      <c r="D219" s="94"/>
      <c r="E219" s="94"/>
      <c r="F219" s="94"/>
    </row>
    <row r="220" spans="1:6" ht="13.5">
      <c r="A220" s="93"/>
      <c r="B220" s="94"/>
      <c r="C220" s="94"/>
      <c r="D220" s="94"/>
      <c r="E220" s="94"/>
      <c r="F220" s="94"/>
    </row>
    <row r="221" spans="1:6" ht="13.5">
      <c r="A221" s="93"/>
      <c r="B221" s="94"/>
      <c r="C221" s="94"/>
      <c r="D221" s="94"/>
      <c r="E221" s="94"/>
      <c r="F221" s="94"/>
    </row>
    <row r="222" spans="1:6" ht="13.5">
      <c r="A222" s="93"/>
      <c r="B222" s="94"/>
      <c r="C222" s="94"/>
      <c r="D222" s="94"/>
      <c r="E222" s="94"/>
      <c r="F222" s="94"/>
    </row>
    <row r="223" spans="1:6" ht="13.5">
      <c r="A223" s="93"/>
      <c r="B223" s="94"/>
      <c r="C223" s="94"/>
      <c r="D223" s="94"/>
      <c r="E223" s="94"/>
      <c r="F223" s="94"/>
    </row>
    <row r="224" spans="1:6" ht="13.5">
      <c r="A224" s="93"/>
      <c r="B224" s="94"/>
      <c r="C224" s="94"/>
      <c r="D224" s="94"/>
      <c r="E224" s="94"/>
      <c r="F224" s="94"/>
    </row>
    <row r="225" spans="1:6" ht="13.5">
      <c r="A225" s="93"/>
      <c r="B225" s="94"/>
      <c r="C225" s="94"/>
      <c r="D225" s="94"/>
      <c r="E225" s="94"/>
      <c r="F225" s="94"/>
    </row>
    <row r="226" spans="1:6" ht="13.5">
      <c r="A226" s="93"/>
      <c r="B226" s="94"/>
      <c r="C226" s="94"/>
      <c r="D226" s="94"/>
      <c r="E226" s="94"/>
      <c r="F226" s="94"/>
    </row>
    <row r="227" spans="1:6" ht="13.5">
      <c r="A227" s="93"/>
      <c r="B227" s="94"/>
      <c r="C227" s="94"/>
      <c r="D227" s="94"/>
      <c r="E227" s="94"/>
      <c r="F227" s="94"/>
    </row>
    <row r="228" spans="1:6" ht="13.5">
      <c r="A228" s="93"/>
      <c r="B228" s="94"/>
      <c r="C228" s="94"/>
      <c r="D228" s="94"/>
      <c r="E228" s="94"/>
      <c r="F228" s="94"/>
    </row>
    <row r="229" spans="1:6" ht="13.5">
      <c r="A229" s="93"/>
      <c r="B229" s="94"/>
      <c r="C229" s="94"/>
      <c r="D229" s="94"/>
      <c r="E229" s="94"/>
      <c r="F229" s="94"/>
    </row>
    <row r="230" spans="1:6" ht="13.5">
      <c r="A230" s="93"/>
      <c r="B230" s="94"/>
      <c r="C230" s="94"/>
      <c r="D230" s="94"/>
      <c r="E230" s="94"/>
      <c r="F230" s="94"/>
    </row>
    <row r="231" spans="1:6" ht="13.5">
      <c r="A231" s="93"/>
      <c r="B231" s="94"/>
      <c r="C231" s="94"/>
      <c r="D231" s="94"/>
      <c r="E231" s="94"/>
      <c r="F231" s="94"/>
    </row>
    <row r="232" spans="1:6" ht="13.5">
      <c r="A232" s="93"/>
      <c r="B232" s="94"/>
      <c r="C232" s="94"/>
      <c r="D232" s="94"/>
      <c r="E232" s="94"/>
      <c r="F232" s="94"/>
    </row>
    <row r="233" spans="1:6" ht="13.5">
      <c r="A233" s="93"/>
      <c r="B233" s="94"/>
      <c r="C233" s="94"/>
      <c r="D233" s="94"/>
      <c r="E233" s="94"/>
      <c r="F233" s="94"/>
    </row>
    <row r="234" spans="1:6" ht="13.5">
      <c r="A234" s="93"/>
      <c r="B234" s="94"/>
      <c r="C234" s="94"/>
      <c r="D234" s="94"/>
      <c r="E234" s="94"/>
      <c r="F234" s="94"/>
    </row>
    <row r="235" spans="1:6" ht="13.5">
      <c r="A235" s="93"/>
      <c r="B235" s="94"/>
      <c r="C235" s="94"/>
      <c r="D235" s="94"/>
      <c r="E235" s="94"/>
      <c r="F235" s="94"/>
    </row>
    <row r="236" spans="1:6" ht="13.5">
      <c r="A236" s="93"/>
      <c r="B236" s="94"/>
      <c r="C236" s="94"/>
      <c r="D236" s="94"/>
      <c r="E236" s="94"/>
      <c r="F236" s="94"/>
    </row>
    <row r="237" spans="1:6" ht="13.5">
      <c r="A237" s="93"/>
      <c r="B237" s="94"/>
      <c r="C237" s="94"/>
      <c r="D237" s="94"/>
      <c r="E237" s="94"/>
      <c r="F237" s="94"/>
    </row>
    <row r="238" spans="1:6" ht="13.5">
      <c r="A238" s="93"/>
      <c r="B238" s="94"/>
      <c r="C238" s="94"/>
      <c r="D238" s="94"/>
      <c r="E238" s="94"/>
      <c r="F238" s="94"/>
    </row>
    <row r="239" spans="1:6" ht="13.5">
      <c r="A239" s="93"/>
      <c r="B239" s="94"/>
      <c r="C239" s="94"/>
      <c r="D239" s="94"/>
      <c r="E239" s="94"/>
      <c r="F239" s="94"/>
    </row>
    <row r="240" spans="1:6" ht="13.5">
      <c r="A240" s="93"/>
      <c r="B240" s="94"/>
      <c r="C240" s="94"/>
      <c r="D240" s="94"/>
      <c r="E240" s="94"/>
      <c r="F240" s="94"/>
    </row>
    <row r="241" spans="1:6" ht="13.5">
      <c r="A241" s="93"/>
      <c r="B241" s="94"/>
      <c r="C241" s="94"/>
      <c r="D241" s="94"/>
      <c r="E241" s="94"/>
      <c r="F241" s="94"/>
    </row>
    <row r="242" spans="1:6" ht="13.5">
      <c r="A242" s="93"/>
      <c r="B242" s="94"/>
      <c r="C242" s="94"/>
      <c r="D242" s="94"/>
      <c r="E242" s="94"/>
      <c r="F242" s="94"/>
    </row>
    <row r="243" spans="1:6" ht="13.5">
      <c r="A243" s="93"/>
      <c r="B243" s="94"/>
      <c r="C243" s="94"/>
      <c r="D243" s="94"/>
      <c r="E243" s="94"/>
      <c r="F243" s="94"/>
    </row>
    <row r="244" spans="1:6" ht="13.5">
      <c r="A244" s="93"/>
      <c r="B244" s="94"/>
      <c r="C244" s="94"/>
      <c r="D244" s="94"/>
      <c r="E244" s="94"/>
      <c r="F244" s="94"/>
    </row>
    <row r="245" spans="1:6" ht="13.5">
      <c r="A245" s="93"/>
      <c r="B245" s="94"/>
      <c r="C245" s="94"/>
      <c r="D245" s="94"/>
      <c r="E245" s="94"/>
      <c r="F245" s="94"/>
    </row>
    <row r="246" spans="1:6" ht="13.5">
      <c r="A246" s="93"/>
      <c r="B246" s="94"/>
      <c r="C246" s="94"/>
      <c r="D246" s="94"/>
      <c r="E246" s="94"/>
      <c r="F246" s="94"/>
    </row>
    <row r="247" spans="1:6" ht="13.5">
      <c r="A247" s="93"/>
      <c r="B247" s="94"/>
      <c r="C247" s="94"/>
      <c r="D247" s="94"/>
      <c r="E247" s="94"/>
      <c r="F247" s="94"/>
    </row>
    <row r="248" spans="1:6" ht="13.5">
      <c r="A248" s="93"/>
      <c r="B248" s="94"/>
      <c r="C248" s="94"/>
      <c r="D248" s="94"/>
      <c r="E248" s="94"/>
      <c r="F248" s="94"/>
    </row>
    <row r="249" spans="1:6" ht="13.5">
      <c r="A249" s="93"/>
      <c r="B249" s="94"/>
      <c r="C249" s="94"/>
      <c r="D249" s="94"/>
      <c r="E249" s="94"/>
      <c r="F249" s="94"/>
    </row>
    <row r="250" spans="1:6" ht="13.5">
      <c r="A250" s="93"/>
      <c r="B250" s="94"/>
      <c r="C250" s="94"/>
      <c r="D250" s="94"/>
      <c r="E250" s="94"/>
      <c r="F250" s="94"/>
    </row>
    <row r="251" spans="1:6" ht="13.5">
      <c r="A251" s="93"/>
      <c r="B251" s="94"/>
      <c r="C251" s="94"/>
      <c r="D251" s="94"/>
      <c r="E251" s="94"/>
      <c r="F251" s="94"/>
    </row>
    <row r="252" spans="1:6" ht="13.5">
      <c r="A252" s="93"/>
      <c r="B252" s="94"/>
      <c r="C252" s="94"/>
      <c r="D252" s="94"/>
      <c r="E252" s="94"/>
      <c r="F252" s="94"/>
    </row>
    <row r="253" spans="1:6" ht="13.5">
      <c r="A253" s="93"/>
      <c r="B253" s="94"/>
      <c r="C253" s="94"/>
      <c r="D253" s="94"/>
      <c r="E253" s="94"/>
      <c r="F253" s="94"/>
    </row>
    <row r="254" spans="1:6" ht="13.5">
      <c r="A254" s="93"/>
      <c r="B254" s="94"/>
      <c r="C254" s="94"/>
      <c r="D254" s="94"/>
      <c r="E254" s="94"/>
      <c r="F254" s="94"/>
    </row>
    <row r="255" spans="1:6" ht="13.5">
      <c r="A255" s="93"/>
      <c r="B255" s="94"/>
      <c r="C255" s="94"/>
      <c r="D255" s="94"/>
      <c r="E255" s="94"/>
      <c r="F255" s="94"/>
    </row>
    <row r="256" spans="1:6" ht="13.5">
      <c r="A256" s="93"/>
      <c r="B256" s="94"/>
      <c r="C256" s="94"/>
      <c r="D256" s="94"/>
      <c r="E256" s="94"/>
      <c r="F256" s="94"/>
    </row>
    <row r="257" spans="1:6" ht="13.5">
      <c r="A257" s="93"/>
      <c r="B257" s="94"/>
      <c r="C257" s="94"/>
      <c r="D257" s="94"/>
      <c r="E257" s="94"/>
      <c r="F257" s="94"/>
    </row>
    <row r="258" spans="1:6" ht="13.5">
      <c r="A258" s="93"/>
      <c r="B258" s="94"/>
      <c r="C258" s="94"/>
      <c r="D258" s="94"/>
      <c r="E258" s="94"/>
      <c r="F258" s="94"/>
    </row>
    <row r="259" spans="1:6" ht="13.5">
      <c r="A259" s="93"/>
      <c r="B259" s="94"/>
      <c r="C259" s="94"/>
      <c r="D259" s="94"/>
      <c r="E259" s="94"/>
      <c r="F259" s="94"/>
    </row>
    <row r="260" spans="1:6" ht="13.5">
      <c r="A260" s="93"/>
      <c r="B260" s="94"/>
      <c r="C260" s="94"/>
      <c r="D260" s="94"/>
      <c r="E260" s="94"/>
      <c r="F260" s="94"/>
    </row>
    <row r="261" spans="1:6" ht="13.5">
      <c r="A261" s="93"/>
      <c r="B261" s="94"/>
      <c r="C261" s="94"/>
      <c r="D261" s="94"/>
      <c r="E261" s="94"/>
      <c r="F261" s="94"/>
    </row>
    <row r="262" spans="1:6" ht="13.5">
      <c r="A262" s="93"/>
      <c r="B262" s="94"/>
      <c r="C262" s="94"/>
      <c r="D262" s="94"/>
      <c r="E262" s="94"/>
      <c r="F262" s="94"/>
    </row>
    <row r="263" spans="1:6" ht="13.5">
      <c r="A263" s="93"/>
      <c r="B263" s="94"/>
      <c r="C263" s="94"/>
      <c r="D263" s="94"/>
      <c r="E263" s="94"/>
      <c r="F263" s="94"/>
    </row>
    <row r="264" spans="1:6" ht="13.5">
      <c r="A264" s="93"/>
      <c r="B264" s="94"/>
      <c r="C264" s="94"/>
      <c r="D264" s="94"/>
      <c r="E264" s="94"/>
      <c r="F264" s="94"/>
    </row>
    <row r="265" spans="1:6" ht="13.5">
      <c r="A265" s="93"/>
      <c r="B265" s="94"/>
      <c r="C265" s="94"/>
      <c r="D265" s="94"/>
      <c r="E265" s="94"/>
      <c r="F265" s="94"/>
    </row>
    <row r="266" spans="1:6" ht="13.5">
      <c r="A266" s="93"/>
      <c r="B266" s="94"/>
      <c r="C266" s="94"/>
      <c r="D266" s="94"/>
      <c r="E266" s="94"/>
      <c r="F266" s="94"/>
    </row>
    <row r="267" spans="1:6" ht="13.5">
      <c r="A267" s="93"/>
      <c r="B267" s="94"/>
      <c r="C267" s="94"/>
      <c r="D267" s="94"/>
      <c r="E267" s="94"/>
      <c r="F267" s="94"/>
    </row>
    <row r="268" spans="1:6" ht="13.5">
      <c r="A268" s="93"/>
      <c r="B268" s="94"/>
      <c r="C268" s="94"/>
      <c r="D268" s="94"/>
      <c r="E268" s="94"/>
      <c r="F268" s="94"/>
    </row>
    <row r="269" spans="1:6" ht="13.5">
      <c r="A269" s="93"/>
      <c r="B269" s="94"/>
      <c r="C269" s="94"/>
      <c r="D269" s="94"/>
      <c r="E269" s="94"/>
      <c r="F269" s="94"/>
    </row>
    <row r="270" spans="1:6" ht="13.5">
      <c r="A270" s="93"/>
      <c r="B270" s="94"/>
      <c r="C270" s="94"/>
      <c r="D270" s="94"/>
      <c r="E270" s="94"/>
      <c r="F270" s="94"/>
    </row>
    <row r="271" spans="1:6" ht="13.5">
      <c r="A271" s="93"/>
      <c r="B271" s="94"/>
      <c r="C271" s="94"/>
      <c r="D271" s="94"/>
      <c r="E271" s="94"/>
      <c r="F271" s="94"/>
    </row>
    <row r="272" spans="1:6" ht="13.5">
      <c r="A272" s="93"/>
      <c r="B272" s="94"/>
      <c r="C272" s="94"/>
      <c r="D272" s="94"/>
      <c r="E272" s="94"/>
      <c r="F272" s="94"/>
    </row>
    <row r="273" spans="1:6" ht="13.5">
      <c r="A273" s="93"/>
      <c r="B273" s="94"/>
      <c r="C273" s="94"/>
      <c r="D273" s="94"/>
      <c r="E273" s="94"/>
      <c r="F273" s="94"/>
    </row>
    <row r="274" spans="1:6" ht="13.5">
      <c r="A274" s="93"/>
      <c r="B274" s="94"/>
      <c r="C274" s="94"/>
      <c r="D274" s="94"/>
      <c r="E274" s="94"/>
      <c r="F274" s="94"/>
    </row>
    <row r="275" spans="1:6" ht="13.5">
      <c r="A275" s="93"/>
      <c r="B275" s="94"/>
      <c r="C275" s="94"/>
      <c r="D275" s="94"/>
      <c r="E275" s="94"/>
      <c r="F275" s="94"/>
    </row>
    <row r="276" spans="1:6" ht="13.5">
      <c r="A276" s="93"/>
      <c r="B276" s="94"/>
      <c r="C276" s="94"/>
      <c r="D276" s="94"/>
      <c r="E276" s="94"/>
      <c r="F276" s="94"/>
    </row>
    <row r="277" spans="1:6" ht="13.5">
      <c r="A277" s="93"/>
      <c r="B277" s="94"/>
      <c r="C277" s="94"/>
      <c r="D277" s="94"/>
      <c r="E277" s="94"/>
      <c r="F277" s="94"/>
    </row>
    <row r="278" spans="1:6" ht="13.5">
      <c r="A278" s="93"/>
      <c r="B278" s="94"/>
      <c r="C278" s="94"/>
      <c r="D278" s="94"/>
      <c r="E278" s="94"/>
      <c r="F278" s="94"/>
    </row>
    <row r="279" spans="1:6" ht="13.5">
      <c r="A279" s="93"/>
      <c r="B279" s="94"/>
      <c r="C279" s="94"/>
      <c r="D279" s="94"/>
      <c r="E279" s="94"/>
      <c r="F279" s="94"/>
    </row>
    <row r="280" spans="1:6" ht="13.5">
      <c r="A280" s="93"/>
      <c r="B280" s="94"/>
      <c r="C280" s="94"/>
      <c r="D280" s="94"/>
      <c r="E280" s="94"/>
      <c r="F280" s="94"/>
    </row>
    <row r="281" spans="1:6" ht="13.5">
      <c r="A281" s="93"/>
      <c r="B281" s="94"/>
      <c r="C281" s="94"/>
      <c r="D281" s="94"/>
      <c r="E281" s="94"/>
      <c r="F281" s="94"/>
    </row>
    <row r="282" spans="1:6" ht="13.5">
      <c r="A282" s="93"/>
      <c r="B282" s="94"/>
      <c r="C282" s="94"/>
      <c r="D282" s="94"/>
      <c r="E282" s="94"/>
      <c r="F282" s="94"/>
    </row>
    <row r="283" spans="1:6" ht="13.5">
      <c r="A283" s="93"/>
      <c r="B283" s="94"/>
      <c r="C283" s="94"/>
      <c r="D283" s="94"/>
      <c r="E283" s="94"/>
      <c r="F283" s="94"/>
    </row>
    <row r="284" spans="1:6" ht="13.5">
      <c r="A284" s="93"/>
      <c r="B284" s="94"/>
      <c r="C284" s="94"/>
      <c r="D284" s="94"/>
      <c r="E284" s="94"/>
      <c r="F284" s="94"/>
    </row>
    <row r="285" spans="1:6" ht="13.5">
      <c r="A285" s="93"/>
      <c r="B285" s="94"/>
      <c r="C285" s="94"/>
      <c r="D285" s="94"/>
      <c r="E285" s="94"/>
      <c r="F285" s="94"/>
    </row>
    <row r="286" spans="1:6" ht="13.5">
      <c r="A286" s="93"/>
      <c r="B286" s="94"/>
      <c r="C286" s="94"/>
      <c r="D286" s="94"/>
      <c r="E286" s="94"/>
      <c r="F286" s="94"/>
    </row>
    <row r="287" spans="1:6" ht="13.5">
      <c r="A287" s="93"/>
      <c r="B287" s="94"/>
      <c r="C287" s="94"/>
      <c r="D287" s="94"/>
      <c r="E287" s="94"/>
      <c r="F287" s="94"/>
    </row>
    <row r="288" spans="1:6" ht="13.5">
      <c r="A288" s="93"/>
      <c r="B288" s="94"/>
      <c r="C288" s="94"/>
      <c r="D288" s="94"/>
      <c r="E288" s="94"/>
      <c r="F288" s="94"/>
    </row>
    <row r="289" spans="1:6" ht="13.5">
      <c r="A289" s="93"/>
      <c r="B289" s="94"/>
      <c r="C289" s="94"/>
      <c r="D289" s="94"/>
      <c r="E289" s="94"/>
      <c r="F289" s="94"/>
    </row>
    <row r="290" spans="1:6" ht="13.5">
      <c r="A290" s="93"/>
      <c r="B290" s="94"/>
      <c r="C290" s="94"/>
      <c r="D290" s="94"/>
      <c r="E290" s="94"/>
      <c r="F290" s="94"/>
    </row>
    <row r="291" spans="1:6" ht="13.5">
      <c r="A291" s="93"/>
      <c r="B291" s="94"/>
      <c r="C291" s="94"/>
      <c r="D291" s="94"/>
      <c r="E291" s="94"/>
      <c r="F291" s="94"/>
    </row>
    <row r="292" spans="1:6" ht="13.5">
      <c r="A292" s="93"/>
      <c r="B292" s="94"/>
      <c r="C292" s="94"/>
      <c r="D292" s="94"/>
      <c r="E292" s="94"/>
      <c r="F292" s="94"/>
    </row>
    <row r="293" spans="1:6" ht="13.5">
      <c r="A293" s="93"/>
      <c r="B293" s="94"/>
      <c r="C293" s="94"/>
      <c r="D293" s="94"/>
      <c r="E293" s="94"/>
      <c r="F293" s="94"/>
    </row>
    <row r="294" spans="1:6" ht="13.5">
      <c r="A294" s="93"/>
      <c r="B294" s="94"/>
      <c r="C294" s="94"/>
      <c r="D294" s="94"/>
      <c r="E294" s="94"/>
      <c r="F294" s="94"/>
    </row>
    <row r="295" spans="1:6" ht="13.5">
      <c r="A295" s="93"/>
      <c r="B295" s="94"/>
      <c r="C295" s="94"/>
      <c r="D295" s="94"/>
      <c r="E295" s="94"/>
      <c r="F295" s="94"/>
    </row>
    <row r="296" spans="1:6" ht="13.5">
      <c r="A296" s="93"/>
      <c r="B296" s="94"/>
      <c r="C296" s="94"/>
      <c r="D296" s="94"/>
      <c r="E296" s="94"/>
      <c r="F296" s="94"/>
    </row>
    <row r="297" spans="1:6" ht="13.5">
      <c r="A297" s="93"/>
      <c r="B297" s="94"/>
      <c r="C297" s="94"/>
      <c r="D297" s="94"/>
      <c r="E297" s="94"/>
      <c r="F297" s="94"/>
    </row>
    <row r="298" spans="1:6" ht="13.5">
      <c r="A298" s="93"/>
      <c r="B298" s="94"/>
      <c r="C298" s="94"/>
      <c r="D298" s="94"/>
      <c r="E298" s="94"/>
      <c r="F298" s="94"/>
    </row>
    <row r="299" spans="1:6" ht="13.5">
      <c r="A299" s="93"/>
      <c r="B299" s="94"/>
      <c r="C299" s="94"/>
      <c r="D299" s="94"/>
      <c r="E299" s="94"/>
      <c r="F299" s="94"/>
    </row>
    <row r="300" spans="1:6" ht="13.5">
      <c r="A300" s="93"/>
      <c r="B300" s="94"/>
      <c r="C300" s="94"/>
      <c r="D300" s="94"/>
      <c r="E300" s="94"/>
      <c r="F300" s="94"/>
    </row>
    <row r="301" spans="1:6" ht="13.5">
      <c r="A301" s="93"/>
      <c r="B301" s="94"/>
      <c r="C301" s="94"/>
      <c r="D301" s="94"/>
      <c r="E301" s="94"/>
      <c r="F301" s="94"/>
    </row>
    <row r="302" spans="1:6" ht="13.5">
      <c r="A302" s="93"/>
      <c r="B302" s="94"/>
      <c r="C302" s="94"/>
      <c r="D302" s="94"/>
      <c r="E302" s="94"/>
      <c r="F302" s="94"/>
    </row>
    <row r="303" spans="1:6" ht="13.5">
      <c r="A303" s="93"/>
      <c r="B303" s="94"/>
      <c r="C303" s="94"/>
      <c r="D303" s="94"/>
      <c r="E303" s="94"/>
      <c r="F303" s="94"/>
    </row>
    <row r="304" spans="1:6" ht="13.5">
      <c r="A304" s="93"/>
      <c r="B304" s="94"/>
      <c r="C304" s="94"/>
      <c r="D304" s="94"/>
      <c r="E304" s="94"/>
      <c r="F304" s="94"/>
    </row>
    <row r="305" spans="1:6" ht="13.5">
      <c r="A305" s="93"/>
      <c r="B305" s="94"/>
      <c r="C305" s="94"/>
      <c r="D305" s="94"/>
      <c r="E305" s="94"/>
      <c r="F305" s="94"/>
    </row>
    <row r="306" spans="1:6" ht="13.5">
      <c r="A306" s="93"/>
      <c r="B306" s="94"/>
      <c r="C306" s="94"/>
      <c r="D306" s="94"/>
      <c r="E306" s="94"/>
      <c r="F306" s="94"/>
    </row>
    <row r="307" spans="1:6" ht="13.5">
      <c r="A307" s="93"/>
      <c r="B307" s="94"/>
      <c r="C307" s="94"/>
      <c r="D307" s="94"/>
      <c r="E307" s="94"/>
      <c r="F307" s="94"/>
    </row>
    <row r="308" spans="1:6" ht="13.5">
      <c r="A308" s="93"/>
      <c r="B308" s="94"/>
      <c r="C308" s="94"/>
      <c r="D308" s="94"/>
      <c r="E308" s="94"/>
      <c r="F308" s="94"/>
    </row>
    <row r="309" spans="1:6" ht="13.5">
      <c r="A309" s="93"/>
      <c r="B309" s="94"/>
      <c r="C309" s="94"/>
      <c r="D309" s="94"/>
      <c r="E309" s="94"/>
      <c r="F309" s="94"/>
    </row>
    <row r="310" spans="1:6" ht="13.5">
      <c r="A310" s="93"/>
      <c r="B310" s="94"/>
      <c r="C310" s="94"/>
      <c r="D310" s="94"/>
      <c r="E310" s="94"/>
      <c r="F310" s="94"/>
    </row>
    <row r="311" spans="1:6" ht="13.5">
      <c r="A311" s="93"/>
      <c r="B311" s="94"/>
      <c r="C311" s="94"/>
      <c r="D311" s="94"/>
      <c r="E311" s="94"/>
      <c r="F311" s="94"/>
    </row>
    <row r="312" spans="1:6" ht="13.5">
      <c r="A312" s="93"/>
      <c r="B312" s="94"/>
      <c r="C312" s="94"/>
      <c r="D312" s="94"/>
      <c r="E312" s="94"/>
      <c r="F312" s="94"/>
    </row>
    <row r="313" spans="1:6" ht="13.5">
      <c r="A313" s="93"/>
      <c r="B313" s="94"/>
      <c r="C313" s="94"/>
      <c r="D313" s="94"/>
      <c r="E313" s="94"/>
      <c r="F313" s="94"/>
    </row>
    <row r="314" spans="1:6" ht="13.5">
      <c r="A314" s="93"/>
      <c r="B314" s="94"/>
      <c r="C314" s="94"/>
      <c r="D314" s="94"/>
      <c r="E314" s="94"/>
      <c r="F314" s="94"/>
    </row>
    <row r="315" spans="1:6" ht="13.5">
      <c r="A315" s="93"/>
      <c r="B315" s="94"/>
      <c r="C315" s="94"/>
      <c r="D315" s="94"/>
      <c r="E315" s="94"/>
      <c r="F315" s="94"/>
    </row>
    <row r="316" spans="1:6" ht="13.5">
      <c r="A316" s="93"/>
      <c r="B316" s="94"/>
      <c r="C316" s="94"/>
      <c r="D316" s="94"/>
      <c r="E316" s="94"/>
      <c r="F316" s="94"/>
    </row>
    <row r="317" spans="1:6" ht="13.5">
      <c r="A317" s="93"/>
      <c r="B317" s="94"/>
      <c r="C317" s="94"/>
      <c r="D317" s="94"/>
      <c r="E317" s="94"/>
      <c r="F317" s="94"/>
    </row>
    <row r="318" spans="1:6" ht="13.5">
      <c r="A318" s="93"/>
      <c r="B318" s="94"/>
      <c r="C318" s="94"/>
      <c r="D318" s="94"/>
      <c r="E318" s="94"/>
      <c r="F318" s="94"/>
    </row>
    <row r="319" spans="1:6" ht="13.5">
      <c r="A319" s="93"/>
      <c r="B319" s="94"/>
      <c r="C319" s="94"/>
      <c r="D319" s="94"/>
      <c r="E319" s="94"/>
      <c r="F319" s="94"/>
    </row>
    <row r="320" spans="1:6" ht="13.5">
      <c r="A320" s="93"/>
      <c r="B320" s="94"/>
      <c r="C320" s="94"/>
      <c r="D320" s="94"/>
      <c r="E320" s="94"/>
      <c r="F320" s="94"/>
    </row>
    <row r="321" spans="1:6" ht="13.5">
      <c r="A321" s="93"/>
      <c r="B321" s="94"/>
      <c r="C321" s="94"/>
      <c r="D321" s="94"/>
      <c r="E321" s="94"/>
      <c r="F321" s="94"/>
    </row>
    <row r="322" spans="1:6" ht="13.5">
      <c r="A322" s="93"/>
      <c r="B322" s="94"/>
      <c r="C322" s="94"/>
      <c r="D322" s="94"/>
      <c r="E322" s="94"/>
      <c r="F322" s="94"/>
    </row>
    <row r="323" spans="1:6" ht="13.5">
      <c r="A323" s="93"/>
      <c r="B323" s="94"/>
      <c r="C323" s="94"/>
      <c r="D323" s="94"/>
      <c r="E323" s="94"/>
      <c r="F323" s="94"/>
    </row>
    <row r="324" spans="1:6" ht="13.5">
      <c r="A324" s="93"/>
      <c r="B324" s="94"/>
      <c r="C324" s="94"/>
      <c r="D324" s="94"/>
      <c r="E324" s="94"/>
      <c r="F324" s="94"/>
    </row>
    <row r="325" spans="1:6" ht="13.5">
      <c r="A325" s="93"/>
      <c r="B325" s="94"/>
      <c r="C325" s="94"/>
      <c r="D325" s="94"/>
      <c r="E325" s="94"/>
      <c r="F325" s="94"/>
    </row>
    <row r="326" spans="1:6" ht="13.5">
      <c r="A326" s="93"/>
      <c r="B326" s="94"/>
      <c r="C326" s="94"/>
      <c r="D326" s="94"/>
      <c r="E326" s="94"/>
      <c r="F326" s="94"/>
    </row>
    <row r="327" spans="1:6" ht="13.5">
      <c r="A327" s="93"/>
      <c r="B327" s="94"/>
      <c r="C327" s="94"/>
      <c r="D327" s="94"/>
      <c r="E327" s="94"/>
      <c r="F327" s="94"/>
    </row>
    <row r="328" spans="1:6" ht="13.5">
      <c r="A328" s="93"/>
      <c r="B328" s="94"/>
      <c r="C328" s="94"/>
      <c r="D328" s="94"/>
      <c r="E328" s="94"/>
      <c r="F328" s="94"/>
    </row>
    <row r="329" spans="1:6" ht="13.5">
      <c r="A329" s="93"/>
      <c r="B329" s="94"/>
      <c r="C329" s="94"/>
      <c r="D329" s="94"/>
      <c r="E329" s="94"/>
      <c r="F329" s="94"/>
    </row>
    <row r="330" spans="1:6" ht="13.5">
      <c r="A330" s="93"/>
      <c r="B330" s="94"/>
      <c r="C330" s="94"/>
      <c r="D330" s="94"/>
      <c r="E330" s="94"/>
      <c r="F330" s="94"/>
    </row>
    <row r="331" spans="1:6" ht="13.5">
      <c r="A331" s="93"/>
      <c r="B331" s="94"/>
      <c r="C331" s="94"/>
      <c r="D331" s="94"/>
      <c r="E331" s="94"/>
      <c r="F331" s="94"/>
    </row>
    <row r="332" spans="1:6" ht="13.5">
      <c r="A332" s="93"/>
      <c r="B332" s="94"/>
      <c r="C332" s="94"/>
      <c r="D332" s="94"/>
      <c r="E332" s="94"/>
      <c r="F332" s="94"/>
    </row>
    <row r="333" spans="1:6" ht="13.5">
      <c r="A333" s="93"/>
      <c r="B333" s="94"/>
      <c r="C333" s="94"/>
      <c r="D333" s="94"/>
      <c r="E333" s="94"/>
      <c r="F333" s="94"/>
    </row>
    <row r="334" spans="1:6" ht="13.5">
      <c r="A334" s="93"/>
      <c r="B334" s="94"/>
      <c r="C334" s="94"/>
      <c r="D334" s="94"/>
      <c r="E334" s="94"/>
      <c r="F334" s="94"/>
    </row>
    <row r="335" spans="1:6" ht="13.5">
      <c r="A335" s="93"/>
      <c r="B335" s="94"/>
      <c r="C335" s="94"/>
      <c r="D335" s="94"/>
      <c r="E335" s="94"/>
      <c r="F335" s="94"/>
    </row>
    <row r="336" spans="1:6" ht="13.5">
      <c r="A336" s="93"/>
      <c r="B336" s="94"/>
      <c r="C336" s="94"/>
      <c r="D336" s="94"/>
      <c r="E336" s="94"/>
      <c r="F336" s="94"/>
    </row>
    <row r="337" spans="1:6" ht="13.5">
      <c r="A337" s="93"/>
      <c r="B337" s="94"/>
      <c r="C337" s="94"/>
      <c r="D337" s="94"/>
      <c r="E337" s="94"/>
      <c r="F337" s="94"/>
    </row>
    <row r="338" spans="1:6" ht="13.5">
      <c r="A338" s="93"/>
      <c r="B338" s="94"/>
      <c r="C338" s="94"/>
      <c r="D338" s="94"/>
      <c r="E338" s="94"/>
      <c r="F338" s="94"/>
    </row>
    <row r="339" spans="1:6" ht="13.5">
      <c r="A339" s="93"/>
      <c r="B339" s="94"/>
      <c r="C339" s="94"/>
      <c r="D339" s="94"/>
      <c r="E339" s="94"/>
      <c r="F339" s="94"/>
    </row>
    <row r="340" spans="1:6" ht="13.5">
      <c r="A340" s="93"/>
      <c r="B340" s="94"/>
      <c r="C340" s="94"/>
      <c r="D340" s="94"/>
      <c r="E340" s="94"/>
      <c r="F340" s="94"/>
    </row>
    <row r="341" spans="1:6" ht="13.5">
      <c r="A341" s="93"/>
      <c r="B341" s="94"/>
      <c r="C341" s="94"/>
      <c r="D341" s="94"/>
      <c r="E341" s="94"/>
      <c r="F341" s="94"/>
    </row>
    <row r="342" spans="1:6" ht="13.5">
      <c r="A342" s="93"/>
      <c r="B342" s="94"/>
      <c r="C342" s="94"/>
      <c r="D342" s="94"/>
      <c r="E342" s="94"/>
      <c r="F342" s="94"/>
    </row>
    <row r="343" spans="1:6" ht="13.5">
      <c r="A343" s="93"/>
      <c r="B343" s="94"/>
      <c r="C343" s="94"/>
      <c r="D343" s="94"/>
      <c r="E343" s="94"/>
      <c r="F343" s="94"/>
    </row>
    <row r="344" spans="1:6" ht="13.5">
      <c r="A344" s="93"/>
      <c r="B344" s="94"/>
      <c r="C344" s="94"/>
      <c r="D344" s="94"/>
      <c r="E344" s="94"/>
      <c r="F344" s="94"/>
    </row>
    <row r="345" spans="1:6" ht="13.5">
      <c r="A345" s="93"/>
      <c r="B345" s="94"/>
      <c r="C345" s="94"/>
      <c r="D345" s="94"/>
      <c r="E345" s="94"/>
      <c r="F345" s="94"/>
    </row>
    <row r="346" spans="1:6" ht="13.5">
      <c r="A346" s="93"/>
      <c r="B346" s="94"/>
      <c r="C346" s="94"/>
      <c r="D346" s="94"/>
      <c r="E346" s="94"/>
      <c r="F346" s="94"/>
    </row>
    <row r="347" spans="1:6" ht="13.5">
      <c r="A347" s="93"/>
      <c r="B347" s="94"/>
      <c r="C347" s="94"/>
      <c r="D347" s="94"/>
      <c r="E347" s="94"/>
      <c r="F347" s="94"/>
    </row>
    <row r="348" spans="1:6" ht="13.5">
      <c r="A348" s="93"/>
      <c r="B348" s="94"/>
      <c r="C348" s="94"/>
      <c r="D348" s="94"/>
      <c r="E348" s="94"/>
      <c r="F348" s="94"/>
    </row>
    <row r="349" spans="1:6" ht="13.5">
      <c r="A349" s="93"/>
      <c r="B349" s="94"/>
      <c r="C349" s="94"/>
      <c r="D349" s="94"/>
      <c r="E349" s="94"/>
      <c r="F349" s="94"/>
    </row>
    <row r="350" spans="1:6" ht="13.5">
      <c r="A350" s="93"/>
      <c r="B350" s="94"/>
      <c r="C350" s="94"/>
      <c r="D350" s="94"/>
      <c r="E350" s="94"/>
      <c r="F350" s="94"/>
    </row>
    <row r="351" spans="1:6" ht="13.5">
      <c r="A351" s="93"/>
      <c r="B351" s="94"/>
      <c r="C351" s="94"/>
      <c r="D351" s="94"/>
      <c r="E351" s="94"/>
      <c r="F351" s="94"/>
    </row>
    <row r="352" spans="1:6" ht="13.5">
      <c r="A352" s="93"/>
      <c r="B352" s="94"/>
      <c r="C352" s="94"/>
      <c r="D352" s="94"/>
      <c r="E352" s="94"/>
      <c r="F352" s="94"/>
    </row>
    <row r="353" spans="1:6" ht="13.5">
      <c r="A353" s="93"/>
      <c r="B353" s="94"/>
      <c r="C353" s="94"/>
      <c r="D353" s="94"/>
      <c r="E353" s="94"/>
      <c r="F353" s="94"/>
    </row>
    <row r="354" spans="1:6" ht="13.5">
      <c r="A354" s="93"/>
      <c r="B354" s="94"/>
      <c r="C354" s="94"/>
      <c r="D354" s="94"/>
      <c r="E354" s="94"/>
      <c r="F354" s="94"/>
    </row>
    <row r="355" spans="1:6" ht="13.5">
      <c r="A355" s="93"/>
      <c r="B355" s="94"/>
      <c r="C355" s="94"/>
      <c r="D355" s="94"/>
      <c r="E355" s="94"/>
      <c r="F355" s="94"/>
    </row>
    <row r="356" spans="1:6" ht="13.5">
      <c r="A356" s="93"/>
      <c r="B356" s="94"/>
      <c r="C356" s="94"/>
      <c r="D356" s="94"/>
      <c r="E356" s="94"/>
      <c r="F356" s="94"/>
    </row>
    <row r="357" spans="1:6" ht="13.5">
      <c r="A357" s="93"/>
      <c r="B357" s="94"/>
      <c r="C357" s="94"/>
      <c r="D357" s="94"/>
      <c r="E357" s="94"/>
      <c r="F357" s="94"/>
    </row>
    <row r="358" spans="1:6" ht="13.5">
      <c r="A358" s="93"/>
      <c r="B358" s="94"/>
      <c r="C358" s="94"/>
      <c r="D358" s="94"/>
      <c r="E358" s="94"/>
      <c r="F358" s="94"/>
    </row>
    <row r="359" spans="1:6" ht="13.5">
      <c r="A359" s="93"/>
      <c r="B359" s="94"/>
      <c r="C359" s="94"/>
      <c r="D359" s="94"/>
      <c r="E359" s="94"/>
      <c r="F359" s="94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4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11.421875" defaultRowHeight="16.5"/>
  <cols>
    <col min="1" max="1" width="11.421875" style="1" customWidth="1"/>
    <col min="2" max="2" width="31.7109375" style="1" customWidth="1"/>
    <col min="3" max="3" width="26.8515625" style="1" customWidth="1"/>
    <col min="4" max="4" width="12.57421875" style="1" bestFit="1" customWidth="1"/>
    <col min="5" max="16384" width="11.421875" style="1" customWidth="1"/>
  </cols>
  <sheetData>
    <row r="1" spans="1:4" ht="14.25" thickBot="1">
      <c r="A1" s="134" t="s">
        <v>11</v>
      </c>
      <c r="B1" s="30" t="s">
        <v>52</v>
      </c>
      <c r="C1" s="30" t="s">
        <v>39</v>
      </c>
      <c r="D1" s="32"/>
    </row>
    <row r="2" spans="1:5" ht="13.5">
      <c r="A2" s="33">
        <v>33390</v>
      </c>
      <c r="B2" s="34">
        <v>6.992041550350077</v>
      </c>
      <c r="C2" s="40"/>
      <c r="E2" s="1" t="s">
        <v>79</v>
      </c>
    </row>
    <row r="3" spans="1:5" ht="13.5">
      <c r="A3" s="35">
        <v>33420</v>
      </c>
      <c r="B3" s="34">
        <v>6.309242486065035</v>
      </c>
      <c r="C3" s="40"/>
      <c r="E3" s="19" t="s">
        <v>80</v>
      </c>
    </row>
    <row r="4" spans="1:3" ht="13.5">
      <c r="A4" s="35">
        <v>33451</v>
      </c>
      <c r="B4" s="34">
        <v>6.4807436812578985</v>
      </c>
      <c r="C4" s="40"/>
    </row>
    <row r="5" spans="1:3" ht="13.5">
      <c r="A5" s="35">
        <v>33482</v>
      </c>
      <c r="B5" s="34">
        <v>6.356926792969244</v>
      </c>
      <c r="C5" s="40"/>
    </row>
    <row r="6" spans="1:3" ht="13.5">
      <c r="A6" s="35">
        <v>33512</v>
      </c>
      <c r="B6" s="34">
        <v>6.808896258797734</v>
      </c>
      <c r="C6" s="40"/>
    </row>
    <row r="7" spans="1:3" ht="13.5">
      <c r="A7" s="35">
        <v>33543</v>
      </c>
      <c r="B7" s="34">
        <v>7.037462679210218</v>
      </c>
      <c r="C7" s="40"/>
    </row>
    <row r="8" spans="1:3" ht="13.5">
      <c r="A8" s="35">
        <v>33573</v>
      </c>
      <c r="B8" s="34">
        <v>7.384876964510632</v>
      </c>
      <c r="C8" s="40"/>
    </row>
    <row r="9" spans="1:3" ht="13.5">
      <c r="A9" s="35">
        <v>33604</v>
      </c>
      <c r="B9" s="34">
        <v>8.370853998277664</v>
      </c>
      <c r="C9" s="40"/>
    </row>
    <row r="10" spans="1:3" ht="13.5">
      <c r="A10" s="35">
        <v>33635</v>
      </c>
      <c r="B10" s="34">
        <v>8.404821449045045</v>
      </c>
      <c r="C10" s="40"/>
    </row>
    <row r="11" spans="1:3" ht="13.5">
      <c r="A11" s="35">
        <v>33664</v>
      </c>
      <c r="B11" s="34">
        <v>8.560503395293154</v>
      </c>
      <c r="C11" s="40"/>
    </row>
    <row r="12" spans="1:3" ht="13.5">
      <c r="A12" s="35">
        <v>33695</v>
      </c>
      <c r="B12" s="34">
        <v>8.096665462775249</v>
      </c>
      <c r="C12" s="40"/>
    </row>
    <row r="13" spans="1:3" ht="13.5">
      <c r="A13" s="35">
        <v>33725</v>
      </c>
      <c r="B13" s="34">
        <v>7.991813033173688</v>
      </c>
      <c r="C13" s="40"/>
    </row>
    <row r="14" spans="1:3" ht="13.5">
      <c r="A14" s="35">
        <v>33756</v>
      </c>
      <c r="B14" s="34">
        <v>7.994107030759952</v>
      </c>
      <c r="C14" s="40"/>
    </row>
    <row r="15" spans="1:3" ht="13.5">
      <c r="A15" s="35">
        <v>33786</v>
      </c>
      <c r="B15" s="34">
        <v>7.24738202750591</v>
      </c>
      <c r="C15" s="40"/>
    </row>
    <row r="16" spans="1:3" ht="13.5">
      <c r="A16" s="35">
        <v>33817</v>
      </c>
      <c r="B16" s="34">
        <v>7.074816109400047</v>
      </c>
      <c r="C16" s="40"/>
    </row>
    <row r="17" spans="1:3" ht="13.5">
      <c r="A17" s="35">
        <v>33848</v>
      </c>
      <c r="B17" s="34">
        <v>6.6155376813918</v>
      </c>
      <c r="C17" s="40"/>
    </row>
    <row r="18" spans="1:3" ht="13.5">
      <c r="A18" s="35">
        <v>33878</v>
      </c>
      <c r="B18" s="34">
        <v>6.5364709329519926</v>
      </c>
      <c r="C18" s="40"/>
    </row>
    <row r="19" spans="1:3" ht="13.5">
      <c r="A19" s="35">
        <v>33909</v>
      </c>
      <c r="B19" s="34">
        <v>5.804318603697688</v>
      </c>
      <c r="C19" s="40"/>
    </row>
    <row r="20" spans="1:3" ht="13.5">
      <c r="A20" s="35">
        <v>33939</v>
      </c>
      <c r="B20" s="34">
        <v>5.74585466750608</v>
      </c>
      <c r="C20" s="40"/>
    </row>
    <row r="21" spans="1:3" ht="13.5">
      <c r="A21" s="35">
        <v>33970</v>
      </c>
      <c r="B21" s="34">
        <v>5.886131885705062</v>
      </c>
      <c r="C21" s="40"/>
    </row>
    <row r="22" spans="1:3" ht="13.5">
      <c r="A22" s="35">
        <v>34001</v>
      </c>
      <c r="B22" s="34">
        <v>5.9753393759748725</v>
      </c>
      <c r="C22" s="40"/>
    </row>
    <row r="23" spans="1:3" ht="13.5">
      <c r="A23" s="35">
        <v>34029</v>
      </c>
      <c r="B23" s="34">
        <v>6.080969750779865</v>
      </c>
      <c r="C23" s="40"/>
    </row>
    <row r="24" spans="1:3" ht="13.5">
      <c r="A24" s="35">
        <v>34060</v>
      </c>
      <c r="B24" s="34">
        <v>6.156548642318111</v>
      </c>
      <c r="C24" s="40"/>
    </row>
    <row r="25" spans="1:3" ht="13.5">
      <c r="A25" s="35">
        <v>34090</v>
      </c>
      <c r="B25" s="34">
        <v>6.117470972459749</v>
      </c>
      <c r="C25" s="40"/>
    </row>
    <row r="26" spans="1:3" ht="13.5">
      <c r="A26" s="35">
        <v>34121</v>
      </c>
      <c r="B26" s="34">
        <v>6.240219659176091</v>
      </c>
      <c r="C26" s="40"/>
    </row>
    <row r="27" spans="1:5" ht="13.5">
      <c r="A27" s="35">
        <v>34151</v>
      </c>
      <c r="B27" s="34">
        <v>6.467260604913394</v>
      </c>
      <c r="C27" s="40"/>
      <c r="E27" s="21" t="s">
        <v>13</v>
      </c>
    </row>
    <row r="28" spans="1:3" ht="13.5">
      <c r="A28" s="35">
        <v>34182</v>
      </c>
      <c r="B28" s="34">
        <v>6.609046172500223</v>
      </c>
      <c r="C28" s="40"/>
    </row>
    <row r="29" spans="1:3" ht="13.5">
      <c r="A29" s="35">
        <v>34213</v>
      </c>
      <c r="B29" s="34">
        <v>6.360154436212714</v>
      </c>
      <c r="C29" s="40"/>
    </row>
    <row r="30" spans="1:3" ht="13.5">
      <c r="A30" s="35">
        <v>34243</v>
      </c>
      <c r="B30" s="34">
        <v>6.556034256822533</v>
      </c>
      <c r="C30" s="40"/>
    </row>
    <row r="31" spans="1:3" ht="13.5">
      <c r="A31" s="35">
        <v>34274</v>
      </c>
      <c r="B31" s="34">
        <v>6.23892192932848</v>
      </c>
      <c r="C31" s="40"/>
    </row>
    <row r="32" spans="1:3" ht="13.5">
      <c r="A32" s="35">
        <v>34304</v>
      </c>
      <c r="B32" s="34">
        <v>6.3583535378150575</v>
      </c>
      <c r="C32" s="40"/>
    </row>
    <row r="33" spans="1:3" ht="13.5">
      <c r="A33" s="35">
        <v>34335</v>
      </c>
      <c r="B33" s="34">
        <v>7.0856065517578735</v>
      </c>
      <c r="C33" s="40"/>
    </row>
    <row r="34" spans="1:3" ht="13.5">
      <c r="A34" s="35">
        <v>34366</v>
      </c>
      <c r="B34" s="34">
        <v>7.112352482286017</v>
      </c>
      <c r="C34" s="40"/>
    </row>
    <row r="35" spans="1:3" ht="13.5">
      <c r="A35" s="35">
        <v>34394</v>
      </c>
      <c r="B35" s="34">
        <v>7.389978364141228</v>
      </c>
      <c r="C35" s="40"/>
    </row>
    <row r="36" spans="1:3" ht="13.5">
      <c r="A36" s="35">
        <v>34425</v>
      </c>
      <c r="B36" s="34">
        <v>7.410042203146157</v>
      </c>
      <c r="C36" s="40"/>
    </row>
    <row r="37" spans="1:3" ht="13.5">
      <c r="A37" s="35">
        <v>34455</v>
      </c>
      <c r="B37" s="34">
        <v>7.557950566681733</v>
      </c>
      <c r="C37" s="40"/>
    </row>
    <row r="38" spans="1:3" ht="13.5">
      <c r="A38" s="35">
        <v>34486</v>
      </c>
      <c r="B38" s="34">
        <v>7.711425817444532</v>
      </c>
      <c r="C38" s="40"/>
    </row>
    <row r="39" spans="1:3" ht="13.5">
      <c r="A39" s="35">
        <v>34516</v>
      </c>
      <c r="B39" s="34">
        <v>7.426795129134387</v>
      </c>
      <c r="C39" s="40"/>
    </row>
    <row r="40" spans="1:3" ht="13.5">
      <c r="A40" s="35">
        <v>34547</v>
      </c>
      <c r="B40" s="34">
        <v>7.608413509123503</v>
      </c>
      <c r="C40" s="40"/>
    </row>
    <row r="41" spans="1:3" ht="13.5">
      <c r="A41" s="35">
        <v>34578</v>
      </c>
      <c r="B41" s="34">
        <v>7.470022286278223</v>
      </c>
      <c r="C41" s="40"/>
    </row>
    <row r="42" spans="1:3" ht="13.5">
      <c r="A42" s="35">
        <v>34608</v>
      </c>
      <c r="B42" s="34">
        <v>7.521724018933941</v>
      </c>
      <c r="C42" s="40"/>
    </row>
    <row r="43" spans="1:3" ht="13.5">
      <c r="A43" s="35">
        <v>34639</v>
      </c>
      <c r="B43" s="34">
        <v>7.628773487508209</v>
      </c>
      <c r="C43" s="40"/>
    </row>
    <row r="44" spans="1:3" ht="13.5">
      <c r="A44" s="35">
        <v>34669</v>
      </c>
      <c r="B44" s="34">
        <v>7.549179638604681</v>
      </c>
      <c r="C44" s="40"/>
    </row>
    <row r="45" spans="1:3" ht="13.5">
      <c r="A45" s="35">
        <v>34700</v>
      </c>
      <c r="B45" s="34">
        <v>7.424052044481847</v>
      </c>
      <c r="C45" s="40"/>
    </row>
    <row r="46" spans="1:3" ht="13.5">
      <c r="A46" s="35">
        <v>34731</v>
      </c>
      <c r="B46" s="34">
        <v>7.721638390219244</v>
      </c>
      <c r="C46" s="40"/>
    </row>
    <row r="47" spans="1:3" ht="13.5">
      <c r="A47" s="35">
        <v>34759</v>
      </c>
      <c r="B47" s="34">
        <v>7.836396531085406</v>
      </c>
      <c r="C47" s="40"/>
    </row>
    <row r="48" spans="1:3" ht="13.5">
      <c r="A48" s="35">
        <v>34790</v>
      </c>
      <c r="B48" s="34">
        <v>7.840075050227455</v>
      </c>
      <c r="C48" s="40"/>
    </row>
    <row r="49" spans="1:3" ht="13.5">
      <c r="A49" s="35">
        <v>34820</v>
      </c>
      <c r="B49" s="34">
        <v>7.780963780749293</v>
      </c>
      <c r="C49" s="40"/>
    </row>
    <row r="50" spans="1:3" ht="13.5">
      <c r="A50" s="35">
        <v>34851</v>
      </c>
      <c r="B50" s="34">
        <v>7.895026988689146</v>
      </c>
      <c r="C50" s="40"/>
    </row>
    <row r="51" spans="1:3" ht="13.5">
      <c r="A51" s="35">
        <v>34881</v>
      </c>
      <c r="B51" s="34">
        <v>7.871213904597109</v>
      </c>
      <c r="C51" s="40"/>
    </row>
    <row r="52" spans="1:3" ht="13.5">
      <c r="A52" s="35">
        <v>34912</v>
      </c>
      <c r="B52" s="34">
        <v>8.06716098582907</v>
      </c>
      <c r="C52" s="40"/>
    </row>
    <row r="53" spans="1:3" ht="13.5">
      <c r="A53" s="35">
        <v>34943</v>
      </c>
      <c r="B53" s="34">
        <v>8.077345034233748</v>
      </c>
      <c r="C53" s="40"/>
    </row>
    <row r="54" spans="1:3" ht="13.5">
      <c r="A54" s="35">
        <v>34973</v>
      </c>
      <c r="B54" s="34">
        <v>8.242541436455138</v>
      </c>
      <c r="C54" s="40"/>
    </row>
    <row r="55" spans="1:3" ht="13.5">
      <c r="A55" s="35">
        <v>35004</v>
      </c>
      <c r="B55" s="34">
        <v>7.617847830327637</v>
      </c>
      <c r="C55" s="40"/>
    </row>
    <row r="56" spans="1:3" ht="13.5">
      <c r="A56" s="35">
        <v>35034</v>
      </c>
      <c r="B56" s="34">
        <v>7.631937110431625</v>
      </c>
      <c r="C56" s="40"/>
    </row>
    <row r="57" spans="1:3" ht="13.5">
      <c r="A57" s="35">
        <v>35065</v>
      </c>
      <c r="B57" s="34">
        <v>7.920467880965212</v>
      </c>
      <c r="C57" s="40"/>
    </row>
    <row r="58" spans="1:3" ht="13.5">
      <c r="A58" s="35">
        <v>35096</v>
      </c>
      <c r="B58" s="34">
        <v>8.438900146535609</v>
      </c>
      <c r="C58" s="40"/>
    </row>
    <row r="59" spans="1:3" ht="13.5">
      <c r="A59" s="35">
        <v>35125</v>
      </c>
      <c r="B59" s="34">
        <v>8.065878330012573</v>
      </c>
      <c r="C59" s="40"/>
    </row>
    <row r="60" spans="1:3" ht="13.5">
      <c r="A60" s="35">
        <v>35156</v>
      </c>
      <c r="B60" s="34">
        <v>8.511323851487148</v>
      </c>
      <c r="C60" s="40"/>
    </row>
    <row r="61" spans="1:3" ht="13.5">
      <c r="A61" s="35">
        <v>35186</v>
      </c>
      <c r="B61" s="34">
        <v>8.556743330578168</v>
      </c>
      <c r="C61" s="40"/>
    </row>
    <row r="62" spans="1:3" ht="13.5">
      <c r="A62" s="35">
        <v>35217</v>
      </c>
      <c r="B62" s="34">
        <v>8.529836616156288</v>
      </c>
      <c r="C62" s="40"/>
    </row>
    <row r="63" spans="1:3" ht="13.5">
      <c r="A63" s="35">
        <v>35247</v>
      </c>
      <c r="B63" s="34">
        <v>8.854594736484636</v>
      </c>
      <c r="C63" s="40"/>
    </row>
    <row r="64" spans="1:3" ht="13.5">
      <c r="A64" s="35">
        <v>35278</v>
      </c>
      <c r="B64" s="34">
        <v>9.083434518006477</v>
      </c>
      <c r="C64" s="40"/>
    </row>
    <row r="65" spans="1:3" ht="13.5">
      <c r="A65" s="35">
        <v>35309</v>
      </c>
      <c r="B65" s="34">
        <v>8.947850182382098</v>
      </c>
      <c r="C65" s="40"/>
    </row>
    <row r="66" spans="1:3" ht="13.5">
      <c r="A66" s="35">
        <v>35339</v>
      </c>
      <c r="B66" s="34">
        <v>9.266994146515305</v>
      </c>
      <c r="C66" s="40"/>
    </row>
    <row r="67" spans="1:3" ht="13.5">
      <c r="A67" s="35">
        <v>35370</v>
      </c>
      <c r="B67" s="34">
        <v>8.965671951559269</v>
      </c>
      <c r="C67" s="40"/>
    </row>
    <row r="68" spans="1:3" ht="13.5">
      <c r="A68" s="35">
        <v>35400</v>
      </c>
      <c r="B68" s="34">
        <v>9.235291032637008</v>
      </c>
      <c r="C68" s="40"/>
    </row>
    <row r="69" spans="1:3" ht="13.5">
      <c r="A69" s="35">
        <v>35431</v>
      </c>
      <c r="B69" s="34">
        <v>9.527133379028534</v>
      </c>
      <c r="C69" s="40"/>
    </row>
    <row r="70" spans="1:3" ht="13.5">
      <c r="A70" s="35">
        <v>35462</v>
      </c>
      <c r="B70" s="34">
        <v>9.240348407189433</v>
      </c>
      <c r="C70" s="40"/>
    </row>
    <row r="71" spans="1:3" ht="13.5">
      <c r="A71" s="35">
        <v>35490</v>
      </c>
      <c r="B71" s="34">
        <v>9.127743359220428</v>
      </c>
      <c r="C71" s="40"/>
    </row>
    <row r="72" spans="1:3" ht="13.5">
      <c r="A72" s="35">
        <v>35521</v>
      </c>
      <c r="B72" s="34">
        <v>9.461780286109889</v>
      </c>
      <c r="C72" s="40"/>
    </row>
    <row r="73" spans="1:3" ht="13.5">
      <c r="A73" s="35">
        <v>35551</v>
      </c>
      <c r="B73" s="34">
        <v>9.204373134225648</v>
      </c>
      <c r="C73" s="40"/>
    </row>
    <row r="74" spans="1:3" ht="13.5">
      <c r="A74" s="35">
        <v>35582</v>
      </c>
      <c r="B74" s="34">
        <v>8.911933002011235</v>
      </c>
      <c r="C74" s="40"/>
    </row>
    <row r="75" spans="1:3" ht="13.5">
      <c r="A75" s="35">
        <v>35612</v>
      </c>
      <c r="B75" s="34">
        <v>9.102070351128841</v>
      </c>
      <c r="C75" s="40"/>
    </row>
    <row r="76" spans="1:3" ht="13.5">
      <c r="A76" s="35">
        <v>35643</v>
      </c>
      <c r="B76" s="34">
        <v>9.183402880902875</v>
      </c>
      <c r="C76" s="40"/>
    </row>
    <row r="77" spans="1:3" ht="13.5">
      <c r="A77" s="35">
        <v>35674</v>
      </c>
      <c r="B77" s="34">
        <v>8.891383800199264</v>
      </c>
      <c r="C77" s="40"/>
    </row>
    <row r="78" spans="1:3" ht="13.5">
      <c r="A78" s="35">
        <v>35704</v>
      </c>
      <c r="B78" s="34">
        <v>8.999832078606815</v>
      </c>
      <c r="C78" s="40"/>
    </row>
    <row r="79" spans="1:3" ht="13.5">
      <c r="A79" s="35">
        <v>35735</v>
      </c>
      <c r="B79" s="34">
        <v>8.665992884585169</v>
      </c>
      <c r="C79" s="40"/>
    </row>
    <row r="80" spans="1:3" ht="13.5">
      <c r="A80" s="35">
        <v>35765</v>
      </c>
      <c r="B80" s="34">
        <v>8.716725079872695</v>
      </c>
      <c r="C80" s="40"/>
    </row>
    <row r="81" spans="1:3" ht="13.5">
      <c r="A81" s="35">
        <v>35796</v>
      </c>
      <c r="B81" s="34">
        <v>8.633076576082516</v>
      </c>
      <c r="C81" s="40"/>
    </row>
    <row r="82" spans="1:3" ht="13.5">
      <c r="A82" s="35">
        <v>35827</v>
      </c>
      <c r="B82" s="34">
        <v>8.834544750199061</v>
      </c>
      <c r="C82" s="40"/>
    </row>
    <row r="83" spans="1:3" ht="13.5">
      <c r="A83" s="35">
        <v>35855</v>
      </c>
      <c r="B83" s="34">
        <v>8.723860854666668</v>
      </c>
      <c r="C83" s="40"/>
    </row>
    <row r="84" spans="1:3" ht="13.5">
      <c r="A84" s="35">
        <v>35886</v>
      </c>
      <c r="B84" s="34">
        <v>8.894484198647966</v>
      </c>
      <c r="C84" s="40"/>
    </row>
    <row r="85" spans="1:3" ht="13.5">
      <c r="A85" s="35">
        <v>35916</v>
      </c>
      <c r="B85" s="34">
        <v>8.511217052452935</v>
      </c>
      <c r="C85" s="40"/>
    </row>
    <row r="86" spans="1:3" ht="13.5">
      <c r="A86" s="35">
        <v>35947</v>
      </c>
      <c r="B86" s="34">
        <v>8.925741263722838</v>
      </c>
      <c r="C86" s="40"/>
    </row>
    <row r="87" spans="1:3" ht="13.5">
      <c r="A87" s="35">
        <v>35977</v>
      </c>
      <c r="B87" s="34">
        <v>9.054474352753033</v>
      </c>
      <c r="C87" s="40"/>
    </row>
    <row r="88" spans="1:3" ht="13.5">
      <c r="A88" s="35">
        <v>36008</v>
      </c>
      <c r="B88" s="34">
        <v>9.191367647183046</v>
      </c>
      <c r="C88" s="40"/>
    </row>
    <row r="89" spans="1:3" ht="13.5">
      <c r="A89" s="35">
        <v>36039</v>
      </c>
      <c r="B89" s="34">
        <v>9.100244977420545</v>
      </c>
      <c r="C89" s="40"/>
    </row>
    <row r="90" spans="1:3" ht="13.5">
      <c r="A90" s="35">
        <v>36069</v>
      </c>
      <c r="B90" s="34">
        <v>9.380614276305923</v>
      </c>
      <c r="C90" s="40"/>
    </row>
    <row r="91" spans="1:3" ht="13.5">
      <c r="A91" s="35">
        <v>36100</v>
      </c>
      <c r="B91" s="34">
        <v>9.499879459077452</v>
      </c>
      <c r="C91" s="40"/>
    </row>
    <row r="92" spans="1:3" ht="13.5">
      <c r="A92" s="35">
        <v>36130</v>
      </c>
      <c r="B92" s="34">
        <v>9.552844733606015</v>
      </c>
      <c r="C92" s="40"/>
    </row>
    <row r="93" spans="1:3" ht="13.5">
      <c r="A93" s="35">
        <v>36161</v>
      </c>
      <c r="B93" s="34">
        <v>9.983196800327025</v>
      </c>
      <c r="C93" s="40"/>
    </row>
    <row r="94" spans="1:3" ht="13.5">
      <c r="A94" s="35">
        <v>36192</v>
      </c>
      <c r="B94" s="34">
        <v>10.632915322932295</v>
      </c>
      <c r="C94" s="40"/>
    </row>
    <row r="95" spans="1:3" ht="13.5">
      <c r="A95" s="35">
        <v>36220</v>
      </c>
      <c r="B95" s="34">
        <v>10.184032281270664</v>
      </c>
      <c r="C95" s="40"/>
    </row>
    <row r="96" spans="1:3" ht="13.5">
      <c r="A96" s="35">
        <v>36251</v>
      </c>
      <c r="B96" s="34">
        <v>10.635911572732585</v>
      </c>
      <c r="C96" s="40"/>
    </row>
    <row r="97" spans="1:3" ht="13.5">
      <c r="A97" s="35">
        <v>36281</v>
      </c>
      <c r="B97" s="34">
        <v>10.025477343054057</v>
      </c>
      <c r="C97" s="40"/>
    </row>
    <row r="98" spans="1:3" ht="13.5">
      <c r="A98" s="35">
        <v>36312</v>
      </c>
      <c r="B98" s="34">
        <v>9.834225529079177</v>
      </c>
      <c r="C98" s="40"/>
    </row>
    <row r="99" spans="1:3" ht="13.5">
      <c r="A99" s="35">
        <v>36342</v>
      </c>
      <c r="B99" s="34">
        <v>9.432928416763936</v>
      </c>
      <c r="C99" s="40"/>
    </row>
    <row r="100" spans="1:3" ht="13.5">
      <c r="A100" s="35">
        <v>36373</v>
      </c>
      <c r="B100" s="34">
        <v>10.469258068379897</v>
      </c>
      <c r="C100" s="40"/>
    </row>
    <row r="101" spans="1:3" ht="13.5">
      <c r="A101" s="35">
        <v>36404</v>
      </c>
      <c r="B101" s="34">
        <v>9.772818693966475</v>
      </c>
      <c r="C101" s="40"/>
    </row>
    <row r="102" spans="1:3" ht="13.5">
      <c r="A102" s="35">
        <v>36434</v>
      </c>
      <c r="B102" s="34">
        <v>10.241270773983015</v>
      </c>
      <c r="C102" s="40"/>
    </row>
    <row r="103" spans="1:3" ht="13.5">
      <c r="A103" s="35">
        <v>36465</v>
      </c>
      <c r="B103" s="34">
        <v>10.251690867438104</v>
      </c>
      <c r="C103" s="40"/>
    </row>
    <row r="104" spans="1:3" ht="13.5">
      <c r="A104" s="35">
        <v>36495</v>
      </c>
      <c r="B104" s="34">
        <v>9.379670755793736</v>
      </c>
      <c r="C104" s="40"/>
    </row>
    <row r="105" spans="1:3" ht="13.5">
      <c r="A105" s="35">
        <v>36526</v>
      </c>
      <c r="B105" s="34">
        <v>9.745493001076081</v>
      </c>
      <c r="C105" s="40"/>
    </row>
    <row r="106" spans="1:3" ht="13.5">
      <c r="A106" s="35">
        <v>36557</v>
      </c>
      <c r="B106" s="34">
        <v>9.436502709678049</v>
      </c>
      <c r="C106" s="40"/>
    </row>
    <row r="107" spans="1:3" ht="13.5">
      <c r="A107" s="35">
        <v>36586</v>
      </c>
      <c r="B107" s="34">
        <v>9.430656210943905</v>
      </c>
      <c r="C107" s="40"/>
    </row>
    <row r="108" spans="1:3" ht="13.5">
      <c r="A108" s="35">
        <v>36617</v>
      </c>
      <c r="B108" s="34">
        <v>9.185203186014157</v>
      </c>
      <c r="C108" s="40"/>
    </row>
    <row r="109" spans="1:3" ht="13.5">
      <c r="A109" s="35">
        <v>36647</v>
      </c>
      <c r="B109" s="34">
        <v>8.969309950848876</v>
      </c>
      <c r="C109" s="40"/>
    </row>
    <row r="110" spans="1:3" ht="13.5">
      <c r="A110" s="35">
        <v>36678</v>
      </c>
      <c r="B110" s="34">
        <v>9.001101310943667</v>
      </c>
      <c r="C110" s="40"/>
    </row>
    <row r="111" spans="1:3" ht="13.5">
      <c r="A111" s="35">
        <v>36708</v>
      </c>
      <c r="B111" s="34">
        <v>9.226588977610103</v>
      </c>
      <c r="C111" s="40"/>
    </row>
    <row r="112" spans="1:3" ht="13.5">
      <c r="A112" s="35">
        <v>36739</v>
      </c>
      <c r="B112" s="34">
        <v>9.37691747112095</v>
      </c>
      <c r="C112" s="40"/>
    </row>
    <row r="113" spans="1:3" ht="13.5">
      <c r="A113" s="35">
        <v>36770</v>
      </c>
      <c r="B113" s="34">
        <v>9.363333468611877</v>
      </c>
      <c r="C113" s="40"/>
    </row>
    <row r="114" spans="1:3" ht="13.5">
      <c r="A114" s="35">
        <v>36800</v>
      </c>
      <c r="B114" s="34">
        <v>9.526439255455452</v>
      </c>
      <c r="C114" s="40"/>
    </row>
    <row r="115" spans="1:3" ht="13.5">
      <c r="A115" s="35">
        <v>36831</v>
      </c>
      <c r="B115" s="34">
        <v>9.39975682846641</v>
      </c>
      <c r="C115" s="40"/>
    </row>
    <row r="116" spans="1:3" ht="13.5">
      <c r="A116" s="35">
        <v>36861</v>
      </c>
      <c r="B116" s="34">
        <v>8.964716016474654</v>
      </c>
      <c r="C116" s="40"/>
    </row>
    <row r="117" spans="1:3" ht="13.5">
      <c r="A117" s="35">
        <v>36892</v>
      </c>
      <c r="B117" s="34">
        <v>9.299989576340131</v>
      </c>
      <c r="C117" s="40"/>
    </row>
    <row r="118" spans="1:3" ht="13.5">
      <c r="A118" s="35">
        <v>36923</v>
      </c>
      <c r="B118" s="34">
        <v>9.072767609255054</v>
      </c>
      <c r="C118" s="40"/>
    </row>
    <row r="119" spans="1:3" ht="13.5">
      <c r="A119" s="35">
        <v>36951</v>
      </c>
      <c r="B119" s="34">
        <v>8.859565837744615</v>
      </c>
      <c r="C119" s="40"/>
    </row>
    <row r="120" spans="1:3" ht="13.5">
      <c r="A120" s="35">
        <v>36982</v>
      </c>
      <c r="B120" s="34">
        <v>8.802042367659176</v>
      </c>
      <c r="C120" s="40"/>
    </row>
    <row r="121" spans="1:3" ht="13.5">
      <c r="A121" s="35">
        <v>37012</v>
      </c>
      <c r="B121" s="34">
        <v>8.507971463036126</v>
      </c>
      <c r="C121" s="40"/>
    </row>
    <row r="122" spans="1:3" ht="13.5">
      <c r="A122" s="35">
        <v>37043</v>
      </c>
      <c r="B122" s="34">
        <v>8.266737705789675</v>
      </c>
      <c r="C122" s="40"/>
    </row>
    <row r="123" spans="1:3" ht="13.5">
      <c r="A123" s="35">
        <v>37073</v>
      </c>
      <c r="B123" s="34">
        <v>8.071454960874302</v>
      </c>
      <c r="C123" s="40"/>
    </row>
    <row r="124" spans="1:3" ht="13.5">
      <c r="A124" s="35">
        <v>37104</v>
      </c>
      <c r="B124" s="34">
        <v>8.269190045630005</v>
      </c>
      <c r="C124" s="40"/>
    </row>
    <row r="125" spans="1:3" ht="13.5">
      <c r="A125" s="35">
        <v>37135</v>
      </c>
      <c r="B125" s="34">
        <v>8.244474310221273</v>
      </c>
      <c r="C125" s="40"/>
    </row>
    <row r="126" spans="1:3" ht="13.5">
      <c r="A126" s="35">
        <v>37165</v>
      </c>
      <c r="B126" s="34">
        <v>8.125281542794632</v>
      </c>
      <c r="C126" s="40"/>
    </row>
    <row r="127" spans="1:3" ht="13.5">
      <c r="A127" s="35">
        <v>37196</v>
      </c>
      <c r="B127" s="34">
        <v>8.203407298419396</v>
      </c>
      <c r="C127" s="40"/>
    </row>
    <row r="128" spans="1:3" ht="13.5">
      <c r="A128" s="35">
        <v>37226</v>
      </c>
      <c r="B128" s="34">
        <v>8.362820334367454</v>
      </c>
      <c r="C128" s="40"/>
    </row>
    <row r="129" spans="1:3" ht="13.5">
      <c r="A129" s="35">
        <v>37257</v>
      </c>
      <c r="B129" s="34">
        <v>8.949073024453561</v>
      </c>
      <c r="C129" s="40"/>
    </row>
    <row r="130" spans="1:3" ht="13.5">
      <c r="A130" s="35">
        <v>37288</v>
      </c>
      <c r="B130" s="34">
        <v>8.91337989535454</v>
      </c>
      <c r="C130" s="40"/>
    </row>
    <row r="131" spans="1:3" ht="13.5">
      <c r="A131" s="35">
        <v>37316</v>
      </c>
      <c r="B131" s="34">
        <v>8.803190393338285</v>
      </c>
      <c r="C131" s="40"/>
    </row>
    <row r="132" spans="1:3" ht="13.5">
      <c r="A132" s="35">
        <v>37347</v>
      </c>
      <c r="B132" s="34">
        <v>8.895683953864392</v>
      </c>
      <c r="C132" s="40"/>
    </row>
    <row r="133" spans="1:3" ht="13.5">
      <c r="A133" s="35">
        <v>37377</v>
      </c>
      <c r="B133" s="34">
        <v>8.903217538794625</v>
      </c>
      <c r="C133" s="40"/>
    </row>
    <row r="134" spans="1:3" ht="13.5">
      <c r="A134" s="35">
        <v>37408</v>
      </c>
      <c r="B134" s="34">
        <v>8.66818984996937</v>
      </c>
      <c r="C134" s="40"/>
    </row>
    <row r="135" spans="1:3" ht="13.5">
      <c r="A135" s="35">
        <v>37438</v>
      </c>
      <c r="B135" s="34">
        <v>8.435934163201171</v>
      </c>
      <c r="C135" s="40"/>
    </row>
    <row r="136" spans="1:3" ht="13.5">
      <c r="A136" s="35">
        <v>37469</v>
      </c>
      <c r="B136" s="34">
        <v>8.31003588433189</v>
      </c>
      <c r="C136" s="40"/>
    </row>
    <row r="137" spans="1:3" ht="13.5">
      <c r="A137" s="35">
        <v>37500</v>
      </c>
      <c r="B137" s="34">
        <v>8.093019560330152</v>
      </c>
      <c r="C137" s="40"/>
    </row>
    <row r="138" spans="1:3" ht="13.5">
      <c r="A138" s="35">
        <v>37530</v>
      </c>
      <c r="B138" s="34">
        <v>8.207536270797807</v>
      </c>
      <c r="C138" s="40"/>
    </row>
    <row r="139" spans="1:3" ht="13.5">
      <c r="A139" s="35">
        <v>37561</v>
      </c>
      <c r="B139" s="34">
        <v>8.28371615532064</v>
      </c>
      <c r="C139" s="40"/>
    </row>
    <row r="140" spans="1:3" ht="13.5">
      <c r="A140" s="35">
        <v>37591</v>
      </c>
      <c r="B140" s="34">
        <v>8.076584967731032</v>
      </c>
      <c r="C140" s="40"/>
    </row>
    <row r="141" spans="1:3" ht="13.5">
      <c r="A141" s="35">
        <v>37622</v>
      </c>
      <c r="B141" s="34">
        <v>8.260464107231744</v>
      </c>
      <c r="C141" s="40"/>
    </row>
    <row r="142" spans="1:3" ht="13.5">
      <c r="A142" s="35">
        <v>37653</v>
      </c>
      <c r="B142" s="34">
        <v>8.323893368884425</v>
      </c>
      <c r="C142" s="40"/>
    </row>
    <row r="143" spans="1:3" ht="13.5">
      <c r="A143" s="35">
        <v>37681</v>
      </c>
      <c r="B143" s="34">
        <v>8.294755384189898</v>
      </c>
      <c r="C143" s="40"/>
    </row>
    <row r="144" spans="1:3" ht="13.5">
      <c r="A144" s="35">
        <v>37712</v>
      </c>
      <c r="B144" s="34">
        <v>8.354606558574137</v>
      </c>
      <c r="C144" s="40"/>
    </row>
    <row r="145" spans="1:3" ht="13.5">
      <c r="A145" s="35">
        <v>37742</v>
      </c>
      <c r="B145" s="34">
        <v>8.518775408341314</v>
      </c>
      <c r="C145" s="40"/>
    </row>
    <row r="146" spans="1:3" ht="13.5">
      <c r="A146" s="35">
        <v>37773</v>
      </c>
      <c r="B146" s="34">
        <v>8.756385101998308</v>
      </c>
      <c r="C146" s="40"/>
    </row>
    <row r="147" spans="1:3" ht="13.5">
      <c r="A147" s="35">
        <v>37803</v>
      </c>
      <c r="B147" s="34">
        <v>8.751392790025841</v>
      </c>
      <c r="C147" s="40"/>
    </row>
    <row r="148" spans="1:3" ht="13.5">
      <c r="A148" s="35">
        <v>37834</v>
      </c>
      <c r="B148" s="34">
        <v>8.70679817911756</v>
      </c>
      <c r="C148" s="40"/>
    </row>
    <row r="149" spans="1:3" ht="13.5">
      <c r="A149" s="35">
        <v>37865</v>
      </c>
      <c r="B149" s="34">
        <v>8.71580711873262</v>
      </c>
      <c r="C149" s="40"/>
    </row>
    <row r="150" spans="1:3" ht="13.5">
      <c r="A150" s="35">
        <v>37895</v>
      </c>
      <c r="B150" s="34">
        <v>8.682455960011833</v>
      </c>
      <c r="C150" s="40"/>
    </row>
    <row r="151" spans="1:3" ht="13.5">
      <c r="A151" s="35">
        <v>37926</v>
      </c>
      <c r="B151" s="34">
        <v>8.718610335641188</v>
      </c>
      <c r="C151" s="40"/>
    </row>
    <row r="152" spans="1:3" ht="13.5">
      <c r="A152" s="35">
        <v>37956</v>
      </c>
      <c r="B152" s="34">
        <v>8.704854673478275</v>
      </c>
      <c r="C152" s="40"/>
    </row>
    <row r="153" spans="1:3" ht="13.5">
      <c r="A153" s="35">
        <v>37987</v>
      </c>
      <c r="B153" s="34">
        <v>8.842018412780874</v>
      </c>
      <c r="C153" s="40"/>
    </row>
    <row r="154" spans="1:3" ht="13.5">
      <c r="A154" s="35">
        <v>38018</v>
      </c>
      <c r="B154" s="34">
        <v>8.818244990620482</v>
      </c>
      <c r="C154" s="40"/>
    </row>
    <row r="155" spans="1:3" ht="13.5">
      <c r="A155" s="35">
        <v>38047</v>
      </c>
      <c r="B155" s="34">
        <v>9.01835672839695</v>
      </c>
      <c r="C155" s="40"/>
    </row>
    <row r="156" spans="1:3" ht="13.5">
      <c r="A156" s="35">
        <v>38078</v>
      </c>
      <c r="B156" s="34">
        <v>8.890356327349028</v>
      </c>
      <c r="C156" s="40"/>
    </row>
    <row r="157" spans="1:3" ht="13.5">
      <c r="A157" s="35">
        <v>38108</v>
      </c>
      <c r="B157" s="34">
        <v>8.731620364725035</v>
      </c>
      <c r="C157" s="40"/>
    </row>
    <row r="158" spans="1:3" ht="13.5">
      <c r="A158" s="35">
        <v>38139</v>
      </c>
      <c r="B158" s="34">
        <v>8.631509757765489</v>
      </c>
      <c r="C158" s="40"/>
    </row>
    <row r="159" spans="1:3" ht="13.5">
      <c r="A159" s="35">
        <v>38169</v>
      </c>
      <c r="B159" s="34">
        <v>8.511018592168895</v>
      </c>
      <c r="C159" s="40"/>
    </row>
    <row r="160" spans="1:3" ht="13.5">
      <c r="A160" s="35">
        <v>38200</v>
      </c>
      <c r="B160" s="34">
        <v>8.61363058878769</v>
      </c>
      <c r="C160" s="40"/>
    </row>
    <row r="161" spans="1:3" ht="13.5">
      <c r="A161" s="35">
        <v>38231</v>
      </c>
      <c r="B161" s="34">
        <v>8.555130164668535</v>
      </c>
      <c r="C161" s="40"/>
    </row>
    <row r="162" spans="1:3" ht="13.5">
      <c r="A162" s="35">
        <v>38261</v>
      </c>
      <c r="B162" s="34">
        <v>8.54187344077278</v>
      </c>
      <c r="C162" s="40"/>
    </row>
    <row r="163" spans="1:3" ht="13.5">
      <c r="A163" s="35">
        <v>38292</v>
      </c>
      <c r="B163" s="34">
        <v>8.450192432419268</v>
      </c>
      <c r="C163" s="40"/>
    </row>
    <row r="164" spans="1:3" ht="13.5">
      <c r="A164" s="35">
        <v>38322</v>
      </c>
      <c r="B164" s="34">
        <v>8.463179391951357</v>
      </c>
      <c r="C164" s="40"/>
    </row>
    <row r="165" spans="1:3" ht="13.5">
      <c r="A165" s="35">
        <v>38353</v>
      </c>
      <c r="B165" s="34">
        <v>8.649840460574364</v>
      </c>
      <c r="C165" s="40"/>
    </row>
    <row r="166" spans="1:3" ht="13.5">
      <c r="A166" s="35">
        <v>38384</v>
      </c>
      <c r="B166" s="34">
        <v>8.54835970211288</v>
      </c>
      <c r="C166" s="40"/>
    </row>
    <row r="167" spans="1:3" ht="13.5">
      <c r="A167" s="35">
        <v>38412</v>
      </c>
      <c r="B167" s="34">
        <v>8.363580204765565</v>
      </c>
      <c r="C167" s="40"/>
    </row>
    <row r="168" spans="1:3" ht="13.5">
      <c r="A168" s="35">
        <v>38443</v>
      </c>
      <c r="B168" s="34">
        <v>8.328903019924738</v>
      </c>
      <c r="C168" s="40"/>
    </row>
    <row r="169" spans="1:3" ht="13.5">
      <c r="A169" s="35">
        <v>38473</v>
      </c>
      <c r="B169" s="34">
        <v>8.30761497667832</v>
      </c>
      <c r="C169" s="40"/>
    </row>
    <row r="170" spans="1:3" ht="13.5">
      <c r="A170" s="35">
        <v>38504</v>
      </c>
      <c r="B170" s="34">
        <v>8.163237670442332</v>
      </c>
      <c r="C170" s="40"/>
    </row>
    <row r="171" spans="1:3" ht="13.5">
      <c r="A171" s="35">
        <v>38534</v>
      </c>
      <c r="B171" s="34">
        <v>8.170785515332103</v>
      </c>
      <c r="C171" s="40"/>
    </row>
    <row r="172" spans="1:3" ht="13.5">
      <c r="A172" s="35">
        <v>38565</v>
      </c>
      <c r="B172" s="34">
        <v>8.226956877525856</v>
      </c>
      <c r="C172" s="40"/>
    </row>
    <row r="173" spans="1:3" ht="13.5">
      <c r="A173" s="35">
        <v>38596</v>
      </c>
      <c r="B173" s="34">
        <v>8.247236942782923</v>
      </c>
      <c r="C173" s="40"/>
    </row>
    <row r="174" spans="1:3" ht="13.5">
      <c r="A174" s="35">
        <v>38626</v>
      </c>
      <c r="B174" s="34">
        <v>8.253696918451732</v>
      </c>
      <c r="C174" s="40"/>
    </row>
    <row r="175" spans="1:3" ht="13.5">
      <c r="A175" s="35">
        <v>38657</v>
      </c>
      <c r="B175" s="34">
        <v>8.15535431561383</v>
      </c>
      <c r="C175" s="40"/>
    </row>
    <row r="176" spans="1:4" ht="13.5">
      <c r="A176" s="35">
        <v>38687</v>
      </c>
      <c r="B176" s="34">
        <v>8.052284437496972</v>
      </c>
      <c r="C176" s="40"/>
      <c r="D176" s="14"/>
    </row>
    <row r="177" spans="1:3" ht="13.5">
      <c r="A177" s="35">
        <v>38718</v>
      </c>
      <c r="B177" s="34">
        <v>8.128152575342849</v>
      </c>
      <c r="C177" s="40"/>
    </row>
    <row r="178" spans="1:3" ht="13.5">
      <c r="A178" s="35">
        <v>38749</v>
      </c>
      <c r="B178" s="34">
        <v>8.041938359490931</v>
      </c>
      <c r="C178" s="40"/>
    </row>
    <row r="179" spans="1:3" ht="13.5">
      <c r="A179" s="35">
        <v>38777</v>
      </c>
      <c r="B179" s="34">
        <v>8.184447483525236</v>
      </c>
      <c r="C179" s="40"/>
    </row>
    <row r="180" spans="1:3" ht="13.5">
      <c r="A180" s="35">
        <v>38808</v>
      </c>
      <c r="B180" s="34">
        <v>7.71350944832123</v>
      </c>
      <c r="C180" s="40"/>
    </row>
    <row r="181" spans="1:3" ht="13.5">
      <c r="A181" s="35">
        <v>38838</v>
      </c>
      <c r="B181" s="34">
        <v>7.582175015994464</v>
      </c>
      <c r="C181" s="40"/>
    </row>
    <row r="182" spans="1:3" ht="13.5">
      <c r="A182" s="35">
        <v>38869</v>
      </c>
      <c r="B182" s="34">
        <v>7.452453488885421</v>
      </c>
      <c r="C182" s="40"/>
    </row>
    <row r="183" spans="1:3" ht="13.5">
      <c r="A183" s="35">
        <v>38899</v>
      </c>
      <c r="B183" s="34">
        <v>7.248275902459812</v>
      </c>
      <c r="C183" s="40"/>
    </row>
    <row r="184" spans="1:3" ht="13.5">
      <c r="A184" s="35">
        <v>38930</v>
      </c>
      <c r="B184" s="34">
        <v>7.168771293642467</v>
      </c>
      <c r="C184" s="40"/>
    </row>
    <row r="185" spans="1:3" ht="13.5">
      <c r="A185" s="35">
        <v>38961</v>
      </c>
      <c r="B185" s="34">
        <v>6.902039081525044</v>
      </c>
      <c r="C185" s="40"/>
    </row>
    <row r="186" spans="1:3" ht="13.5">
      <c r="A186" s="35">
        <v>38991</v>
      </c>
      <c r="B186" s="34">
        <v>6.932352355909468</v>
      </c>
      <c r="C186" s="40"/>
    </row>
    <row r="187" spans="1:3" ht="13.5">
      <c r="A187" s="35">
        <v>39022</v>
      </c>
      <c r="B187" s="34">
        <v>6.765038080017512</v>
      </c>
      <c r="C187" s="40"/>
    </row>
    <row r="188" spans="1:3" ht="13.5">
      <c r="A188" s="35">
        <v>39052</v>
      </c>
      <c r="B188" s="34">
        <v>6.657766830210946</v>
      </c>
      <c r="C188" s="40"/>
    </row>
    <row r="189" spans="1:3" ht="13.5">
      <c r="A189" s="35">
        <v>39083</v>
      </c>
      <c r="B189" s="34">
        <v>6.769233875514822</v>
      </c>
      <c r="C189" s="40"/>
    </row>
    <row r="190" spans="1:3" ht="13.5">
      <c r="A190" s="35">
        <v>39114</v>
      </c>
      <c r="B190" s="34">
        <v>6.773219745383006</v>
      </c>
      <c r="C190" s="40"/>
    </row>
    <row r="191" spans="1:3" ht="13.5">
      <c r="A191" s="35">
        <v>39142</v>
      </c>
      <c r="B191" s="34">
        <v>6.635209067566658</v>
      </c>
      <c r="C191" s="40"/>
    </row>
    <row r="192" spans="1:3" ht="13.5">
      <c r="A192" s="35">
        <v>39173</v>
      </c>
      <c r="B192" s="34">
        <v>6.723425250733581</v>
      </c>
      <c r="C192" s="40"/>
    </row>
    <row r="193" spans="1:3" ht="13.5">
      <c r="A193" s="35">
        <v>39203</v>
      </c>
      <c r="B193" s="34">
        <v>6.430529772500784</v>
      </c>
      <c r="C193" s="40"/>
    </row>
    <row r="194" spans="1:3" ht="13.5">
      <c r="A194" s="35">
        <v>39234</v>
      </c>
      <c r="B194" s="34">
        <v>6.66586815760334</v>
      </c>
      <c r="C194" s="40"/>
    </row>
    <row r="195" spans="1:3" ht="13.5">
      <c r="A195" s="35">
        <v>39264</v>
      </c>
      <c r="B195" s="34">
        <v>6.6227706804101</v>
      </c>
      <c r="C195" s="40"/>
    </row>
    <row r="196" spans="1:3" ht="13.5">
      <c r="A196" s="35">
        <v>39295</v>
      </c>
      <c r="B196" s="34">
        <v>6.709507463965096</v>
      </c>
      <c r="C196" s="40"/>
    </row>
    <row r="197" spans="1:3" ht="13.5">
      <c r="A197" s="35">
        <v>39326</v>
      </c>
      <c r="B197" s="34">
        <v>6.490365315636207</v>
      </c>
      <c r="C197" s="40"/>
    </row>
    <row r="198" spans="1:3" ht="13.5">
      <c r="A198" s="35">
        <v>39356</v>
      </c>
      <c r="B198" s="34">
        <v>6.639136259687955</v>
      </c>
      <c r="C198" s="40"/>
    </row>
    <row r="199" spans="1:3" ht="13.5">
      <c r="A199" s="35">
        <v>39387</v>
      </c>
      <c r="B199" s="34">
        <v>6.674405494806506</v>
      </c>
      <c r="C199" s="40"/>
    </row>
    <row r="200" spans="1:3" ht="13.5">
      <c r="A200" s="35">
        <v>39417</v>
      </c>
      <c r="B200" s="34">
        <v>6.796776235107763</v>
      </c>
      <c r="C200" s="40"/>
    </row>
    <row r="201" spans="1:3" ht="13.5">
      <c r="A201" s="35">
        <v>39448</v>
      </c>
      <c r="B201" s="34">
        <v>7.133335223563297</v>
      </c>
      <c r="C201" s="40"/>
    </row>
    <row r="202" spans="1:3" ht="13.5">
      <c r="A202" s="35">
        <v>39479</v>
      </c>
      <c r="B202" s="34">
        <v>7.387470661043933</v>
      </c>
      <c r="C202" s="40"/>
    </row>
    <row r="203" spans="1:3" ht="13.5">
      <c r="A203" s="35">
        <v>39508</v>
      </c>
      <c r="B203" s="34">
        <v>7.411902831427828</v>
      </c>
      <c r="C203" s="40"/>
    </row>
    <row r="204" spans="1:3" ht="13.5">
      <c r="A204" s="35">
        <v>39539</v>
      </c>
      <c r="B204" s="34">
        <v>7.5810705445864555</v>
      </c>
      <c r="C204" s="40"/>
    </row>
    <row r="205" spans="1:3" ht="13.5">
      <c r="A205" s="35">
        <v>39569</v>
      </c>
      <c r="B205" s="34">
        <v>7.583433499286623</v>
      </c>
      <c r="C205" s="40"/>
    </row>
    <row r="206" spans="1:3" ht="13.5">
      <c r="A206" s="35">
        <v>39600</v>
      </c>
      <c r="B206" s="34">
        <v>7.5948574507033815</v>
      </c>
      <c r="C206" s="40">
        <v>7.597311542185967</v>
      </c>
    </row>
    <row r="207" spans="1:3" ht="13.5">
      <c r="A207" s="35">
        <v>39630</v>
      </c>
      <c r="B207" s="34">
        <v>7.6240381135819995</v>
      </c>
      <c r="C207" s="40">
        <v>7.597311542185967</v>
      </c>
    </row>
    <row r="208" spans="1:3" ht="13.5">
      <c r="A208" s="35">
        <v>39661</v>
      </c>
      <c r="B208" s="34">
        <v>7.740660403585659</v>
      </c>
      <c r="C208" s="40">
        <v>7.597311542185967</v>
      </c>
    </row>
    <row r="209" spans="1:3" ht="13.5">
      <c r="A209" s="35">
        <v>39692</v>
      </c>
      <c r="B209" s="34">
        <v>7.780765518784739</v>
      </c>
      <c r="C209" s="40">
        <v>7.597311542185967</v>
      </c>
    </row>
    <row r="210" spans="1:3" ht="13.5">
      <c r="A210" s="35">
        <v>39722</v>
      </c>
      <c r="B210" s="34">
        <v>7.7371650667355</v>
      </c>
      <c r="C210" s="40">
        <v>7.597311542185967</v>
      </c>
    </row>
    <row r="211" spans="1:3" ht="13.5">
      <c r="A211" s="35">
        <v>39753</v>
      </c>
      <c r="B211" s="34">
        <v>7.691681406374019</v>
      </c>
      <c r="C211" s="40">
        <v>7.597311542185967</v>
      </c>
    </row>
    <row r="212" spans="1:3" ht="13.5">
      <c r="A212" s="35">
        <v>39783</v>
      </c>
      <c r="B212" s="34">
        <v>7.868641700628283</v>
      </c>
      <c r="C212" s="40">
        <v>7.597311542185967</v>
      </c>
    </row>
    <row r="213" spans="1:3" ht="13.5">
      <c r="A213" s="35">
        <v>39814</v>
      </c>
      <c r="B213" s="34">
        <v>8.248087911986225</v>
      </c>
      <c r="C213" s="40">
        <v>7.597311542185967</v>
      </c>
    </row>
    <row r="214" spans="1:3" ht="13.5">
      <c r="A214" s="35">
        <v>39845</v>
      </c>
      <c r="B214" s="34">
        <v>8.446133470271132</v>
      </c>
      <c r="C214" s="40">
        <v>7.597311542185967</v>
      </c>
    </row>
    <row r="215" spans="1:3" ht="13.5">
      <c r="A215" s="35">
        <v>39873</v>
      </c>
      <c r="B215" s="34">
        <v>8.55299722968672</v>
      </c>
      <c r="C215" s="40">
        <v>7.597311542185967</v>
      </c>
    </row>
    <row r="216" spans="1:3" ht="13.5">
      <c r="A216" s="35">
        <v>39904</v>
      </c>
      <c r="B216" s="34">
        <v>8.62124878914487</v>
      </c>
      <c r="C216" s="40">
        <v>7.597311542185967</v>
      </c>
    </row>
    <row r="217" spans="1:3" ht="13.5">
      <c r="A217" s="35">
        <v>39934</v>
      </c>
      <c r="B217" s="34">
        <v>8.420447974748798</v>
      </c>
      <c r="C217" s="40">
        <v>7.597311542185967</v>
      </c>
    </row>
    <row r="218" spans="1:3" ht="13.5">
      <c r="A218" s="35">
        <v>39965</v>
      </c>
      <c r="B218" s="34">
        <v>8.59399571556202</v>
      </c>
      <c r="C218" s="40">
        <v>7.597311542185967</v>
      </c>
    </row>
    <row r="219" spans="1:3" ht="13.5">
      <c r="A219" s="35">
        <v>39995</v>
      </c>
      <c r="B219" s="34">
        <v>8.702355030988308</v>
      </c>
      <c r="C219" s="40">
        <v>7.597311542185967</v>
      </c>
    </row>
    <row r="220" spans="1:3" ht="13.5">
      <c r="A220" s="35">
        <v>40026</v>
      </c>
      <c r="B220" s="34">
        <v>8.917389445584378</v>
      </c>
      <c r="C220" s="40">
        <v>7.597311542185967</v>
      </c>
    </row>
    <row r="221" spans="1:3" ht="13.5">
      <c r="A221" s="35">
        <v>40057</v>
      </c>
      <c r="B221" s="34">
        <v>8.499933160961238</v>
      </c>
      <c r="C221" s="40">
        <v>7.597311542185967</v>
      </c>
    </row>
    <row r="222" spans="1:3" ht="13.5">
      <c r="A222" s="35">
        <v>40087</v>
      </c>
      <c r="B222" s="34">
        <v>8.558678734195862</v>
      </c>
      <c r="C222" s="40">
        <v>7.597311542185967</v>
      </c>
    </row>
    <row r="223" spans="1:3" ht="13.5">
      <c r="A223" s="35">
        <v>40118</v>
      </c>
      <c r="B223" s="34">
        <v>8.403581272574037</v>
      </c>
      <c r="C223" s="40">
        <v>7.597311542185967</v>
      </c>
    </row>
    <row r="224" spans="1:4" ht="13.5">
      <c r="A224" s="35">
        <v>40148</v>
      </c>
      <c r="B224" s="34">
        <v>8.19237258892796</v>
      </c>
      <c r="C224" s="40">
        <v>7.597311542185967</v>
      </c>
      <c r="D224" s="14"/>
    </row>
    <row r="225" spans="1:3" ht="13.5">
      <c r="A225" s="35">
        <v>40179</v>
      </c>
      <c r="B225" s="34">
        <v>8.322551746462967</v>
      </c>
      <c r="C225" s="40">
        <v>7.597311542185967</v>
      </c>
    </row>
    <row r="226" spans="1:3" ht="13.5">
      <c r="A226" s="35">
        <v>40210</v>
      </c>
      <c r="B226" s="34">
        <v>8.298170798531</v>
      </c>
      <c r="C226" s="40">
        <v>7.597311542185967</v>
      </c>
    </row>
    <row r="227" spans="1:3" ht="13.5">
      <c r="A227" s="35">
        <v>40238</v>
      </c>
      <c r="B227" s="34">
        <v>8.224961678343325</v>
      </c>
      <c r="C227" s="40">
        <v>7.597311542185967</v>
      </c>
    </row>
    <row r="228" spans="1:3" ht="13.5">
      <c r="A228" s="35">
        <v>40269</v>
      </c>
      <c r="B228" s="34">
        <v>8.130645125693952</v>
      </c>
      <c r="C228" s="40">
        <v>7.597311542185967</v>
      </c>
    </row>
    <row r="229" spans="1:3" ht="13.5">
      <c r="A229" s="35">
        <v>40299</v>
      </c>
      <c r="B229" s="34">
        <v>7.804619320924525</v>
      </c>
      <c r="C229" s="40">
        <v>7.597311542185967</v>
      </c>
    </row>
    <row r="230" spans="1:3" ht="13.5">
      <c r="A230" s="35">
        <v>40330</v>
      </c>
      <c r="B230" s="34">
        <v>7.731400172381055</v>
      </c>
      <c r="C230" s="40">
        <v>7.597311542185967</v>
      </c>
    </row>
    <row r="231" spans="1:3" ht="13.5">
      <c r="A231" s="35">
        <v>40360</v>
      </c>
      <c r="B231" s="34">
        <v>7.674000483002425</v>
      </c>
      <c r="C231" s="40">
        <v>7.597311542185967</v>
      </c>
    </row>
    <row r="232" spans="1:3" ht="13.5">
      <c r="A232" s="35">
        <v>40391</v>
      </c>
      <c r="B232" s="34">
        <v>7.4852452411982116</v>
      </c>
      <c r="C232" s="40">
        <v>7.597311542185967</v>
      </c>
    </row>
    <row r="233" spans="1:3" ht="13.5">
      <c r="A233" s="35">
        <v>40422</v>
      </c>
      <c r="B233" s="34">
        <v>7.618143656487375</v>
      </c>
      <c r="C233" s="40">
        <v>7.597311542185967</v>
      </c>
    </row>
    <row r="234" spans="1:3" ht="13.5">
      <c r="A234" s="35">
        <v>40452</v>
      </c>
      <c r="B234" s="34">
        <v>7.4904993234051584</v>
      </c>
      <c r="C234" s="40">
        <v>7.597311542185967</v>
      </c>
    </row>
    <row r="235" spans="1:3" ht="13.5">
      <c r="A235" s="35">
        <v>40483</v>
      </c>
      <c r="B235" s="34">
        <v>7.146523423777321</v>
      </c>
      <c r="C235" s="40">
        <v>7.597311542185967</v>
      </c>
    </row>
    <row r="236" spans="1:3" ht="13.5">
      <c r="A236" s="35">
        <v>40513</v>
      </c>
      <c r="B236" s="34">
        <v>7.0865772155163285</v>
      </c>
      <c r="C236" s="40">
        <v>7.597311542185967</v>
      </c>
    </row>
    <row r="237" spans="1:3" ht="13.5">
      <c r="A237" s="35">
        <v>40544</v>
      </c>
      <c r="B237" s="34">
        <v>7.233382734358758</v>
      </c>
      <c r="C237" s="40">
        <v>7.597311542185967</v>
      </c>
    </row>
    <row r="238" spans="1:3" ht="13.5">
      <c r="A238" s="35">
        <v>40575</v>
      </c>
      <c r="B238" s="34">
        <v>7.143887934882297</v>
      </c>
      <c r="C238" s="40">
        <v>7.597311542185967</v>
      </c>
    </row>
    <row r="239" spans="1:3" ht="13.5">
      <c r="A239" s="35">
        <v>40603</v>
      </c>
      <c r="B239" s="34">
        <v>7.1014568098731345</v>
      </c>
      <c r="C239" s="40">
        <v>7.597311542185967</v>
      </c>
    </row>
    <row r="240" spans="1:3" ht="13.5">
      <c r="A240" s="35">
        <v>40634</v>
      </c>
      <c r="B240" s="34">
        <v>6.995273503607466</v>
      </c>
      <c r="C240" s="40">
        <v>7.597311542185967</v>
      </c>
    </row>
    <row r="241" spans="1:3" ht="13.5">
      <c r="A241" s="35">
        <v>40664</v>
      </c>
      <c r="B241" s="34">
        <v>6.869455011774763</v>
      </c>
      <c r="C241" s="40">
        <v>7.597311542185967</v>
      </c>
    </row>
    <row r="242" spans="1:3" ht="13.5">
      <c r="A242" s="35">
        <v>40695</v>
      </c>
      <c r="B242" s="34">
        <v>6.876075840397473</v>
      </c>
      <c r="C242" s="40">
        <v>7.597311542185967</v>
      </c>
    </row>
    <row r="243" spans="1:3" ht="13.5">
      <c r="A243" s="35">
        <v>40725</v>
      </c>
      <c r="B243" s="34">
        <v>6.824203756706572</v>
      </c>
      <c r="C243" s="40">
        <v>7.597311542185967</v>
      </c>
    </row>
    <row r="244" spans="1:3" ht="13.5">
      <c r="A244" s="35">
        <v>40756</v>
      </c>
      <c r="B244" s="34">
        <v>6.87120348318152</v>
      </c>
      <c r="C244" s="40">
        <v>7.597311542185967</v>
      </c>
    </row>
    <row r="245" spans="1:3" ht="13.5">
      <c r="A245" s="35">
        <v>40787</v>
      </c>
      <c r="B245" s="34">
        <v>6.8325372495337175</v>
      </c>
      <c r="C245" s="40">
        <v>7.597311542185967</v>
      </c>
    </row>
    <row r="246" spans="1:3" ht="13.5">
      <c r="A246" s="35">
        <v>40817</v>
      </c>
      <c r="B246" s="34">
        <v>6.883625489961501</v>
      </c>
      <c r="C246" s="40">
        <v>7.597311542185967</v>
      </c>
    </row>
    <row r="247" spans="1:3" ht="13.5">
      <c r="A247" s="35">
        <v>40878</v>
      </c>
      <c r="B247" s="34">
        <v>6.856460308832</v>
      </c>
      <c r="C247" s="40">
        <v>7.597311542185967</v>
      </c>
    </row>
    <row r="248" spans="1:3" ht="13.5">
      <c r="A248" s="35">
        <v>40909</v>
      </c>
      <c r="B248" s="34">
        <v>7.068091415343556</v>
      </c>
      <c r="C248" s="40">
        <v>7.597311542185967</v>
      </c>
    </row>
    <row r="249" spans="1:3" ht="13.5">
      <c r="A249" s="35">
        <v>40940</v>
      </c>
      <c r="B249" s="34">
        <v>7.135150872874005</v>
      </c>
      <c r="C249" s="40">
        <v>7.597311542185967</v>
      </c>
    </row>
    <row r="250" spans="1:3" ht="13.5">
      <c r="A250" s="35">
        <v>40969</v>
      </c>
      <c r="B250" s="34">
        <v>7.133817923195187</v>
      </c>
      <c r="C250" s="40">
        <v>7.597311542185967</v>
      </c>
    </row>
    <row r="251" spans="1:3" ht="13.5">
      <c r="A251" s="35">
        <v>41000</v>
      </c>
      <c r="B251" s="34">
        <v>7.156509366534957</v>
      </c>
      <c r="C251" s="40">
        <v>7.597311542185967</v>
      </c>
    </row>
    <row r="252" spans="1:3" ht="13.5">
      <c r="A252" s="35">
        <v>41030</v>
      </c>
      <c r="B252" s="34">
        <v>7.161915359665011</v>
      </c>
      <c r="C252" s="40">
        <v>7.597311542185967</v>
      </c>
    </row>
    <row r="253" spans="1:3" ht="13.5">
      <c r="A253" s="35">
        <v>41061</v>
      </c>
      <c r="B253" s="34">
        <v>7.243242486454042</v>
      </c>
      <c r="C253" s="40">
        <v>7.597311542185967</v>
      </c>
    </row>
    <row r="254" spans="1:3" ht="13.5">
      <c r="A254" s="35">
        <v>41091</v>
      </c>
      <c r="B254" s="34">
        <v>7.238717725414324</v>
      </c>
      <c r="C254" s="40">
        <v>7.597311542185967</v>
      </c>
    </row>
    <row r="255" spans="1:3" ht="13.5">
      <c r="A255" s="35">
        <v>41122</v>
      </c>
      <c r="B255" s="34">
        <v>7.288156203806588</v>
      </c>
      <c r="C255" s="40">
        <v>7.597311542185967</v>
      </c>
    </row>
    <row r="256" spans="1:3" ht="13.5">
      <c r="A256" s="35">
        <v>41153</v>
      </c>
      <c r="B256" s="34">
        <v>7.364393877844732</v>
      </c>
      <c r="C256" s="40">
        <v>7.597311542185967</v>
      </c>
    </row>
    <row r="257" spans="1:3" ht="13.5">
      <c r="A257" s="35">
        <v>41183</v>
      </c>
      <c r="B257" s="34">
        <v>7.373776053488957</v>
      </c>
      <c r="C257" s="40">
        <v>7.597311542185967</v>
      </c>
    </row>
    <row r="258" spans="1:3" ht="13.5">
      <c r="A258" s="35">
        <v>41214</v>
      </c>
      <c r="B258" s="34">
        <v>7.171181663214889</v>
      </c>
      <c r="C258" s="40">
        <v>7.597311542185967</v>
      </c>
    </row>
    <row r="259" spans="1:3" ht="13.5">
      <c r="A259" s="35">
        <v>41244</v>
      </c>
      <c r="B259" s="34">
        <v>7.090066087479009</v>
      </c>
      <c r="C259" s="40">
        <v>7.597311542185967</v>
      </c>
    </row>
    <row r="260" spans="1:3" ht="13.5">
      <c r="A260" s="35">
        <v>41275</v>
      </c>
      <c r="B260" s="34">
        <v>7.25527447356505</v>
      </c>
      <c r="C260" s="40">
        <v>7.597311542185967</v>
      </c>
    </row>
    <row r="261" spans="1:3" ht="13.5">
      <c r="A261" s="35">
        <v>41306</v>
      </c>
      <c r="B261" s="34">
        <v>7.296792110377466</v>
      </c>
      <c r="C261" s="40">
        <v>7.597311542185967</v>
      </c>
    </row>
    <row r="262" spans="1:3" ht="13.5">
      <c r="A262" s="35">
        <v>41334</v>
      </c>
      <c r="B262" s="34">
        <v>7.324041054103062</v>
      </c>
      <c r="C262" s="40">
        <v>7.597311542185967</v>
      </c>
    </row>
    <row r="263" spans="1:3" ht="13.5">
      <c r="A263" s="35">
        <v>41365</v>
      </c>
      <c r="B263" s="34">
        <v>7.353316432337806</v>
      </c>
      <c r="C263" s="40">
        <v>7.597311542185967</v>
      </c>
    </row>
    <row r="264" spans="1:3" ht="13.5">
      <c r="A264" s="35">
        <v>41395</v>
      </c>
      <c r="B264" s="34">
        <v>7.332076601130842</v>
      </c>
      <c r="C264" s="40">
        <v>7.597311542185967</v>
      </c>
    </row>
    <row r="265" spans="1:3" ht="13.5">
      <c r="A265" s="35">
        <v>41426</v>
      </c>
      <c r="B265" s="34">
        <v>7.156241530470498</v>
      </c>
      <c r="C265" s="40">
        <v>7.597311542185967</v>
      </c>
    </row>
    <row r="266" spans="1:3" ht="13.5">
      <c r="A266" s="35"/>
      <c r="B266" s="34"/>
      <c r="C266" s="40"/>
    </row>
    <row r="267" spans="1:3" ht="13.5">
      <c r="A267" s="35"/>
      <c r="B267" s="34"/>
      <c r="C267" s="40"/>
    </row>
    <row r="268" spans="1:3" ht="13.5">
      <c r="A268" s="35"/>
      <c r="B268" s="34"/>
      <c r="C268" s="40"/>
    </row>
    <row r="269" spans="1:3" ht="13.5">
      <c r="A269" s="35"/>
      <c r="B269" s="34"/>
      <c r="C269" s="40"/>
    </row>
    <row r="270" spans="1:3" ht="13.5">
      <c r="A270" s="35"/>
      <c r="B270" s="34"/>
      <c r="C270" s="40"/>
    </row>
    <row r="271" spans="1:3" ht="13.5">
      <c r="A271" s="35"/>
      <c r="B271" s="34"/>
      <c r="C271" s="40"/>
    </row>
    <row r="272" spans="1:3" ht="13.5">
      <c r="A272" s="35"/>
      <c r="B272" s="34"/>
      <c r="C272" s="40"/>
    </row>
    <row r="273" spans="1:3" ht="13.5">
      <c r="A273" s="35"/>
      <c r="B273" s="34"/>
      <c r="C273" s="40"/>
    </row>
    <row r="274" spans="1:3" ht="13.5">
      <c r="A274" s="35"/>
      <c r="B274" s="34"/>
      <c r="C274" s="40"/>
    </row>
    <row r="275" spans="1:3" ht="13.5">
      <c r="A275" s="35"/>
      <c r="B275" s="34"/>
      <c r="C275" s="40"/>
    </row>
    <row r="276" spans="1:3" ht="13.5">
      <c r="A276" s="35"/>
      <c r="B276" s="34"/>
      <c r="C276" s="40"/>
    </row>
    <row r="277" spans="1:3" ht="13.5">
      <c r="A277" s="35"/>
      <c r="B277" s="34"/>
      <c r="C277" s="40"/>
    </row>
    <row r="278" spans="1:3" ht="13.5">
      <c r="A278" s="35"/>
      <c r="B278" s="34"/>
      <c r="C278" s="40"/>
    </row>
    <row r="279" spans="1:3" ht="13.5">
      <c r="A279" s="35"/>
      <c r="B279" s="34"/>
      <c r="C279" s="40"/>
    </row>
    <row r="280" spans="1:3" ht="13.5">
      <c r="A280" s="35"/>
      <c r="B280" s="34"/>
      <c r="C280" s="40"/>
    </row>
    <row r="281" spans="1:3" ht="13.5">
      <c r="A281" s="35"/>
      <c r="B281" s="34"/>
      <c r="C281" s="40"/>
    </row>
    <row r="282" spans="1:3" ht="13.5">
      <c r="A282" s="35"/>
      <c r="B282" s="34"/>
      <c r="C282" s="40"/>
    </row>
    <row r="283" spans="1:3" ht="13.5">
      <c r="A283" s="35"/>
      <c r="B283" s="34"/>
      <c r="C283" s="40"/>
    </row>
    <row r="284" spans="1:3" ht="14.25" thickBot="1">
      <c r="A284" s="37"/>
      <c r="B284" s="38"/>
      <c r="C284" s="4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2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6.5"/>
  <cols>
    <col min="1" max="1" width="11.421875" style="1" customWidth="1"/>
    <col min="2" max="2" width="7.00390625" style="1" bestFit="1" customWidth="1"/>
    <col min="3" max="3" width="13.00390625" style="1" bestFit="1" customWidth="1"/>
    <col min="4" max="4" width="17.00390625" style="1" bestFit="1" customWidth="1"/>
    <col min="5" max="5" width="17.7109375" style="1" bestFit="1" customWidth="1"/>
    <col min="6" max="6" width="13.57421875" style="1" customWidth="1"/>
    <col min="7" max="8" width="13.00390625" style="1" bestFit="1" customWidth="1"/>
    <col min="9" max="10" width="11.421875" style="1" customWidth="1"/>
    <col min="11" max="11" width="18.8515625" style="1" customWidth="1"/>
    <col min="12" max="20" width="11.421875" style="1" customWidth="1"/>
    <col min="21" max="21" width="3.421875" style="1" customWidth="1"/>
    <col min="22" max="16384" width="11.421875" style="1" customWidth="1"/>
  </cols>
  <sheetData>
    <row r="1" spans="4:5" ht="13.5">
      <c r="D1" s="1" t="s">
        <v>0</v>
      </c>
      <c r="E1" s="1" t="s">
        <v>1</v>
      </c>
    </row>
    <row r="2" spans="1:13" ht="40.5">
      <c r="A2" s="15" t="s">
        <v>2</v>
      </c>
      <c r="B2" s="16"/>
      <c r="C2" s="17" t="s">
        <v>53</v>
      </c>
      <c r="D2" s="17" t="s">
        <v>82</v>
      </c>
      <c r="E2" s="17" t="s">
        <v>81</v>
      </c>
      <c r="F2" s="17" t="s">
        <v>3</v>
      </c>
      <c r="G2" s="17" t="s">
        <v>54</v>
      </c>
      <c r="H2" s="18" t="s">
        <v>55</v>
      </c>
      <c r="I2" s="19"/>
      <c r="J2" s="19"/>
      <c r="K2" s="19"/>
      <c r="L2" s="19"/>
      <c r="M2" s="19"/>
    </row>
    <row r="3" spans="1:11" ht="13.5">
      <c r="A3" s="20">
        <v>33025</v>
      </c>
      <c r="B3" s="21"/>
      <c r="C3" s="21"/>
      <c r="D3" s="21"/>
      <c r="E3" s="21"/>
      <c r="F3" s="21"/>
      <c r="G3" s="21"/>
      <c r="H3" s="22"/>
      <c r="K3" s="1" t="s">
        <v>58</v>
      </c>
    </row>
    <row r="4" spans="1:11" ht="13.5">
      <c r="A4" s="20">
        <v>33055</v>
      </c>
      <c r="B4" s="21"/>
      <c r="C4" s="21"/>
      <c r="D4" s="21"/>
      <c r="E4" s="21"/>
      <c r="F4" s="21"/>
      <c r="G4" s="21"/>
      <c r="H4" s="22"/>
      <c r="K4" s="1" t="s">
        <v>57</v>
      </c>
    </row>
    <row r="5" spans="1:8" ht="13.5">
      <c r="A5" s="20">
        <v>33086</v>
      </c>
      <c r="B5" s="21"/>
      <c r="C5" s="21"/>
      <c r="D5" s="21"/>
      <c r="E5" s="21"/>
      <c r="F5" s="21"/>
      <c r="G5" s="21"/>
      <c r="H5" s="22"/>
    </row>
    <row r="6" spans="1:8" ht="13.5">
      <c r="A6" s="20">
        <v>33117</v>
      </c>
      <c r="B6" s="21"/>
      <c r="C6" s="21"/>
      <c r="D6" s="21"/>
      <c r="E6" s="21"/>
      <c r="F6" s="21"/>
      <c r="G6" s="21"/>
      <c r="H6" s="22"/>
    </row>
    <row r="7" spans="1:8" ht="13.5">
      <c r="A7" s="20">
        <v>33147</v>
      </c>
      <c r="B7" s="21"/>
      <c r="C7" s="21"/>
      <c r="D7" s="21"/>
      <c r="E7" s="21"/>
      <c r="F7" s="21"/>
      <c r="G7" s="21"/>
      <c r="H7" s="22"/>
    </row>
    <row r="8" spans="1:8" ht="13.5">
      <c r="A8" s="20">
        <v>33178</v>
      </c>
      <c r="B8" s="21"/>
      <c r="C8" s="21"/>
      <c r="D8" s="21"/>
      <c r="E8" s="21"/>
      <c r="F8" s="21"/>
      <c r="G8" s="21"/>
      <c r="H8" s="22"/>
    </row>
    <row r="9" spans="1:8" ht="13.5">
      <c r="A9" s="20">
        <v>33208</v>
      </c>
      <c r="B9" s="21"/>
      <c r="C9" s="21"/>
      <c r="D9" s="21"/>
      <c r="E9" s="21"/>
      <c r="F9" s="21"/>
      <c r="G9" s="21"/>
      <c r="H9" s="22"/>
    </row>
    <row r="10" spans="1:8" ht="13.5">
      <c r="A10" s="20">
        <v>33239</v>
      </c>
      <c r="B10" s="21"/>
      <c r="C10" s="21"/>
      <c r="D10" s="21"/>
      <c r="E10" s="21"/>
      <c r="F10" s="21"/>
      <c r="G10" s="21"/>
      <c r="H10" s="22"/>
    </row>
    <row r="11" spans="1:8" ht="13.5">
      <c r="A11" s="20">
        <v>33270</v>
      </c>
      <c r="B11" s="21"/>
      <c r="C11" s="21"/>
      <c r="D11" s="21"/>
      <c r="E11" s="21"/>
      <c r="F11" s="21"/>
      <c r="G11" s="21"/>
      <c r="H11" s="22"/>
    </row>
    <row r="12" spans="1:8" ht="13.5">
      <c r="A12" s="20">
        <v>33298</v>
      </c>
      <c r="B12" s="21"/>
      <c r="C12" s="21"/>
      <c r="D12" s="21"/>
      <c r="E12" s="21"/>
      <c r="F12" s="21"/>
      <c r="G12" s="21"/>
      <c r="H12" s="22"/>
    </row>
    <row r="13" spans="1:8" ht="13.5">
      <c r="A13" s="20">
        <v>33329</v>
      </c>
      <c r="B13" s="21"/>
      <c r="C13" s="21"/>
      <c r="D13" s="21"/>
      <c r="E13" s="21"/>
      <c r="F13" s="21"/>
      <c r="G13" s="21"/>
      <c r="H13" s="22"/>
    </row>
    <row r="14" spans="1:8" ht="13.5">
      <c r="A14" s="20">
        <v>33359</v>
      </c>
      <c r="B14" s="21"/>
      <c r="C14" s="21"/>
      <c r="D14" s="21"/>
      <c r="E14" s="21"/>
      <c r="F14" s="21"/>
      <c r="G14" s="21"/>
      <c r="H14" s="22"/>
    </row>
    <row r="15" spans="1:8" ht="13.5">
      <c r="A15" s="20">
        <v>33390</v>
      </c>
      <c r="B15" s="23"/>
      <c r="C15" s="24">
        <v>-9.525247803699877</v>
      </c>
      <c r="D15" s="24">
        <v>1.9160158498146673</v>
      </c>
      <c r="E15" s="24">
        <v>1.9160158498146895</v>
      </c>
      <c r="F15" s="24"/>
      <c r="G15" s="24">
        <v>-14.500664438708066</v>
      </c>
      <c r="H15" s="25">
        <v>-9.471850801286852</v>
      </c>
    </row>
    <row r="16" spans="1:8" ht="13.5">
      <c r="A16" s="20">
        <v>33420</v>
      </c>
      <c r="B16" s="23"/>
      <c r="C16" s="24">
        <v>-9.219903582421995</v>
      </c>
      <c r="D16" s="24">
        <v>2.0524946062810967</v>
      </c>
      <c r="E16" s="24">
        <v>2.0524946062810745</v>
      </c>
      <c r="F16" s="24"/>
      <c r="G16" s="24">
        <v>-13.456981651149547</v>
      </c>
      <c r="H16" s="25">
        <v>-10.085768294981934</v>
      </c>
    </row>
    <row r="17" spans="1:8" ht="13.5">
      <c r="A17" s="20">
        <v>33451</v>
      </c>
      <c r="B17" s="23"/>
      <c r="C17" s="24">
        <v>-10.763359434604025</v>
      </c>
      <c r="D17" s="24">
        <v>2.3346631518157634</v>
      </c>
      <c r="E17" s="24">
        <v>2.3346631518157857</v>
      </c>
      <c r="F17" s="24"/>
      <c r="G17" s="24">
        <v>-14.117541652381071</v>
      </c>
      <c r="H17" s="25">
        <v>-13.94257502977454</v>
      </c>
    </row>
    <row r="18" spans="1:8" ht="13.5">
      <c r="A18" s="20">
        <v>33482</v>
      </c>
      <c r="B18" s="23"/>
      <c r="C18" s="24">
        <v>-10.254250240947826</v>
      </c>
      <c r="D18" s="24">
        <v>3.5364904539097353</v>
      </c>
      <c r="E18" s="24">
        <v>3.5364904539097353</v>
      </c>
      <c r="F18" s="24"/>
      <c r="G18" s="24">
        <v>-15.382991903373021</v>
      </c>
      <c r="H18" s="25">
        <v>-11.301500138871134</v>
      </c>
    </row>
    <row r="19" spans="1:8" ht="13.5">
      <c r="A19" s="20">
        <v>33512</v>
      </c>
      <c r="B19" s="23"/>
      <c r="C19" s="24">
        <v>-9.135567257664546</v>
      </c>
      <c r="D19" s="24">
        <v>4.564416900618773</v>
      </c>
      <c r="E19" s="24">
        <v>4.564416900618773</v>
      </c>
      <c r="F19" s="24"/>
      <c r="G19" s="24">
        <v>-14.623276372849448</v>
      </c>
      <c r="H19" s="25">
        <v>-9.733914040386216</v>
      </c>
    </row>
    <row r="20" spans="1:8" ht="13.5">
      <c r="A20" s="20">
        <v>33543</v>
      </c>
      <c r="B20" s="23"/>
      <c r="C20" s="24">
        <v>-8.707970816416989</v>
      </c>
      <c r="D20" s="24">
        <v>5.335974864021753</v>
      </c>
      <c r="E20" s="24">
        <v>5.335974864021753</v>
      </c>
      <c r="F20" s="24"/>
      <c r="G20" s="24">
        <v>-14.473018573530672</v>
      </c>
      <c r="H20" s="25">
        <v>-9.219263474508654</v>
      </c>
    </row>
    <row r="21" spans="1:8" ht="13.5">
      <c r="A21" s="20">
        <v>33573</v>
      </c>
      <c r="B21" s="23"/>
      <c r="C21" s="24">
        <v>-6.551642321512963</v>
      </c>
      <c r="D21" s="24">
        <v>7.340463148423315</v>
      </c>
      <c r="E21" s="24">
        <v>7.340463148423315</v>
      </c>
      <c r="F21" s="24"/>
      <c r="G21" s="24">
        <v>-10.730389018075194</v>
      </c>
      <c r="H21" s="25">
        <v>-9.298229815388638</v>
      </c>
    </row>
    <row r="22" spans="1:8" ht="13.5">
      <c r="A22" s="20">
        <v>33604</v>
      </c>
      <c r="B22" s="23"/>
      <c r="C22" s="24">
        <v>-7.402783575216432</v>
      </c>
      <c r="D22" s="24">
        <v>19.17565156496821</v>
      </c>
      <c r="E22" s="24">
        <v>19.17565156496821</v>
      </c>
      <c r="F22" s="24"/>
      <c r="G22" s="24">
        <v>-19.561410231107367</v>
      </c>
      <c r="H22" s="25">
        <v>-7.375053952307676</v>
      </c>
    </row>
    <row r="23" spans="1:8" ht="13.5">
      <c r="A23" s="20">
        <v>33635</v>
      </c>
      <c r="B23" s="23"/>
      <c r="C23" s="24">
        <v>-6.220440299509411</v>
      </c>
      <c r="D23" s="24">
        <v>19.26170007844319</v>
      </c>
      <c r="E23" s="24">
        <v>19.26170007844319</v>
      </c>
      <c r="F23" s="24"/>
      <c r="G23" s="24">
        <v>-19.164281414177488</v>
      </c>
      <c r="H23" s="25">
        <v>-4.8295472359235925</v>
      </c>
    </row>
    <row r="24" spans="1:8" ht="13.5">
      <c r="A24" s="20">
        <v>33664</v>
      </c>
      <c r="B24" s="23"/>
      <c r="C24" s="24">
        <v>-3.7447487183900674</v>
      </c>
      <c r="D24" s="24">
        <v>18.865652027241154</v>
      </c>
      <c r="E24" s="24">
        <v>18.865652027241154</v>
      </c>
      <c r="F24" s="24"/>
      <c r="G24" s="24">
        <v>-17.392248741040504</v>
      </c>
      <c r="H24" s="25">
        <v>0.08069298848178974</v>
      </c>
    </row>
    <row r="25" spans="1:8" ht="13.5">
      <c r="A25" s="20">
        <v>33695</v>
      </c>
      <c r="B25" s="23"/>
      <c r="C25" s="24">
        <v>-2.069467971369632</v>
      </c>
      <c r="D25" s="24">
        <v>19.372876369691184</v>
      </c>
      <c r="E25" s="24">
        <v>19.372876369691184</v>
      </c>
      <c r="F25" s="24"/>
      <c r="G25" s="24">
        <v>-16.295711089396782</v>
      </c>
      <c r="H25" s="25">
        <v>3.14039139040867</v>
      </c>
    </row>
    <row r="26" spans="1:8" ht="13.5">
      <c r="A26" s="20">
        <v>33725</v>
      </c>
      <c r="B26" s="23"/>
      <c r="C26" s="24">
        <v>-1.849263920871691</v>
      </c>
      <c r="D26" s="24">
        <v>18.366174672216218</v>
      </c>
      <c r="E26" s="24">
        <v>18.366174672216218</v>
      </c>
      <c r="F26" s="24"/>
      <c r="G26" s="24">
        <v>-14.90276053356222</v>
      </c>
      <c r="H26" s="25">
        <v>2.306231623602484</v>
      </c>
    </row>
    <row r="27" spans="1:8" ht="13.5">
      <c r="A27" s="20">
        <v>33756</v>
      </c>
      <c r="B27" s="23"/>
      <c r="C27" s="24">
        <v>-1.1319292532604108</v>
      </c>
      <c r="D27" s="24">
        <v>16.299973195555275</v>
      </c>
      <c r="E27" s="24">
        <v>16.299973195555275</v>
      </c>
      <c r="F27" s="24"/>
      <c r="G27" s="24">
        <v>-13.035075349848535</v>
      </c>
      <c r="H27" s="25">
        <v>2.7328440997224313</v>
      </c>
    </row>
    <row r="28" spans="1:8" ht="13.5">
      <c r="A28" s="20">
        <v>33786</v>
      </c>
      <c r="B28" s="23"/>
      <c r="C28" s="24">
        <v>-1.2870417339841511</v>
      </c>
      <c r="D28" s="24">
        <v>15.926581799195638</v>
      </c>
      <c r="E28" s="24">
        <v>15.926581799195638</v>
      </c>
      <c r="F28" s="24"/>
      <c r="G28" s="24">
        <v>-14.518789081355067</v>
      </c>
      <c r="H28" s="25">
        <v>4.774533195368913</v>
      </c>
    </row>
    <row r="29" spans="1:8" ht="13.5">
      <c r="A29" s="20">
        <v>33817</v>
      </c>
      <c r="B29" s="23"/>
      <c r="C29" s="24">
        <v>0.5530405854161424</v>
      </c>
      <c r="D29" s="24">
        <v>15.666521477222052</v>
      </c>
      <c r="E29" s="24">
        <v>15.666521477222052</v>
      </c>
      <c r="F29" s="24"/>
      <c r="G29" s="24">
        <v>-12.51244869384397</v>
      </c>
      <c r="H29" s="25">
        <v>7.710562481516048</v>
      </c>
    </row>
    <row r="30" spans="1:8" ht="13.5">
      <c r="A30" s="20">
        <v>33848</v>
      </c>
      <c r="B30" s="23"/>
      <c r="C30" s="24">
        <v>1.6159414439634423</v>
      </c>
      <c r="D30" s="24">
        <v>15.907177873327072</v>
      </c>
      <c r="E30" s="24">
        <v>15.90717787332705</v>
      </c>
      <c r="F30" s="24"/>
      <c r="G30" s="24">
        <v>-10.335741660606</v>
      </c>
      <c r="H30" s="25">
        <v>7.60274516524726</v>
      </c>
    </row>
    <row r="31" spans="1:8" ht="13.5">
      <c r="A31" s="20">
        <v>33878</v>
      </c>
      <c r="B31" s="23"/>
      <c r="C31" s="24">
        <v>3.424545524259792</v>
      </c>
      <c r="D31" s="24">
        <v>16.047656432206093</v>
      </c>
      <c r="E31" s="24">
        <v>16.047656432206093</v>
      </c>
      <c r="F31" s="24"/>
      <c r="G31" s="24">
        <v>-8.602758573316738</v>
      </c>
      <c r="H31" s="25">
        <v>10.506321083732374</v>
      </c>
    </row>
    <row r="32" spans="1:11" ht="13.5">
      <c r="A32" s="20">
        <v>33909</v>
      </c>
      <c r="B32" s="23"/>
      <c r="C32" s="24">
        <v>6.079810081624881</v>
      </c>
      <c r="D32" s="24">
        <v>16.683382197906795</v>
      </c>
      <c r="E32" s="24">
        <v>16.683382197906795</v>
      </c>
      <c r="F32" s="24"/>
      <c r="G32" s="24">
        <v>-4.88394869210037</v>
      </c>
      <c r="H32" s="25">
        <v>12.868373554800527</v>
      </c>
      <c r="K32" s="1" t="s">
        <v>13</v>
      </c>
    </row>
    <row r="33" spans="1:8" ht="13.5">
      <c r="A33" s="20">
        <v>33939</v>
      </c>
      <c r="B33" s="23"/>
      <c r="C33" s="24">
        <v>8.772176875586425</v>
      </c>
      <c r="D33" s="24">
        <v>17.011838600504436</v>
      </c>
      <c r="E33" s="24">
        <v>17.011838600504436</v>
      </c>
      <c r="F33" s="24"/>
      <c r="G33" s="24">
        <v>-2.1502767252660204</v>
      </c>
      <c r="H33" s="25">
        <v>17.16757066687262</v>
      </c>
    </row>
    <row r="34" spans="1:8" ht="13.5">
      <c r="A34" s="20">
        <v>33970</v>
      </c>
      <c r="B34" s="23"/>
      <c r="C34" s="24">
        <v>10.928950234049495</v>
      </c>
      <c r="D34" s="24">
        <v>5.784142507531653</v>
      </c>
      <c r="E34" s="24">
        <v>5.784142507531631</v>
      </c>
      <c r="F34" s="24"/>
      <c r="G34" s="24">
        <v>8.687683469752706</v>
      </c>
      <c r="H34" s="25">
        <v>17.560038422608358</v>
      </c>
    </row>
    <row r="35" spans="1:13" ht="13.5">
      <c r="A35" s="20">
        <v>34001</v>
      </c>
      <c r="B35" s="23"/>
      <c r="C35" s="24">
        <v>13.017557666253786</v>
      </c>
      <c r="D35" s="24">
        <v>6.488262496188479</v>
      </c>
      <c r="E35" s="24">
        <v>6.488262496188479</v>
      </c>
      <c r="F35" s="24"/>
      <c r="G35" s="24">
        <v>11.412084842628477</v>
      </c>
      <c r="H35" s="25">
        <v>20.034803877415808</v>
      </c>
      <c r="K35" s="79" t="s">
        <v>59</v>
      </c>
      <c r="L35" s="79"/>
      <c r="M35" s="79"/>
    </row>
    <row r="36" spans="1:8" ht="13.5">
      <c r="A36" s="20">
        <v>34029</v>
      </c>
      <c r="B36" s="23"/>
      <c r="C36" s="24">
        <v>15.458167361570974</v>
      </c>
      <c r="D36" s="24">
        <v>8.365243162611314</v>
      </c>
      <c r="E36" s="24">
        <v>8.365243162611314</v>
      </c>
      <c r="F36" s="24"/>
      <c r="G36" s="24">
        <v>14.072401838070991</v>
      </c>
      <c r="H36" s="25">
        <v>22.535603130109315</v>
      </c>
    </row>
    <row r="37" spans="1:8" ht="13.5">
      <c r="A37" s="20">
        <v>34060</v>
      </c>
      <c r="B37" s="23"/>
      <c r="C37" s="24">
        <v>17.11890723532994</v>
      </c>
      <c r="D37" s="24">
        <v>9.875840460577145</v>
      </c>
      <c r="E37" s="24">
        <v>9.875840460577168</v>
      </c>
      <c r="F37" s="24"/>
      <c r="G37" s="24">
        <v>15.377650989184065</v>
      </c>
      <c r="H37" s="25">
        <v>24.63951760088161</v>
      </c>
    </row>
    <row r="38" spans="1:8" ht="13.5">
      <c r="A38" s="20">
        <v>34090</v>
      </c>
      <c r="B38" s="23"/>
      <c r="C38" s="24">
        <v>20.73560023317187</v>
      </c>
      <c r="D38" s="24">
        <v>11.764099740213219</v>
      </c>
      <c r="E38" s="24">
        <v>11.76409974021324</v>
      </c>
      <c r="F38" s="24"/>
      <c r="G38" s="24">
        <v>17.697441181885342</v>
      </c>
      <c r="H38" s="25">
        <v>31.22159665432789</v>
      </c>
    </row>
    <row r="39" spans="1:8" ht="13.5">
      <c r="A39" s="20">
        <v>34121</v>
      </c>
      <c r="B39" s="23"/>
      <c r="C39" s="24">
        <v>22.89854692972235</v>
      </c>
      <c r="D39" s="24">
        <v>14.119691140298896</v>
      </c>
      <c r="E39" s="24">
        <v>14.119691140298896</v>
      </c>
      <c r="F39" s="24"/>
      <c r="G39" s="24">
        <v>21.64386677341468</v>
      </c>
      <c r="H39" s="25">
        <v>31.023849610340037</v>
      </c>
    </row>
    <row r="40" spans="1:8" ht="13.5">
      <c r="A40" s="20">
        <v>34151</v>
      </c>
      <c r="B40" s="23"/>
      <c r="C40" s="24">
        <v>25.01424546953681</v>
      </c>
      <c r="D40" s="24">
        <v>15.672610057679126</v>
      </c>
      <c r="E40" s="24">
        <v>15.672610057679126</v>
      </c>
      <c r="F40" s="24"/>
      <c r="G40" s="24">
        <v>24.58172172388846</v>
      </c>
      <c r="H40" s="25">
        <v>32.57627336687365</v>
      </c>
    </row>
    <row r="41" spans="1:8" ht="13.5">
      <c r="A41" s="20">
        <v>34182</v>
      </c>
      <c r="B41" s="23"/>
      <c r="C41" s="24">
        <v>25.319827938238927</v>
      </c>
      <c r="D41" s="24">
        <v>16.57328091982333</v>
      </c>
      <c r="E41" s="24">
        <v>16.57328091982333</v>
      </c>
      <c r="F41" s="24"/>
      <c r="G41" s="24">
        <v>25.405817336080496</v>
      </c>
      <c r="H41" s="25">
        <v>31.84121550467218</v>
      </c>
    </row>
    <row r="42" spans="1:8" ht="13.5">
      <c r="A42" s="20">
        <v>34213</v>
      </c>
      <c r="B42" s="23"/>
      <c r="C42" s="24">
        <v>25.150155855165934</v>
      </c>
      <c r="D42" s="24">
        <v>17.531548411299624</v>
      </c>
      <c r="E42" s="24">
        <v>17.531548411299603</v>
      </c>
      <c r="F42" s="24"/>
      <c r="G42" s="24">
        <v>24.52820551980357</v>
      </c>
      <c r="H42" s="25">
        <v>31.53924593326771</v>
      </c>
    </row>
    <row r="43" spans="1:8" ht="13.5">
      <c r="A43" s="20">
        <v>34243</v>
      </c>
      <c r="B43" s="23"/>
      <c r="C43" s="24">
        <v>25.076704372630854</v>
      </c>
      <c r="D43" s="24">
        <v>17.872089432026673</v>
      </c>
      <c r="E43" s="24">
        <v>17.872089432026673</v>
      </c>
      <c r="F43" s="24"/>
      <c r="G43" s="24">
        <v>24.927845138619876</v>
      </c>
      <c r="H43" s="25">
        <v>30.53381698306974</v>
      </c>
    </row>
    <row r="44" spans="1:8" ht="13.5">
      <c r="A44" s="20">
        <v>34274</v>
      </c>
      <c r="B44" s="23"/>
      <c r="C44" s="24">
        <v>24.551186957788794</v>
      </c>
      <c r="D44" s="24">
        <v>17.66095706851467</v>
      </c>
      <c r="E44" s="24">
        <v>17.66095706851467</v>
      </c>
      <c r="F44" s="24"/>
      <c r="G44" s="24">
        <v>24.435619922080054</v>
      </c>
      <c r="H44" s="25">
        <v>29.62922538781001</v>
      </c>
    </row>
    <row r="45" spans="1:8" ht="13.5">
      <c r="A45" s="20">
        <v>34304</v>
      </c>
      <c r="B45" s="23"/>
      <c r="C45" s="24">
        <v>24.116244945352918</v>
      </c>
      <c r="D45" s="24">
        <v>18.37735140720227</v>
      </c>
      <c r="E45" s="24">
        <v>18.37735140720229</v>
      </c>
      <c r="F45" s="24"/>
      <c r="G45" s="24">
        <v>24.97804221412714</v>
      </c>
      <c r="H45" s="25">
        <v>27.216160938986</v>
      </c>
    </row>
    <row r="46" spans="1:8" ht="13.5">
      <c r="A46" s="20">
        <v>34335</v>
      </c>
      <c r="B46" s="23"/>
      <c r="C46" s="24">
        <v>25.05238796013376</v>
      </c>
      <c r="D46" s="24">
        <v>14.405453322853234</v>
      </c>
      <c r="E46" s="24">
        <v>14.40545332285328</v>
      </c>
      <c r="F46" s="24"/>
      <c r="G46" s="24">
        <v>62.339936805719496</v>
      </c>
      <c r="H46" s="25">
        <v>-7.3844688587548335</v>
      </c>
    </row>
    <row r="47" spans="1:8" ht="13.5">
      <c r="A47" s="20">
        <v>34366</v>
      </c>
      <c r="B47" s="23"/>
      <c r="C47" s="24">
        <v>23.97040131974557</v>
      </c>
      <c r="D47" s="24">
        <v>14.763253330558213</v>
      </c>
      <c r="E47" s="24">
        <v>14.763253330558213</v>
      </c>
      <c r="F47" s="24"/>
      <c r="G47" s="24">
        <v>59.621942122855785</v>
      </c>
      <c r="H47" s="25">
        <v>-7.5630235704975295</v>
      </c>
    </row>
    <row r="48" spans="1:8" ht="13.5">
      <c r="A48" s="20">
        <v>34394</v>
      </c>
      <c r="B48" s="23"/>
      <c r="C48" s="24">
        <v>21.48754527649892</v>
      </c>
      <c r="D48" s="24">
        <v>15.087900413824995</v>
      </c>
      <c r="E48" s="24">
        <v>15.087900413824995</v>
      </c>
      <c r="F48" s="24"/>
      <c r="G48" s="24">
        <v>56.72128039432609</v>
      </c>
      <c r="H48" s="25">
        <v>-11.069412213439733</v>
      </c>
    </row>
    <row r="49" spans="1:8" ht="13.5">
      <c r="A49" s="20">
        <v>34425</v>
      </c>
      <c r="B49" s="23"/>
      <c r="C49" s="24">
        <v>20.92586212498089</v>
      </c>
      <c r="D49" s="24">
        <v>14.716671514830404</v>
      </c>
      <c r="E49" s="24">
        <v>14.71667151483038</v>
      </c>
      <c r="F49" s="24"/>
      <c r="G49" s="24">
        <v>57.834761136473766</v>
      </c>
      <c r="H49" s="25">
        <v>-12.848087186249678</v>
      </c>
    </row>
    <row r="50" spans="1:8" ht="13.5">
      <c r="A50" s="20">
        <v>34455</v>
      </c>
      <c r="B50" s="23"/>
      <c r="C50" s="24">
        <v>19.477098108889777</v>
      </c>
      <c r="D50" s="24">
        <v>15.422357018580502</v>
      </c>
      <c r="E50" s="24">
        <v>15.422357018580502</v>
      </c>
      <c r="F50" s="24"/>
      <c r="G50" s="24">
        <v>54.867123866491355</v>
      </c>
      <c r="H50" s="25">
        <v>-13.917813567547043</v>
      </c>
    </row>
    <row r="51" spans="1:8" ht="13.5">
      <c r="A51" s="20">
        <v>34486</v>
      </c>
      <c r="B51" s="23"/>
      <c r="C51" s="24">
        <v>18.756190810261785</v>
      </c>
      <c r="D51" s="24">
        <v>16.876085500781258</v>
      </c>
      <c r="E51" s="24">
        <v>16.876085500781237</v>
      </c>
      <c r="F51" s="24"/>
      <c r="G51" s="24">
        <v>52.436351779700786</v>
      </c>
      <c r="H51" s="25">
        <v>-14.82413769553601</v>
      </c>
    </row>
    <row r="52" spans="1:8" ht="13.5">
      <c r="A52" s="20">
        <v>34516</v>
      </c>
      <c r="B52" s="23"/>
      <c r="C52" s="24">
        <v>18.513862457191287</v>
      </c>
      <c r="D52" s="24">
        <v>17.22455962092484</v>
      </c>
      <c r="E52" s="24">
        <v>17.22455962092486</v>
      </c>
      <c r="F52" s="24"/>
      <c r="G52" s="24">
        <v>51.6009147958635</v>
      </c>
      <c r="H52" s="25">
        <v>-14.876344329161206</v>
      </c>
    </row>
    <row r="53" spans="1:8" ht="13.5">
      <c r="A53" s="20">
        <v>34547</v>
      </c>
      <c r="B53" s="23"/>
      <c r="C53" s="24">
        <v>19.29012224482216</v>
      </c>
      <c r="D53" s="24">
        <v>17.235266197323917</v>
      </c>
      <c r="E53" s="24">
        <v>17.235266197323895</v>
      </c>
      <c r="F53" s="24"/>
      <c r="G53" s="24">
        <v>52.75518826409351</v>
      </c>
      <c r="H53" s="25">
        <v>-14.567743936102396</v>
      </c>
    </row>
    <row r="54" spans="1:8" ht="13.5">
      <c r="A54" s="20">
        <v>34578</v>
      </c>
      <c r="B54" s="23"/>
      <c r="C54" s="24">
        <v>20.148872327273605</v>
      </c>
      <c r="D54" s="24">
        <v>17.697896005996625</v>
      </c>
      <c r="E54" s="24">
        <v>17.69789600599665</v>
      </c>
      <c r="F54" s="24"/>
      <c r="G54" s="24">
        <v>55.148019143401996</v>
      </c>
      <c r="H54" s="25">
        <v>-14.970450568145866</v>
      </c>
    </row>
    <row r="55" spans="1:8" ht="13.5">
      <c r="A55" s="20">
        <v>34608</v>
      </c>
      <c r="B55" s="23"/>
      <c r="C55" s="24">
        <v>19.12631081335028</v>
      </c>
      <c r="D55" s="24">
        <v>17.87747043561174</v>
      </c>
      <c r="E55" s="24">
        <v>17.877470435611762</v>
      </c>
      <c r="F55" s="24"/>
      <c r="G55" s="24">
        <v>53.71346940303212</v>
      </c>
      <c r="H55" s="25">
        <v>-16.27168869433364</v>
      </c>
    </row>
    <row r="56" spans="1:8" ht="13.5">
      <c r="A56" s="20">
        <v>34639</v>
      </c>
      <c r="B56" s="23"/>
      <c r="C56" s="24">
        <v>18.790979196909973</v>
      </c>
      <c r="D56" s="24">
        <v>18.53601223468604</v>
      </c>
      <c r="E56" s="24">
        <v>18.53601223468604</v>
      </c>
      <c r="F56" s="24"/>
      <c r="G56" s="24">
        <v>52.912041237014364</v>
      </c>
      <c r="H56" s="25">
        <v>-16.69325531774899</v>
      </c>
    </row>
    <row r="57" spans="1:8" ht="13.5">
      <c r="A57" s="20">
        <v>34669</v>
      </c>
      <c r="B57" s="23"/>
      <c r="C57" s="24">
        <v>17.33761725301313</v>
      </c>
      <c r="D57" s="24">
        <v>16.90775230860058</v>
      </c>
      <c r="E57" s="24">
        <v>16.90775230860058</v>
      </c>
      <c r="F57" s="24"/>
      <c r="G57" s="24">
        <v>52.316872793933825</v>
      </c>
      <c r="H57" s="25">
        <v>-19.68284881932395</v>
      </c>
    </row>
    <row r="58" spans="1:8" ht="13.5">
      <c r="A58" s="20">
        <v>34700</v>
      </c>
      <c r="B58" s="23"/>
      <c r="C58" s="24">
        <v>18.903048016287016</v>
      </c>
      <c r="D58" s="24">
        <v>24.061161463719174</v>
      </c>
      <c r="E58" s="24">
        <v>24.061161463719127</v>
      </c>
      <c r="F58" s="24"/>
      <c r="G58" s="24">
        <v>19.20141876402781</v>
      </c>
      <c r="H58" s="25">
        <v>13.847349876658654</v>
      </c>
    </row>
    <row r="59" spans="1:8" ht="13.5">
      <c r="A59" s="20">
        <v>34731</v>
      </c>
      <c r="B59" s="23"/>
      <c r="C59" s="24">
        <v>18.95289201438233</v>
      </c>
      <c r="D59" s="24">
        <v>23.641523716618874</v>
      </c>
      <c r="E59" s="24">
        <v>23.64152371661885</v>
      </c>
      <c r="F59" s="24"/>
      <c r="G59" s="24">
        <v>20.706479935515244</v>
      </c>
      <c r="H59" s="25">
        <v>11.633175166885179</v>
      </c>
    </row>
    <row r="60" spans="1:8" ht="13.5">
      <c r="A60" s="20">
        <v>34759</v>
      </c>
      <c r="B60" s="23"/>
      <c r="C60" s="24">
        <v>20.24648941174543</v>
      </c>
      <c r="D60" s="24">
        <v>23.41349049620698</v>
      </c>
      <c r="E60" s="24">
        <v>23.413490496207</v>
      </c>
      <c r="F60" s="24"/>
      <c r="G60" s="24">
        <v>23.623152778593592</v>
      </c>
      <c r="H60" s="25">
        <v>11.185849964401328</v>
      </c>
    </row>
    <row r="61" spans="1:8" ht="13.5">
      <c r="A61" s="20">
        <v>34790</v>
      </c>
      <c r="B61" s="23"/>
      <c r="C61" s="24">
        <v>19.637608589699653</v>
      </c>
      <c r="D61" s="24">
        <v>22.537504287288534</v>
      </c>
      <c r="E61" s="24">
        <v>22.537504287288513</v>
      </c>
      <c r="F61" s="24"/>
      <c r="G61" s="24">
        <v>22.663587810257056</v>
      </c>
      <c r="H61" s="25">
        <v>11.402030813262565</v>
      </c>
    </row>
    <row r="62" spans="1:8" ht="13.5">
      <c r="A62" s="20">
        <v>34820</v>
      </c>
      <c r="B62" s="23"/>
      <c r="C62" s="24">
        <v>19.643931291611437</v>
      </c>
      <c r="D62" s="24">
        <v>21.82199704197647</v>
      </c>
      <c r="E62" s="24">
        <v>21.82199704197647</v>
      </c>
      <c r="F62" s="24"/>
      <c r="G62" s="24">
        <v>24.181936130472902</v>
      </c>
      <c r="H62" s="25">
        <v>9.36641194614085</v>
      </c>
    </row>
    <row r="63" spans="1:8" ht="13.5">
      <c r="A63" s="20">
        <v>34851</v>
      </c>
      <c r="B63" s="23"/>
      <c r="C63" s="24">
        <v>19.967538685388696</v>
      </c>
      <c r="D63" s="24">
        <v>20.407411876545687</v>
      </c>
      <c r="E63" s="24">
        <v>20.407411876545666</v>
      </c>
      <c r="F63" s="24"/>
      <c r="G63" s="24">
        <v>25.718353066917075</v>
      </c>
      <c r="H63" s="25">
        <v>8.919663723248394</v>
      </c>
    </row>
    <row r="64" spans="1:8" ht="13.5">
      <c r="A64" s="20">
        <v>34881</v>
      </c>
      <c r="B64" s="23"/>
      <c r="C64" s="24">
        <v>18.981563522373925</v>
      </c>
      <c r="D64" s="24">
        <v>17.768450464160313</v>
      </c>
      <c r="E64" s="24">
        <v>17.768450464160313</v>
      </c>
      <c r="F64" s="24"/>
      <c r="G64" s="24">
        <v>26.32165605142538</v>
      </c>
      <c r="H64" s="25">
        <v>6.557931718440746</v>
      </c>
    </row>
    <row r="65" spans="1:8" ht="13.5">
      <c r="A65" s="20">
        <v>34912</v>
      </c>
      <c r="B65" s="23"/>
      <c r="C65" s="24">
        <v>19.015180312391156</v>
      </c>
      <c r="D65" s="24">
        <v>18.893072370880184</v>
      </c>
      <c r="E65" s="24">
        <v>18.893072370880184</v>
      </c>
      <c r="F65" s="24"/>
      <c r="G65" s="24">
        <v>25.863419854469804</v>
      </c>
      <c r="H65" s="25">
        <v>6.235790634590899</v>
      </c>
    </row>
    <row r="66" spans="1:8" ht="13.5">
      <c r="A66" s="20">
        <v>34943</v>
      </c>
      <c r="B66" s="23"/>
      <c r="C66" s="24">
        <v>18.06580858077753</v>
      </c>
      <c r="D66" s="24">
        <v>18.02803903021104</v>
      </c>
      <c r="E66" s="24">
        <v>18.028039030210998</v>
      </c>
      <c r="F66" s="24"/>
      <c r="G66" s="24">
        <v>24.52176163277615</v>
      </c>
      <c r="H66" s="25">
        <v>5.729158905708465</v>
      </c>
    </row>
    <row r="67" spans="1:8" ht="13.5">
      <c r="A67" s="20">
        <v>34973</v>
      </c>
      <c r="B67" s="23"/>
      <c r="C67" s="24">
        <v>17.99238533861591</v>
      </c>
      <c r="D67" s="24">
        <v>17.8462419705252</v>
      </c>
      <c r="E67" s="24">
        <v>17.846241970525224</v>
      </c>
      <c r="F67" s="24"/>
      <c r="G67" s="24">
        <v>24.702931114189973</v>
      </c>
      <c r="H67" s="25">
        <v>5.225307293449433</v>
      </c>
    </row>
    <row r="68" spans="1:8" ht="13.5">
      <c r="A68" s="20">
        <v>35004</v>
      </c>
      <c r="B68" s="23"/>
      <c r="C68" s="24">
        <v>16.76124516540245</v>
      </c>
      <c r="D68" s="24">
        <v>16.63394935618452</v>
      </c>
      <c r="E68" s="24">
        <v>16.63394935618452</v>
      </c>
      <c r="F68" s="24"/>
      <c r="G68" s="24">
        <v>24.132545808293603</v>
      </c>
      <c r="H68" s="25">
        <v>2.7426586833445787</v>
      </c>
    </row>
    <row r="69" spans="1:8" ht="13.5">
      <c r="A69" s="20">
        <v>35034</v>
      </c>
      <c r="B69" s="23"/>
      <c r="C69" s="24">
        <v>16.453390856549156</v>
      </c>
      <c r="D69" s="24">
        <v>17.887190708617883</v>
      </c>
      <c r="E69" s="24">
        <v>17.887190708617883</v>
      </c>
      <c r="F69" s="24"/>
      <c r="G69" s="24">
        <v>21.91446341944041</v>
      </c>
      <c r="H69" s="25">
        <v>4.0435952765375704</v>
      </c>
    </row>
    <row r="70" spans="1:8" ht="13.5">
      <c r="A70" s="20">
        <v>35065</v>
      </c>
      <c r="B70" s="23"/>
      <c r="C70" s="24">
        <v>15.100527085067284</v>
      </c>
      <c r="D70" s="24">
        <v>15.839965581043725</v>
      </c>
      <c r="E70" s="24">
        <v>15.839965581043725</v>
      </c>
      <c r="F70" s="24"/>
      <c r="G70" s="24">
        <v>21.241826003049802</v>
      </c>
      <c r="H70" s="25">
        <v>2.3229953247107415</v>
      </c>
    </row>
    <row r="71" spans="1:8" ht="13.5">
      <c r="A71" s="20">
        <v>35096</v>
      </c>
      <c r="B71" s="23"/>
      <c r="C71" s="24">
        <v>13.899462009754583</v>
      </c>
      <c r="D71" s="24">
        <v>14.636453858019415</v>
      </c>
      <c r="E71" s="24">
        <v>14.636453858019438</v>
      </c>
      <c r="F71" s="24"/>
      <c r="G71" s="24">
        <v>19.505002802097305</v>
      </c>
      <c r="H71" s="25">
        <v>2.029633662811259</v>
      </c>
    </row>
    <row r="72" spans="1:8" ht="13.5">
      <c r="A72" s="20">
        <v>35125</v>
      </c>
      <c r="B72" s="23"/>
      <c r="C72" s="24">
        <v>12.791555509705166</v>
      </c>
      <c r="D72" s="24">
        <v>13.881137634763263</v>
      </c>
      <c r="E72" s="24">
        <v>13.881137634763263</v>
      </c>
      <c r="F72" s="24"/>
      <c r="G72" s="24">
        <v>17.484750938712246</v>
      </c>
      <c r="H72" s="25">
        <v>2.0691119740613217</v>
      </c>
    </row>
    <row r="73" spans="1:8" ht="13.5">
      <c r="A73" s="20">
        <v>35156</v>
      </c>
      <c r="B73" s="23"/>
      <c r="C73" s="24">
        <v>11.886112457049137</v>
      </c>
      <c r="D73" s="24">
        <v>13.910516081836022</v>
      </c>
      <c r="E73" s="24">
        <v>13.910516081836022</v>
      </c>
      <c r="F73" s="24"/>
      <c r="G73" s="24">
        <v>16.192004819555585</v>
      </c>
      <c r="H73" s="25">
        <v>1.055143757526289</v>
      </c>
    </row>
    <row r="74" spans="1:8" ht="13.5">
      <c r="A74" s="20">
        <v>35186</v>
      </c>
      <c r="B74" s="23"/>
      <c r="C74" s="24">
        <v>11.22204557950004</v>
      </c>
      <c r="D74" s="24">
        <v>14.271583797085995</v>
      </c>
      <c r="E74" s="24">
        <v>14.271583797085995</v>
      </c>
      <c r="F74" s="24"/>
      <c r="G74" s="24">
        <v>15.324633313550384</v>
      </c>
      <c r="H74" s="25">
        <v>-0.3670993357377972</v>
      </c>
    </row>
    <row r="75" spans="1:8" ht="13.5">
      <c r="A75" s="20">
        <v>35217</v>
      </c>
      <c r="B75" s="23"/>
      <c r="C75" s="24">
        <v>10.125076599609507</v>
      </c>
      <c r="D75" s="24">
        <v>14.592658463645947</v>
      </c>
      <c r="E75" s="24">
        <v>14.592658463645947</v>
      </c>
      <c r="F75" s="24"/>
      <c r="G75" s="24">
        <v>13.228617843463542</v>
      </c>
      <c r="H75" s="25">
        <v>-1.029040734055553</v>
      </c>
    </row>
    <row r="76" spans="1:8" ht="13.5">
      <c r="A76" s="20">
        <v>35247</v>
      </c>
      <c r="B76" s="23"/>
      <c r="C76" s="24">
        <v>8.614957787715817</v>
      </c>
      <c r="D76" s="24">
        <v>16.212970568379028</v>
      </c>
      <c r="E76" s="24">
        <v>16.212970568379028</v>
      </c>
      <c r="F76" s="24"/>
      <c r="G76" s="24">
        <v>9.614954743277803</v>
      </c>
      <c r="H76" s="25">
        <v>-1.2231305423587524</v>
      </c>
    </row>
    <row r="77" spans="1:8" ht="13.5">
      <c r="A77" s="20">
        <v>35278</v>
      </c>
      <c r="B77" s="23"/>
      <c r="C77" s="24">
        <v>6.491004216300689</v>
      </c>
      <c r="D77" s="24">
        <v>14.882416769657203</v>
      </c>
      <c r="E77" s="24">
        <v>14.882416769657159</v>
      </c>
      <c r="F77" s="24"/>
      <c r="G77" s="24">
        <v>6.621171353085109</v>
      </c>
      <c r="H77" s="25">
        <v>-2.4191727031458554</v>
      </c>
    </row>
    <row r="78" spans="1:8" ht="13.5">
      <c r="A78" s="20">
        <v>35309</v>
      </c>
      <c r="B78" s="23"/>
      <c r="C78" s="24">
        <v>4.697656983745135</v>
      </c>
      <c r="D78" s="24">
        <v>14.240602870222773</v>
      </c>
      <c r="E78" s="24">
        <v>14.240602870222796</v>
      </c>
      <c r="F78" s="24"/>
      <c r="G78" s="24">
        <v>4.145006268138318</v>
      </c>
      <c r="H78" s="25">
        <v>-3.9111028340852005</v>
      </c>
    </row>
    <row r="79" spans="1:8" ht="13.5">
      <c r="A79" s="20">
        <v>35339</v>
      </c>
      <c r="B79" s="23"/>
      <c r="C79" s="24">
        <v>2.5444618058570345</v>
      </c>
      <c r="D79" s="24">
        <v>12.7605609650832</v>
      </c>
      <c r="E79" s="24">
        <v>12.76056096508318</v>
      </c>
      <c r="F79" s="24"/>
      <c r="G79" s="24">
        <v>1.4774865766312928</v>
      </c>
      <c r="H79" s="25">
        <v>-5.712593618340611</v>
      </c>
    </row>
    <row r="80" spans="1:8" ht="13.5">
      <c r="A80" s="20">
        <v>35370</v>
      </c>
      <c r="B80" s="23"/>
      <c r="C80" s="24">
        <v>2.2598174649704594</v>
      </c>
      <c r="D80" s="24">
        <v>13.251034527470939</v>
      </c>
      <c r="E80" s="24">
        <v>13.251034527470917</v>
      </c>
      <c r="F80" s="24"/>
      <c r="G80" s="24">
        <v>1.9436526438873614</v>
      </c>
      <c r="H80" s="25">
        <v>-8.589737112374019</v>
      </c>
    </row>
    <row r="81" spans="1:8" ht="13.5">
      <c r="A81" s="20">
        <v>35400</v>
      </c>
      <c r="B81" s="23"/>
      <c r="C81" s="24">
        <v>2.9712933852976464</v>
      </c>
      <c r="D81" s="24">
        <v>12.897566148579642</v>
      </c>
      <c r="E81" s="24">
        <v>12.897566148579642</v>
      </c>
      <c r="F81" s="24"/>
      <c r="G81" s="24">
        <v>6.707154086659162</v>
      </c>
      <c r="H81" s="25">
        <v>-16.593317688060793</v>
      </c>
    </row>
    <row r="82" spans="1:8" ht="13.5">
      <c r="A82" s="20">
        <v>35431</v>
      </c>
      <c r="B82" s="23"/>
      <c r="C82" s="24">
        <v>3.271660638629026</v>
      </c>
      <c r="D82" s="24">
        <v>13.253774230444847</v>
      </c>
      <c r="E82" s="24">
        <v>13.253774230444826</v>
      </c>
      <c r="F82" s="24"/>
      <c r="G82" s="24">
        <v>6.819835628174586</v>
      </c>
      <c r="H82" s="25">
        <v>-15.727214943402334</v>
      </c>
    </row>
    <row r="83" spans="1:8" ht="13.5">
      <c r="A83" s="20">
        <v>35462</v>
      </c>
      <c r="B83" s="23"/>
      <c r="C83" s="24">
        <v>4.240929531097892</v>
      </c>
      <c r="D83" s="24">
        <v>13.877094901456788</v>
      </c>
      <c r="E83" s="24">
        <v>13.877094901456788</v>
      </c>
      <c r="F83" s="24"/>
      <c r="G83" s="24">
        <v>7.667921332819838</v>
      </c>
      <c r="H83" s="25">
        <v>-14.213308957408543</v>
      </c>
    </row>
    <row r="84" spans="1:8" ht="13.5">
      <c r="A84" s="20">
        <v>35490</v>
      </c>
      <c r="B84" s="23"/>
      <c r="C84" s="24">
        <v>3.8820551853204543</v>
      </c>
      <c r="D84" s="24">
        <v>14.024691621141528</v>
      </c>
      <c r="E84" s="24">
        <v>14.024691621141505</v>
      </c>
      <c r="F84" s="24"/>
      <c r="G84" s="24">
        <v>6.383787455882817</v>
      </c>
      <c r="H84" s="25">
        <v>-13.216002277198468</v>
      </c>
    </row>
    <row r="85" spans="1:8" ht="13.5">
      <c r="A85" s="20">
        <v>35521</v>
      </c>
      <c r="B85" s="23"/>
      <c r="C85" s="24">
        <v>3.6149695695472994</v>
      </c>
      <c r="D85" s="24">
        <v>14.738247915759173</v>
      </c>
      <c r="E85" s="24">
        <v>14.738247915759173</v>
      </c>
      <c r="F85" s="24"/>
      <c r="G85" s="24">
        <v>5.931234506524241</v>
      </c>
      <c r="H85" s="25">
        <v>-14.190172201773576</v>
      </c>
    </row>
    <row r="86" spans="1:8" ht="13.5">
      <c r="A86" s="20">
        <v>35551</v>
      </c>
      <c r="B86" s="23"/>
      <c r="C86" s="24">
        <v>3.6972761547593658</v>
      </c>
      <c r="D86" s="24">
        <v>13.782794617450289</v>
      </c>
      <c r="E86" s="24">
        <v>13.782794617450268</v>
      </c>
      <c r="F86" s="24"/>
      <c r="G86" s="24">
        <v>5.751678749919287</v>
      </c>
      <c r="H86" s="25">
        <v>-12.789336180134859</v>
      </c>
    </row>
    <row r="87" spans="1:8" ht="13.5">
      <c r="A87" s="20">
        <v>35582</v>
      </c>
      <c r="B87" s="23"/>
      <c r="C87" s="24">
        <v>5.132901855447458</v>
      </c>
      <c r="D87" s="24">
        <v>13.022714678981085</v>
      </c>
      <c r="E87" s="24">
        <v>13.022714678981062</v>
      </c>
      <c r="F87" s="24"/>
      <c r="G87" s="24">
        <v>8.035163988879045</v>
      </c>
      <c r="H87" s="25">
        <v>-11.210244238576427</v>
      </c>
    </row>
    <row r="88" spans="1:8" ht="13.5">
      <c r="A88" s="20">
        <v>35612</v>
      </c>
      <c r="B88" s="23"/>
      <c r="C88" s="24">
        <v>5.429119386347847</v>
      </c>
      <c r="D88" s="24">
        <v>13.263594030212978</v>
      </c>
      <c r="E88" s="24">
        <v>13.263594030212978</v>
      </c>
      <c r="F88" s="24"/>
      <c r="G88" s="24">
        <v>8.218258599343976</v>
      </c>
      <c r="H88" s="25">
        <v>-10.618180278391232</v>
      </c>
    </row>
    <row r="89" spans="1:8" ht="13.5">
      <c r="A89" s="20">
        <v>35643</v>
      </c>
      <c r="B89" s="23"/>
      <c r="C89" s="24">
        <v>5.876723935381811</v>
      </c>
      <c r="D89" s="24">
        <v>12.252847933218636</v>
      </c>
      <c r="E89" s="24">
        <v>12.25284793321868</v>
      </c>
      <c r="F89" s="24"/>
      <c r="G89" s="24">
        <v>8.845569508629382</v>
      </c>
      <c r="H89" s="25">
        <v>-9.068961283098353</v>
      </c>
    </row>
    <row r="90" spans="1:8" ht="13.5">
      <c r="A90" s="20">
        <v>35674</v>
      </c>
      <c r="B90" s="23"/>
      <c r="C90" s="24">
        <v>7.27076793799617</v>
      </c>
      <c r="D90" s="24">
        <v>11.812218212257019</v>
      </c>
      <c r="E90" s="24">
        <v>11.812218212257042</v>
      </c>
      <c r="F90" s="24"/>
      <c r="G90" s="24">
        <v>11.264118942428958</v>
      </c>
      <c r="H90" s="25">
        <v>-8.074026472649276</v>
      </c>
    </row>
    <row r="91" spans="1:8" ht="13.5">
      <c r="A91" s="20">
        <v>35704</v>
      </c>
      <c r="B91" s="23"/>
      <c r="C91" s="24">
        <v>9.365758894067966</v>
      </c>
      <c r="D91" s="24">
        <v>12.344887580361341</v>
      </c>
      <c r="E91" s="24">
        <v>12.344887580361341</v>
      </c>
      <c r="F91" s="24"/>
      <c r="G91" s="24">
        <v>14.118886305643418</v>
      </c>
      <c r="H91" s="25">
        <v>-6.019290360095919</v>
      </c>
    </row>
    <row r="92" spans="1:8" ht="13.5">
      <c r="A92" s="20">
        <v>35735</v>
      </c>
      <c r="B92" s="23"/>
      <c r="C92" s="24">
        <v>9.51636747449005</v>
      </c>
      <c r="D92" s="24">
        <v>12.11716374407661</v>
      </c>
      <c r="E92" s="24">
        <v>12.117163744076631</v>
      </c>
      <c r="F92" s="24"/>
      <c r="G92" s="24">
        <v>12.63315948255801</v>
      </c>
      <c r="H92" s="25">
        <v>-1.9331066318565848</v>
      </c>
    </row>
    <row r="93" spans="1:8" ht="13.5">
      <c r="A93" s="20">
        <v>35765</v>
      </c>
      <c r="B93" s="23"/>
      <c r="C93" s="24">
        <v>8.99139982416186</v>
      </c>
      <c r="D93" s="24">
        <v>12.64447829953712</v>
      </c>
      <c r="E93" s="24">
        <v>12.644478299537099</v>
      </c>
      <c r="F93" s="24"/>
      <c r="G93" s="24">
        <v>7.515510077274445</v>
      </c>
      <c r="H93" s="25">
        <v>8.129938356716249</v>
      </c>
    </row>
    <row r="94" spans="1:8" ht="13.5">
      <c r="A94" s="20">
        <v>35796</v>
      </c>
      <c r="B94" s="23"/>
      <c r="C94" s="24">
        <v>9.463473622221684</v>
      </c>
      <c r="D94" s="24">
        <v>12.54847579713687</v>
      </c>
      <c r="E94" s="24">
        <v>12.548475797136893</v>
      </c>
      <c r="F94" s="24"/>
      <c r="G94" s="24">
        <v>8.071315836896797</v>
      </c>
      <c r="H94" s="25">
        <v>9.117149410136971</v>
      </c>
    </row>
    <row r="95" spans="1:8" ht="13.5">
      <c r="A95" s="20">
        <v>35827</v>
      </c>
      <c r="B95" s="23"/>
      <c r="C95" s="24">
        <v>8.896404362344601</v>
      </c>
      <c r="D95" s="24">
        <v>12.355433358979816</v>
      </c>
      <c r="E95" s="24">
        <v>12.355433358979816</v>
      </c>
      <c r="F95" s="24"/>
      <c r="G95" s="24">
        <v>7.278952062397348</v>
      </c>
      <c r="H95" s="25">
        <v>8.642606905206996</v>
      </c>
    </row>
    <row r="96" spans="1:8" ht="13.5">
      <c r="A96" s="20">
        <v>35855</v>
      </c>
      <c r="B96" s="23"/>
      <c r="C96" s="24">
        <v>7.888228230381489</v>
      </c>
      <c r="D96" s="24">
        <v>11.272267146105586</v>
      </c>
      <c r="E96" s="24">
        <v>11.272267146105586</v>
      </c>
      <c r="F96" s="24"/>
      <c r="G96" s="24">
        <v>6.4025774441701655</v>
      </c>
      <c r="H96" s="25">
        <v>7.295828617395861</v>
      </c>
    </row>
    <row r="97" spans="1:8" ht="13.5">
      <c r="A97" s="20">
        <v>35886</v>
      </c>
      <c r="B97" s="23"/>
      <c r="C97" s="24">
        <v>7.313249763844598</v>
      </c>
      <c r="D97" s="24">
        <v>9.521060982305185</v>
      </c>
      <c r="E97" s="24">
        <v>9.521060982305185</v>
      </c>
      <c r="F97" s="24"/>
      <c r="G97" s="24">
        <v>6.00083254755488</v>
      </c>
      <c r="H97" s="25">
        <v>7.862607287214973</v>
      </c>
    </row>
    <row r="98" spans="1:8" ht="13.5">
      <c r="A98" s="20">
        <v>35916</v>
      </c>
      <c r="B98" s="23"/>
      <c r="C98" s="24">
        <v>7.298200599546512</v>
      </c>
      <c r="D98" s="24">
        <v>9.285247318204304</v>
      </c>
      <c r="E98" s="24">
        <v>9.285247318204304</v>
      </c>
      <c r="F98" s="24"/>
      <c r="G98" s="24">
        <v>5.899846998020486</v>
      </c>
      <c r="H98" s="25">
        <v>8.424009236844764</v>
      </c>
    </row>
    <row r="99" spans="1:8" ht="13.5">
      <c r="A99" s="20">
        <v>35947</v>
      </c>
      <c r="B99" s="23"/>
      <c r="C99" s="24">
        <v>4.064868489520523</v>
      </c>
      <c r="D99" s="24">
        <v>8.21596395719164</v>
      </c>
      <c r="E99" s="24">
        <v>8.21596395719164</v>
      </c>
      <c r="F99" s="24"/>
      <c r="G99" s="24">
        <v>1.3045021095824616</v>
      </c>
      <c r="H99" s="25">
        <v>6.080163362770441</v>
      </c>
    </row>
    <row r="100" spans="1:8" ht="13.5">
      <c r="A100" s="20">
        <v>35977</v>
      </c>
      <c r="B100" s="23"/>
      <c r="C100" s="24">
        <v>3.727764780095155</v>
      </c>
      <c r="D100" s="24">
        <v>7.721556357014814</v>
      </c>
      <c r="E100" s="24">
        <v>7.721556357014814</v>
      </c>
      <c r="F100" s="24"/>
      <c r="G100" s="24">
        <v>1.3275993758005589</v>
      </c>
      <c r="H100" s="25">
        <v>4.776858590704336</v>
      </c>
    </row>
    <row r="101" spans="1:8" ht="13.5">
      <c r="A101" s="20">
        <v>36008</v>
      </c>
      <c r="B101" s="23"/>
      <c r="C101" s="24">
        <v>3.745437126612261</v>
      </c>
      <c r="D101" s="24">
        <v>8.943196584194023</v>
      </c>
      <c r="E101" s="24">
        <v>8.943196584194002</v>
      </c>
      <c r="F101" s="24"/>
      <c r="G101" s="24">
        <v>0.8983745686802935</v>
      </c>
      <c r="H101" s="25">
        <v>4.290287638062851</v>
      </c>
    </row>
    <row r="102" spans="1:8" ht="13.5">
      <c r="A102" s="20">
        <v>36039</v>
      </c>
      <c r="B102" s="23"/>
      <c r="C102" s="24">
        <v>2.9309330010862666</v>
      </c>
      <c r="D102" s="24">
        <v>8.930717427200975</v>
      </c>
      <c r="E102" s="24">
        <v>8.930717427200952</v>
      </c>
      <c r="F102" s="24"/>
      <c r="G102" s="24">
        <v>0.10418361106026008</v>
      </c>
      <c r="H102" s="25">
        <v>2.3392030255831697</v>
      </c>
    </row>
    <row r="103" spans="1:8" ht="13.5">
      <c r="A103" s="20">
        <v>36069</v>
      </c>
      <c r="B103" s="23"/>
      <c r="C103" s="24">
        <v>-0.21840069533706208</v>
      </c>
      <c r="D103" s="24">
        <v>2.670400567885589</v>
      </c>
      <c r="E103" s="24">
        <v>2.670400567885589</v>
      </c>
      <c r="F103" s="24"/>
      <c r="G103" s="24">
        <v>-2.247921654371876</v>
      </c>
      <c r="H103" s="25">
        <v>1.5049559017517256</v>
      </c>
    </row>
    <row r="104" spans="1:8" ht="13.5">
      <c r="A104" s="20">
        <v>36100</v>
      </c>
      <c r="B104" s="23"/>
      <c r="C104" s="24">
        <v>-1.9445159820628444</v>
      </c>
      <c r="D104" s="24">
        <v>2.4550851971568255</v>
      </c>
      <c r="E104" s="24">
        <v>2.4550851971568255</v>
      </c>
      <c r="F104" s="24"/>
      <c r="G104" s="24">
        <v>-4.307475974509534</v>
      </c>
      <c r="H104" s="25">
        <v>-1.4982724366118472</v>
      </c>
    </row>
    <row r="105" spans="1:8" ht="13.5">
      <c r="A105" s="20">
        <v>36130</v>
      </c>
      <c r="B105" s="23"/>
      <c r="C105" s="24">
        <v>-5.269347886574982</v>
      </c>
      <c r="D105" s="24">
        <v>0.2825395682118481</v>
      </c>
      <c r="E105" s="24">
        <v>0.2825395682118481</v>
      </c>
      <c r="F105" s="24"/>
      <c r="G105" s="24">
        <v>-8.12634786295986</v>
      </c>
      <c r="H105" s="25">
        <v>-5.10499694422154</v>
      </c>
    </row>
    <row r="106" spans="1:8" ht="13.5">
      <c r="A106" s="20">
        <v>36161</v>
      </c>
      <c r="B106" s="23"/>
      <c r="C106" s="24">
        <v>-7.31387271518652</v>
      </c>
      <c r="D106" s="24">
        <v>-2.500263430707217</v>
      </c>
      <c r="E106" s="24">
        <v>-2.500263430707228</v>
      </c>
      <c r="F106" s="24"/>
      <c r="G106" s="24">
        <v>-9.922765331343431</v>
      </c>
      <c r="H106" s="25">
        <v>-6.857263231049537</v>
      </c>
    </row>
    <row r="107" spans="1:8" ht="13.5">
      <c r="A107" s="20">
        <v>36192</v>
      </c>
      <c r="B107" s="23"/>
      <c r="C107" s="24">
        <v>-8.48503699788765</v>
      </c>
      <c r="D107" s="24">
        <v>-2.184018538565491</v>
      </c>
      <c r="E107" s="24">
        <v>-2.184018538565491</v>
      </c>
      <c r="F107" s="24"/>
      <c r="G107" s="24">
        <v>-11.53805479093628</v>
      </c>
      <c r="H107" s="25">
        <v>-9.057870958356473</v>
      </c>
    </row>
    <row r="108" spans="1:8" ht="13.5">
      <c r="A108" s="20">
        <v>36220</v>
      </c>
      <c r="B108" s="23"/>
      <c r="C108" s="24">
        <v>-8.348946232383547</v>
      </c>
      <c r="D108" s="24">
        <v>-2.121018618281645</v>
      </c>
      <c r="E108" s="24">
        <v>-2.121018618281645</v>
      </c>
      <c r="F108" s="24"/>
      <c r="G108" s="24">
        <v>-10.751031447853965</v>
      </c>
      <c r="H108" s="25">
        <v>-10.794493167342523</v>
      </c>
    </row>
    <row r="109" spans="1:8" ht="13.5">
      <c r="A109" s="20">
        <v>36251</v>
      </c>
      <c r="B109" s="23"/>
      <c r="C109" s="24">
        <v>-8.20798298275134</v>
      </c>
      <c r="D109" s="24">
        <v>-2.125229069622381</v>
      </c>
      <c r="E109" s="24">
        <v>-2.125229069622381</v>
      </c>
      <c r="F109" s="24"/>
      <c r="G109" s="24">
        <v>-10.320024274758467</v>
      </c>
      <c r="H109" s="25">
        <v>-11.320951188180416</v>
      </c>
    </row>
    <row r="110" spans="1:8" ht="13.5">
      <c r="A110" s="20">
        <v>36281</v>
      </c>
      <c r="B110" s="23"/>
      <c r="C110" s="24">
        <v>-9.318905599068128</v>
      </c>
      <c r="D110" s="24">
        <v>-2.708874062097788</v>
      </c>
      <c r="E110" s="24">
        <v>-2.708874062097799</v>
      </c>
      <c r="F110" s="24"/>
      <c r="G110" s="24">
        <v>-10.966333690177354</v>
      </c>
      <c r="H110" s="25">
        <v>-14.551317210473568</v>
      </c>
    </row>
    <row r="111" spans="1:8" ht="13.5">
      <c r="A111" s="20">
        <v>36312</v>
      </c>
      <c r="B111" s="23"/>
      <c r="C111" s="24">
        <v>-9.640704684133983</v>
      </c>
      <c r="D111" s="24">
        <v>-2.748254065197364</v>
      </c>
      <c r="E111" s="24">
        <v>-2.748254065197353</v>
      </c>
      <c r="F111" s="24"/>
      <c r="G111" s="24">
        <v>-9.983970146626575</v>
      </c>
      <c r="H111" s="25">
        <v>-19.157948162074135</v>
      </c>
    </row>
    <row r="112" spans="1:8" ht="13.5">
      <c r="A112" s="20">
        <v>36342</v>
      </c>
      <c r="B112" s="23"/>
      <c r="C112" s="24">
        <v>-10.28949182620127</v>
      </c>
      <c r="D112" s="24">
        <v>-4.697873185422951</v>
      </c>
      <c r="E112" s="24">
        <v>-4.697873185422963</v>
      </c>
      <c r="F112" s="24"/>
      <c r="G112" s="24">
        <v>-8.776127896222397</v>
      </c>
      <c r="H112" s="25">
        <v>-23.21893668495194</v>
      </c>
    </row>
    <row r="113" spans="1:8" ht="13.5">
      <c r="A113" s="20">
        <v>36373</v>
      </c>
      <c r="B113" s="23"/>
      <c r="C113" s="24">
        <v>-12.570730231590609</v>
      </c>
      <c r="D113" s="24">
        <v>-7.297302751712498</v>
      </c>
      <c r="E113" s="24">
        <v>-7.297302751712486</v>
      </c>
      <c r="F113" s="24"/>
      <c r="G113" s="24">
        <v>-10.370040682238535</v>
      </c>
      <c r="H113" s="25">
        <v>-27.00537882812142</v>
      </c>
    </row>
    <row r="114" spans="1:8" ht="13.5">
      <c r="A114" s="20">
        <v>36404</v>
      </c>
      <c r="B114" s="23"/>
      <c r="C114" s="24">
        <v>-12.500198499637527</v>
      </c>
      <c r="D114" s="24">
        <v>-7.407630420258194</v>
      </c>
      <c r="E114" s="24">
        <v>-7.407630420258171</v>
      </c>
      <c r="F114" s="24"/>
      <c r="G114" s="24">
        <v>-9.853080413085047</v>
      </c>
      <c r="H114" s="25">
        <v>-28.262295745558575</v>
      </c>
    </row>
    <row r="115" spans="1:8" ht="13.5">
      <c r="A115" s="20">
        <v>36434</v>
      </c>
      <c r="B115" s="23"/>
      <c r="C115" s="24">
        <v>-12.70932673173839</v>
      </c>
      <c r="D115" s="24">
        <v>-4.502664237674803</v>
      </c>
      <c r="E115" s="24">
        <v>-4.502664237674803</v>
      </c>
      <c r="F115" s="24"/>
      <c r="G115" s="24">
        <v>-10.945886945409832</v>
      </c>
      <c r="H115" s="25">
        <v>-30.182707324182868</v>
      </c>
    </row>
    <row r="116" spans="1:8" ht="13.5">
      <c r="A116" s="20">
        <v>36465</v>
      </c>
      <c r="B116" s="23"/>
      <c r="C116" s="24">
        <v>-12.255000877668765</v>
      </c>
      <c r="D116" s="24">
        <v>-5.389048633235327</v>
      </c>
      <c r="E116" s="24">
        <v>-5.389048633235339</v>
      </c>
      <c r="F116" s="24"/>
      <c r="G116" s="24">
        <v>-9.754135077233894</v>
      </c>
      <c r="H116" s="25">
        <v>-30.124977742801228</v>
      </c>
    </row>
    <row r="117" spans="1:8" ht="13.5">
      <c r="A117" s="20">
        <v>36495</v>
      </c>
      <c r="B117" s="23"/>
      <c r="C117" s="24">
        <v>-12.225445210614138</v>
      </c>
      <c r="D117" s="24">
        <v>-5.3953441885914994</v>
      </c>
      <c r="E117" s="24">
        <v>-5.3953441885915225</v>
      </c>
      <c r="F117" s="24"/>
      <c r="G117" s="24">
        <v>-8.812577794207943</v>
      </c>
      <c r="H117" s="25">
        <v>-33.16913449316061</v>
      </c>
    </row>
    <row r="118" spans="1:8" ht="13.5">
      <c r="A118" s="20">
        <v>36526</v>
      </c>
      <c r="B118" s="23"/>
      <c r="C118" s="24">
        <v>-13.484183278092065</v>
      </c>
      <c r="D118" s="24">
        <v>-8.346333371956893</v>
      </c>
      <c r="E118" s="24">
        <v>-8.346333371956916</v>
      </c>
      <c r="F118" s="24"/>
      <c r="G118" s="24">
        <v>-8.97311607097777</v>
      </c>
      <c r="H118" s="25">
        <v>-34.259307193318</v>
      </c>
    </row>
    <row r="119" spans="1:8" ht="13.5">
      <c r="A119" s="20">
        <v>36557</v>
      </c>
      <c r="B119" s="24"/>
      <c r="C119" s="24">
        <v>-15.940835134545406</v>
      </c>
      <c r="D119" s="24">
        <v>-13.716767975388255</v>
      </c>
      <c r="E119" s="24">
        <v>-13.716767975388278</v>
      </c>
      <c r="F119" s="24"/>
      <c r="G119" s="24">
        <v>-10.160863567502233</v>
      </c>
      <c r="H119" s="25">
        <v>-35.751700445834246</v>
      </c>
    </row>
    <row r="120" spans="1:8" ht="13.5">
      <c r="A120" s="20">
        <v>36586</v>
      </c>
      <c r="B120" s="24"/>
      <c r="C120" s="24">
        <v>-17.53742134494217</v>
      </c>
      <c r="D120" s="24">
        <v>-17.105403724156197</v>
      </c>
      <c r="E120" s="24">
        <v>-17.105403724156197</v>
      </c>
      <c r="F120" s="24"/>
      <c r="G120" s="24">
        <v>-11.363724248939866</v>
      </c>
      <c r="H120" s="25">
        <v>-36.01288022276978</v>
      </c>
    </row>
    <row r="121" spans="1:8" ht="13.5">
      <c r="A121" s="20">
        <v>36617</v>
      </c>
      <c r="B121" s="24"/>
      <c r="C121" s="24">
        <v>-17.394014301195092</v>
      </c>
      <c r="D121" s="24">
        <v>-16.88037308053637</v>
      </c>
      <c r="E121" s="24">
        <v>-16.88037308053637</v>
      </c>
      <c r="F121" s="24"/>
      <c r="G121" s="24">
        <v>-11.413968857720135</v>
      </c>
      <c r="H121" s="25">
        <v>-35.56406478765627</v>
      </c>
    </row>
    <row r="122" spans="1:8" ht="13.5">
      <c r="A122" s="20">
        <v>36647</v>
      </c>
      <c r="B122" s="24"/>
      <c r="C122" s="24">
        <v>-16.82516039209152</v>
      </c>
      <c r="D122" s="24">
        <v>-17.148821118499836</v>
      </c>
      <c r="E122" s="24">
        <v>-17.148821118499825</v>
      </c>
      <c r="F122" s="24"/>
      <c r="G122" s="24">
        <v>-11.033553456485446</v>
      </c>
      <c r="H122" s="25">
        <v>-33.51027308049302</v>
      </c>
    </row>
    <row r="123" spans="1:8" ht="13.5">
      <c r="A123" s="20">
        <v>36678</v>
      </c>
      <c r="B123" s="24"/>
      <c r="C123" s="24">
        <v>-15.58010506730546</v>
      </c>
      <c r="D123" s="24">
        <v>-17.534349252592218</v>
      </c>
      <c r="E123" s="24">
        <v>-17.53434925259223</v>
      </c>
      <c r="F123" s="24"/>
      <c r="G123" s="24">
        <v>-10.503670317969494</v>
      </c>
      <c r="H123" s="25">
        <v>-28.055805903667164</v>
      </c>
    </row>
    <row r="124" spans="1:8" ht="13.5">
      <c r="A124" s="20">
        <v>36708</v>
      </c>
      <c r="B124" s="24"/>
      <c r="C124" s="24">
        <v>-15.32282536352998</v>
      </c>
      <c r="D124" s="24">
        <v>-17.35873764685746</v>
      </c>
      <c r="E124" s="24">
        <v>-17.35873764685746</v>
      </c>
      <c r="F124" s="24"/>
      <c r="G124" s="24">
        <v>-11.82649270624273</v>
      </c>
      <c r="H124" s="25">
        <v>-23.215368158951012</v>
      </c>
    </row>
    <row r="125" spans="1:8" ht="13.5">
      <c r="A125" s="20">
        <v>36739</v>
      </c>
      <c r="B125" s="24"/>
      <c r="C125" s="24">
        <v>-15.134065197288592</v>
      </c>
      <c r="D125" s="24">
        <v>-22.578522217823817</v>
      </c>
      <c r="E125" s="24">
        <v>-22.578522217823817</v>
      </c>
      <c r="F125" s="24"/>
      <c r="G125" s="24">
        <v>-9.638857676765145</v>
      </c>
      <c r="H125" s="25">
        <v>-19.431707680004173</v>
      </c>
    </row>
    <row r="126" spans="1:8" ht="13.5">
      <c r="A126" s="20">
        <v>36770</v>
      </c>
      <c r="B126" s="24"/>
      <c r="C126" s="24">
        <v>-16.036344760281608</v>
      </c>
      <c r="D126" s="24">
        <v>-23.10837131087228</v>
      </c>
      <c r="E126" s="24">
        <v>-23.108371310872265</v>
      </c>
      <c r="F126" s="24"/>
      <c r="G126" s="24">
        <v>-11.469554855210918</v>
      </c>
      <c r="H126" s="25">
        <v>-18.1449799823449</v>
      </c>
    </row>
    <row r="127" spans="1:8" ht="13.5">
      <c r="A127" s="20">
        <v>36800</v>
      </c>
      <c r="B127" s="24"/>
      <c r="C127" s="24">
        <v>-16.31456944420465</v>
      </c>
      <c r="D127" s="24">
        <v>-24.2548914839258</v>
      </c>
      <c r="E127" s="24">
        <v>-24.2548914839258</v>
      </c>
      <c r="F127" s="24"/>
      <c r="G127" s="24">
        <v>-11.379950619227131</v>
      </c>
      <c r="H127" s="25">
        <v>-17.93529077449628</v>
      </c>
    </row>
    <row r="128" spans="1:8" ht="13.5">
      <c r="A128" s="20">
        <v>36831</v>
      </c>
      <c r="B128" s="24"/>
      <c r="C128" s="24">
        <v>-16.826853789309304</v>
      </c>
      <c r="D128" s="24">
        <v>-25.244199830199886</v>
      </c>
      <c r="E128" s="24">
        <v>-25.244199830199886</v>
      </c>
      <c r="F128" s="24"/>
      <c r="G128" s="24">
        <v>-11.990378399029389</v>
      </c>
      <c r="H128" s="25">
        <v>-17.14311121268889</v>
      </c>
    </row>
    <row r="129" spans="1:8" ht="13.5">
      <c r="A129" s="20">
        <v>36861</v>
      </c>
      <c r="B129" s="24"/>
      <c r="C129" s="24">
        <v>-15.182817551313942</v>
      </c>
      <c r="D129" s="24">
        <v>-26.13811358402146</v>
      </c>
      <c r="E129" s="24">
        <v>-26.13811358402145</v>
      </c>
      <c r="F129" s="24"/>
      <c r="G129" s="24">
        <v>-9.79795772743498</v>
      </c>
      <c r="H129" s="25">
        <v>-11.68845822647382</v>
      </c>
    </row>
    <row r="130" spans="1:8" ht="13.5">
      <c r="A130" s="20">
        <v>36892</v>
      </c>
      <c r="B130" s="24"/>
      <c r="C130" s="24">
        <v>-14.014259588655253</v>
      </c>
      <c r="D130" s="24">
        <v>-23.192622909658322</v>
      </c>
      <c r="E130" s="24">
        <v>-23.19262290965831</v>
      </c>
      <c r="F130" s="24"/>
      <c r="G130" s="24">
        <v>-9.568524636381515</v>
      </c>
      <c r="H130" s="25">
        <v>-11.463276734538674</v>
      </c>
    </row>
    <row r="131" spans="1:8" ht="13.5">
      <c r="A131" s="20">
        <v>36923</v>
      </c>
      <c r="B131" s="24"/>
      <c r="C131" s="24">
        <v>-10.261942094629173</v>
      </c>
      <c r="D131" s="24">
        <v>-19.586394776607207</v>
      </c>
      <c r="E131" s="24">
        <v>-19.586394776607186</v>
      </c>
      <c r="F131" s="24"/>
      <c r="G131" s="24">
        <v>-5.985142629688722</v>
      </c>
      <c r="H131" s="25">
        <v>-6.989363621301969</v>
      </c>
    </row>
    <row r="132" spans="1:8" ht="13.5">
      <c r="A132" s="20">
        <v>36951</v>
      </c>
      <c r="B132" s="24"/>
      <c r="C132" s="24">
        <v>-8.644750291862879</v>
      </c>
      <c r="D132" s="24">
        <v>-16.755989327010788</v>
      </c>
      <c r="E132" s="24">
        <v>-16.755989327010788</v>
      </c>
      <c r="F132" s="24"/>
      <c r="G132" s="24">
        <v>-4.947585319100267</v>
      </c>
      <c r="H132" s="25">
        <v>-6.064079353830043</v>
      </c>
    </row>
    <row r="133" spans="1:8" ht="13.5">
      <c r="A133" s="20">
        <v>36982</v>
      </c>
      <c r="B133" s="24"/>
      <c r="C133" s="24">
        <v>-9.699410238653972</v>
      </c>
      <c r="D133" s="24">
        <v>-17.935336604902652</v>
      </c>
      <c r="E133" s="24">
        <v>-17.93533660490263</v>
      </c>
      <c r="F133" s="24"/>
      <c r="G133" s="24">
        <v>-5.984213155067819</v>
      </c>
      <c r="H133" s="25">
        <v>-6.830835879434782</v>
      </c>
    </row>
    <row r="134" spans="1:8" ht="13.5">
      <c r="A134" s="20">
        <v>37012</v>
      </c>
      <c r="B134" s="24"/>
      <c r="C134" s="24">
        <v>-9.646170564774103</v>
      </c>
      <c r="D134" s="24">
        <v>-17.265802755411595</v>
      </c>
      <c r="E134" s="24">
        <v>-17.265802755411606</v>
      </c>
      <c r="F134" s="24"/>
      <c r="G134" s="24">
        <v>-6.424341378380694</v>
      </c>
      <c r="H134" s="25">
        <v>-6.22371983483847</v>
      </c>
    </row>
    <row r="135" spans="1:8" ht="13.5">
      <c r="A135" s="20">
        <v>37043</v>
      </c>
      <c r="B135" s="24"/>
      <c r="C135" s="24">
        <v>-8.807516746826316</v>
      </c>
      <c r="D135" s="24">
        <v>-16.914126561304688</v>
      </c>
      <c r="E135" s="24">
        <v>-16.914126561304677</v>
      </c>
      <c r="F135" s="24"/>
      <c r="G135" s="24">
        <v>-4.926512063174293</v>
      </c>
      <c r="H135" s="25">
        <v>-7.059334546081297</v>
      </c>
    </row>
    <row r="136" spans="1:8" ht="13.5">
      <c r="A136" s="20">
        <v>37073</v>
      </c>
      <c r="B136" s="24"/>
      <c r="C136" s="24">
        <v>-8.923526349573251</v>
      </c>
      <c r="D136" s="24">
        <v>-16.667355799396965</v>
      </c>
      <c r="E136" s="24">
        <v>-16.667355799396965</v>
      </c>
      <c r="F136" s="24"/>
      <c r="G136" s="24">
        <v>-5.280329679580409</v>
      </c>
      <c r="H136" s="25">
        <v>-7.06441454910316</v>
      </c>
    </row>
    <row r="137" spans="1:8" ht="13.5">
      <c r="A137" s="20">
        <v>37104</v>
      </c>
      <c r="B137" s="24"/>
      <c r="C137" s="24">
        <v>-7.924708049902717</v>
      </c>
      <c r="D137" s="24">
        <v>-11.31453528461327</v>
      </c>
      <c r="E137" s="24">
        <v>-11.314535284613248</v>
      </c>
      <c r="F137" s="24"/>
      <c r="G137" s="24">
        <v>-6.370778737081895</v>
      </c>
      <c r="H137" s="25">
        <v>-7.512254140619412</v>
      </c>
    </row>
    <row r="138" spans="1:8" ht="13.5">
      <c r="A138" s="20">
        <v>37135</v>
      </c>
      <c r="B138" s="24"/>
      <c r="C138" s="24">
        <v>-8.174012189696967</v>
      </c>
      <c r="D138" s="24">
        <v>-12.381578997297671</v>
      </c>
      <c r="E138" s="24">
        <v>-12.381578997297682</v>
      </c>
      <c r="F138" s="24"/>
      <c r="G138" s="24">
        <v>-6.719189068221699</v>
      </c>
      <c r="H138" s="25">
        <v>-5.790272021551712</v>
      </c>
    </row>
    <row r="139" spans="1:8" ht="13.5">
      <c r="A139" s="20">
        <v>37165</v>
      </c>
      <c r="B139" s="24"/>
      <c r="C139" s="24">
        <v>-6.180891025863344</v>
      </c>
      <c r="D139" s="24">
        <v>-10.600537659400844</v>
      </c>
      <c r="E139" s="24">
        <v>-10.600537659400844</v>
      </c>
      <c r="F139" s="24"/>
      <c r="G139" s="24">
        <v>-5.066042986807751</v>
      </c>
      <c r="H139" s="25">
        <v>-2.1435348967333345</v>
      </c>
    </row>
    <row r="140" spans="1:8" ht="13.5">
      <c r="A140" s="20">
        <v>37196</v>
      </c>
      <c r="B140" s="24"/>
      <c r="C140" s="24">
        <v>-5.383048238190147</v>
      </c>
      <c r="D140" s="24">
        <v>-10.434094622856927</v>
      </c>
      <c r="E140" s="24">
        <v>-10.434094622856927</v>
      </c>
      <c r="F140" s="24"/>
      <c r="G140" s="24">
        <v>-4.743428633379631</v>
      </c>
      <c r="H140" s="25">
        <v>1.66657874655336</v>
      </c>
    </row>
    <row r="141" spans="1:8" ht="13.5">
      <c r="A141" s="20">
        <v>37226</v>
      </c>
      <c r="B141" s="24"/>
      <c r="C141" s="24">
        <v>-6.362709336093275</v>
      </c>
      <c r="D141" s="24">
        <v>-10.356061580352272</v>
      </c>
      <c r="E141" s="24">
        <v>-10.356061580352282</v>
      </c>
      <c r="F141" s="24"/>
      <c r="G141" s="24">
        <v>-6.926537200911875</v>
      </c>
      <c r="H141" s="25">
        <v>3.533459149640694</v>
      </c>
    </row>
    <row r="142" spans="1:8" ht="13.5">
      <c r="A142" s="20">
        <v>37257</v>
      </c>
      <c r="B142" s="24"/>
      <c r="C142" s="24">
        <v>-6.538141180420698</v>
      </c>
      <c r="D142" s="24">
        <v>-11.45861590134123</v>
      </c>
      <c r="E142" s="24">
        <v>-11.458615901341208</v>
      </c>
      <c r="F142" s="24"/>
      <c r="G142" s="24">
        <v>-4.346639879003877</v>
      </c>
      <c r="H142" s="25">
        <v>-7.478426043648123</v>
      </c>
    </row>
    <row r="143" spans="1:8" ht="13.5">
      <c r="A143" s="20">
        <v>37288</v>
      </c>
      <c r="B143" s="24"/>
      <c r="C143" s="24">
        <v>-5.696016508412061</v>
      </c>
      <c r="D143" s="24">
        <v>-10.949615495640774</v>
      </c>
      <c r="E143" s="24">
        <v>-10.949615495640785</v>
      </c>
      <c r="F143" s="24"/>
      <c r="G143" s="24">
        <v>-3.2751586298004676</v>
      </c>
      <c r="H143" s="25">
        <v>-6.978827213959782</v>
      </c>
    </row>
    <row r="144" spans="1:8" ht="13.5">
      <c r="A144" s="20">
        <v>37316</v>
      </c>
      <c r="B144" s="24"/>
      <c r="C144" s="24">
        <v>-5.324150169468167</v>
      </c>
      <c r="D144" s="24">
        <v>-10.870839548466037</v>
      </c>
      <c r="E144" s="24">
        <v>-10.870839548466027</v>
      </c>
      <c r="F144" s="24"/>
      <c r="G144" s="24">
        <v>-2.662322755447688</v>
      </c>
      <c r="H144" s="25">
        <v>-7.436120818772951</v>
      </c>
    </row>
    <row r="145" spans="1:8" ht="13.5">
      <c r="A145" s="20">
        <v>37347</v>
      </c>
      <c r="B145" s="24"/>
      <c r="C145" s="24">
        <v>-4.201046587436863</v>
      </c>
      <c r="D145" s="24">
        <v>-10.166884117755625</v>
      </c>
      <c r="E145" s="24">
        <v>-10.166884117755625</v>
      </c>
      <c r="F145" s="24"/>
      <c r="G145" s="24">
        <v>-1.6346558897646135</v>
      </c>
      <c r="H145" s="25">
        <v>-5.153180340671115</v>
      </c>
    </row>
    <row r="146" spans="1:8" ht="13.5">
      <c r="A146" s="20">
        <v>37377</v>
      </c>
      <c r="B146" s="24"/>
      <c r="C146" s="24">
        <v>-5.290846997189047</v>
      </c>
      <c r="D146" s="24">
        <v>-13.3677933986591</v>
      </c>
      <c r="E146" s="24">
        <v>-9.874166652769834</v>
      </c>
      <c r="F146" s="24"/>
      <c r="G146" s="24">
        <v>-2.410918837715925</v>
      </c>
      <c r="H146" s="25">
        <v>-3.426400259160778</v>
      </c>
    </row>
    <row r="147" spans="1:8" ht="13.5">
      <c r="A147" s="20">
        <v>37408</v>
      </c>
      <c r="B147" s="24"/>
      <c r="C147" s="24">
        <v>-5.627138373451124</v>
      </c>
      <c r="D147" s="24">
        <v>-14.0369858682727</v>
      </c>
      <c r="E147" s="24">
        <v>-10.588403013207648</v>
      </c>
      <c r="F147" s="24"/>
      <c r="G147" s="24">
        <v>-2.632548906793386</v>
      </c>
      <c r="H147" s="25">
        <v>-3.755857215043934</v>
      </c>
    </row>
    <row r="148" spans="1:8" ht="13.5">
      <c r="A148" s="20">
        <v>37438</v>
      </c>
      <c r="B148" s="24"/>
      <c r="C148" s="24">
        <v>-3.79727702790158</v>
      </c>
      <c r="D148" s="24">
        <v>-14.37539212228296</v>
      </c>
      <c r="E148" s="24">
        <v>-10.969887153166313</v>
      </c>
      <c r="F148" s="24"/>
      <c r="G148" s="24">
        <v>0.27875381149347067</v>
      </c>
      <c r="H148" s="25">
        <v>-2.1753577238759148</v>
      </c>
    </row>
    <row r="149" spans="1:8" ht="13.5">
      <c r="A149" s="20">
        <v>37469</v>
      </c>
      <c r="B149" s="24"/>
      <c r="C149" s="24">
        <v>-3.207609624042107</v>
      </c>
      <c r="D149" s="24">
        <v>-14.137772185816988</v>
      </c>
      <c r="E149" s="24">
        <v>-10.752328782293564</v>
      </c>
      <c r="F149" s="24"/>
      <c r="G149" s="24">
        <v>-0.03489698224625748</v>
      </c>
      <c r="H149" s="25">
        <v>-0.0685688211249591</v>
      </c>
    </row>
    <row r="150" spans="1:8" ht="13.5">
      <c r="A150" s="20">
        <v>37500</v>
      </c>
      <c r="B150" s="24"/>
      <c r="C150" s="24">
        <v>-1.9559470160940062</v>
      </c>
      <c r="D150" s="24">
        <v>-14.210159062302774</v>
      </c>
      <c r="E150" s="24">
        <v>-10.871430306770236</v>
      </c>
      <c r="F150" s="24"/>
      <c r="G150" s="24">
        <v>1.9250201200878392</v>
      </c>
      <c r="H150" s="25">
        <v>0.4857301211072196</v>
      </c>
    </row>
    <row r="151" spans="1:8" ht="13.5">
      <c r="A151" s="20">
        <v>37530</v>
      </c>
      <c r="B151" s="24"/>
      <c r="C151" s="24">
        <v>-2.1446457203241898</v>
      </c>
      <c r="D151" s="24">
        <v>-14.497935885965173</v>
      </c>
      <c r="E151" s="24">
        <v>-11.202318211644268</v>
      </c>
      <c r="F151" s="24"/>
      <c r="G151" s="24">
        <v>1.6721401506563094</v>
      </c>
      <c r="H151" s="25">
        <v>0.23837148192695778</v>
      </c>
    </row>
    <row r="152" spans="1:8" ht="13.5">
      <c r="A152" s="20">
        <v>37561</v>
      </c>
      <c r="B152" s="24"/>
      <c r="C152" s="24">
        <v>-3.133141227481273</v>
      </c>
      <c r="D152" s="24">
        <v>-19.169286520703753</v>
      </c>
      <c r="E152" s="24">
        <v>-11.729443668732465</v>
      </c>
      <c r="F152" s="24"/>
      <c r="G152" s="24">
        <v>2.6539768429156174</v>
      </c>
      <c r="H152" s="25">
        <v>-2.2234943657202133</v>
      </c>
    </row>
    <row r="153" spans="1:8" ht="13.5">
      <c r="A153" s="20">
        <v>37591</v>
      </c>
      <c r="B153" s="24"/>
      <c r="C153" s="24">
        <v>-1.3362981997125822</v>
      </c>
      <c r="D153" s="24">
        <v>-17.767996594088775</v>
      </c>
      <c r="E153" s="24">
        <v>-10.373982929402425</v>
      </c>
      <c r="F153" s="24"/>
      <c r="G153" s="24">
        <v>4.738778299556534</v>
      </c>
      <c r="H153" s="25">
        <v>-1.3110747678805712</v>
      </c>
    </row>
    <row r="154" spans="1:8" ht="13.5">
      <c r="A154" s="20">
        <v>37622</v>
      </c>
      <c r="B154" s="24"/>
      <c r="C154" s="24">
        <v>-0.09699024652772836</v>
      </c>
      <c r="D154" s="24">
        <v>-16.601838750686447</v>
      </c>
      <c r="E154" s="24">
        <v>-9.194392543546758</v>
      </c>
      <c r="F154" s="24"/>
      <c r="G154" s="24">
        <v>3.182633654737721</v>
      </c>
      <c r="H154" s="25">
        <v>12.092272531939097</v>
      </c>
    </row>
    <row r="155" spans="1:8" ht="13.5">
      <c r="A155" s="20">
        <v>37653</v>
      </c>
      <c r="B155" s="24"/>
      <c r="C155" s="24">
        <v>0.3119129687891631</v>
      </c>
      <c r="D155" s="24">
        <v>-16.40750150699176</v>
      </c>
      <c r="E155" s="24">
        <v>-9.03547824678358</v>
      </c>
      <c r="F155" s="24"/>
      <c r="G155" s="24">
        <v>3.6920965244789716</v>
      </c>
      <c r="H155" s="25">
        <v>11.983782059007432</v>
      </c>
    </row>
    <row r="156" spans="1:8" ht="13.5">
      <c r="A156" s="20">
        <v>37681</v>
      </c>
      <c r="B156" s="24"/>
      <c r="C156" s="24">
        <v>0.8133934835127032</v>
      </c>
      <c r="D156" s="24">
        <v>-16.265796029956547</v>
      </c>
      <c r="E156" s="24">
        <v>-8.971902500222505</v>
      </c>
      <c r="F156" s="24"/>
      <c r="G156" s="24">
        <v>3.9891890951402997</v>
      </c>
      <c r="H156" s="25">
        <v>14.527066096269259</v>
      </c>
    </row>
    <row r="157" spans="1:8" ht="13.5">
      <c r="A157" s="20">
        <v>37712</v>
      </c>
      <c r="B157" s="24"/>
      <c r="C157" s="24">
        <v>1.5489963996860867</v>
      </c>
      <c r="D157" s="24">
        <v>-16.311784995335145</v>
      </c>
      <c r="E157" s="24">
        <v>-9.072002037615711</v>
      </c>
      <c r="F157" s="24"/>
      <c r="G157" s="24">
        <v>5.15648319189177</v>
      </c>
      <c r="H157" s="25">
        <v>15.031979571483166</v>
      </c>
    </row>
    <row r="158" spans="1:8" ht="13.5">
      <c r="A158" s="20">
        <v>37742</v>
      </c>
      <c r="B158" s="24"/>
      <c r="C158" s="24">
        <v>2.840856502284428</v>
      </c>
      <c r="D158" s="24">
        <v>-14.177391209234692</v>
      </c>
      <c r="E158" s="24">
        <v>-10.420262038882255</v>
      </c>
      <c r="F158" s="24"/>
      <c r="G158" s="24">
        <v>6.535664304985733</v>
      </c>
      <c r="H158" s="25">
        <v>13.233841184637019</v>
      </c>
    </row>
    <row r="159" spans="1:8" ht="13.5">
      <c r="A159" s="20">
        <v>37773</v>
      </c>
      <c r="B159" s="24"/>
      <c r="C159" s="24">
        <v>0.8994713068813498</v>
      </c>
      <c r="D159" s="24">
        <v>-17.495784572140437</v>
      </c>
      <c r="E159" s="24">
        <v>-10.177507779695361</v>
      </c>
      <c r="F159" s="24"/>
      <c r="G159" s="24">
        <v>3.9463989620789564</v>
      </c>
      <c r="H159" s="25">
        <v>15.547845817303752</v>
      </c>
    </row>
    <row r="160" spans="1:8" ht="13.5">
      <c r="A160" s="20">
        <v>37803</v>
      </c>
      <c r="B160" s="24"/>
      <c r="C160" s="24">
        <v>-0.19499300405245723</v>
      </c>
      <c r="D160" s="24">
        <v>-17.399177991991756</v>
      </c>
      <c r="E160" s="24">
        <v>-10.146406157974397</v>
      </c>
      <c r="F160" s="24"/>
      <c r="G160" s="24">
        <v>1.87817441927971</v>
      </c>
      <c r="H160" s="25">
        <v>15.159587886160853</v>
      </c>
    </row>
    <row r="161" spans="1:8" ht="13.5">
      <c r="A161" s="20">
        <v>37834</v>
      </c>
      <c r="B161" s="24"/>
      <c r="C161" s="24">
        <v>0.1183401044675847</v>
      </c>
      <c r="D161" s="24">
        <v>-16.972917014128154</v>
      </c>
      <c r="E161" s="24">
        <v>-9.849918501564902</v>
      </c>
      <c r="F161" s="24">
        <v>40.1164581863233</v>
      </c>
      <c r="G161" s="24">
        <v>2.7742154471790625</v>
      </c>
      <c r="H161" s="25">
        <v>14.734294035360573</v>
      </c>
    </row>
    <row r="162" spans="1:8" ht="13.5">
      <c r="A162" s="20">
        <v>37865</v>
      </c>
      <c r="B162" s="24"/>
      <c r="C162" s="24">
        <v>-0.26552726813955374</v>
      </c>
      <c r="D162" s="24">
        <v>-16.87179985830458</v>
      </c>
      <c r="E162" s="24">
        <v>-9.801935862841693</v>
      </c>
      <c r="F162" s="24">
        <v>45.60008164958391</v>
      </c>
      <c r="G162" s="24">
        <v>1.9148235454049534</v>
      </c>
      <c r="H162" s="25">
        <v>14.521998223592568</v>
      </c>
    </row>
    <row r="163" spans="1:8" ht="13.5">
      <c r="A163" s="20">
        <v>37895</v>
      </c>
      <c r="B163" s="24"/>
      <c r="C163" s="24">
        <v>1.3251173110672365</v>
      </c>
      <c r="D163" s="24">
        <v>-16.07657418220818</v>
      </c>
      <c r="E163" s="24">
        <v>-9.034098677720248</v>
      </c>
      <c r="F163" s="24">
        <v>44.60197094555114</v>
      </c>
      <c r="G163" s="24">
        <v>3.922539072449771</v>
      </c>
      <c r="H163" s="25">
        <v>15.166746397802356</v>
      </c>
    </row>
    <row r="164" spans="1:8" ht="13.5">
      <c r="A164" s="20">
        <v>37926</v>
      </c>
      <c r="B164" s="24"/>
      <c r="C164" s="24">
        <v>1.4871510057111292</v>
      </c>
      <c r="D164" s="24">
        <v>-14.320786262856844</v>
      </c>
      <c r="E164" s="24">
        <v>-8.913289744022034</v>
      </c>
      <c r="F164" s="24">
        <v>48.1243474318569</v>
      </c>
      <c r="G164" s="24">
        <v>2.8411956351479084</v>
      </c>
      <c r="H164" s="25">
        <v>15.937177845543182</v>
      </c>
    </row>
    <row r="165" spans="1:8" ht="13.5">
      <c r="A165" s="20">
        <v>37956</v>
      </c>
      <c r="B165" s="24"/>
      <c r="C165" s="24">
        <v>-0.1910202025494634</v>
      </c>
      <c r="D165" s="24">
        <v>-17.164473587357275</v>
      </c>
      <c r="E165" s="24">
        <v>-11.729173447860553</v>
      </c>
      <c r="F165" s="24">
        <v>37.184766749612464</v>
      </c>
      <c r="G165" s="24">
        <v>1.060200967598024</v>
      </c>
      <c r="H165" s="25">
        <v>16.43150331455361</v>
      </c>
    </row>
    <row r="166" spans="1:8" ht="13.5">
      <c r="A166" s="20">
        <v>37987</v>
      </c>
      <c r="B166" s="24"/>
      <c r="C166" s="24">
        <v>4.912513966755627</v>
      </c>
      <c r="D166" s="24">
        <v>-16.917621323044287</v>
      </c>
      <c r="E166" s="24">
        <v>-11.49932961042255</v>
      </c>
      <c r="F166" s="24">
        <v>34.57569890263849</v>
      </c>
      <c r="G166" s="24">
        <v>8.58211939827549</v>
      </c>
      <c r="H166" s="25">
        <v>18.180367038092825</v>
      </c>
    </row>
    <row r="167" spans="1:8" ht="13.5">
      <c r="A167" s="20">
        <v>38018</v>
      </c>
      <c r="B167" s="24"/>
      <c r="C167" s="24">
        <v>5.281985980294257</v>
      </c>
      <c r="D167" s="24">
        <v>-16.816325855653457</v>
      </c>
      <c r="E167" s="24">
        <v>-11.450071881130942</v>
      </c>
      <c r="F167" s="24">
        <v>35.636226152080994</v>
      </c>
      <c r="G167" s="24">
        <v>8.919697660626502</v>
      </c>
      <c r="H167" s="25">
        <v>18.581430429800804</v>
      </c>
    </row>
    <row r="168" spans="1:8" ht="13.5">
      <c r="A168" s="20">
        <v>38047</v>
      </c>
      <c r="B168" s="24"/>
      <c r="C168" s="24">
        <v>4.002730170242996</v>
      </c>
      <c r="D168" s="24">
        <v>-17.209341322153847</v>
      </c>
      <c r="E168" s="24">
        <v>-11.954619194117111</v>
      </c>
      <c r="F168" s="24">
        <v>33.70473017946107</v>
      </c>
      <c r="G168" s="24">
        <v>6.5555970619858295</v>
      </c>
      <c r="H168" s="25">
        <v>20.227343367431704</v>
      </c>
    </row>
    <row r="169" spans="1:8" ht="13.5">
      <c r="A169" s="20">
        <v>38078</v>
      </c>
      <c r="B169" s="24"/>
      <c r="C169" s="24">
        <v>4.921677944527469</v>
      </c>
      <c r="D169" s="24">
        <v>-16.52587906409666</v>
      </c>
      <c r="E169" s="24">
        <v>-11.293291120325577</v>
      </c>
      <c r="F169" s="24">
        <v>42.75958071912838</v>
      </c>
      <c r="G169" s="24">
        <v>7.2205201044728495</v>
      </c>
      <c r="H169" s="25">
        <v>21.596205624711985</v>
      </c>
    </row>
    <row r="170" spans="1:8" ht="13.5">
      <c r="A170" s="20">
        <v>38108</v>
      </c>
      <c r="B170" s="24"/>
      <c r="C170" s="24">
        <v>5.844064185241438</v>
      </c>
      <c r="D170" s="24">
        <v>-17.70865302965321</v>
      </c>
      <c r="E170" s="24">
        <v>-12.394241109055281</v>
      </c>
      <c r="F170" s="24">
        <v>38.04476008665583</v>
      </c>
      <c r="G170" s="24">
        <v>8.92399879105179</v>
      </c>
      <c r="H170" s="25">
        <v>22.089753397947476</v>
      </c>
    </row>
    <row r="171" spans="1:8" ht="13.5">
      <c r="A171" s="20">
        <v>38139</v>
      </c>
      <c r="B171" s="24"/>
      <c r="C171" s="24">
        <v>8.097836615280096</v>
      </c>
      <c r="D171" s="24">
        <v>-18.169530344378536</v>
      </c>
      <c r="E171" s="24">
        <v>-11.90601349727699</v>
      </c>
      <c r="F171" s="24">
        <v>35.82809835587777</v>
      </c>
      <c r="G171" s="24">
        <v>12.552990450102474</v>
      </c>
      <c r="H171" s="25">
        <v>21.14079654439753</v>
      </c>
    </row>
    <row r="172" spans="1:8" ht="13.5">
      <c r="A172" s="20">
        <v>38169</v>
      </c>
      <c r="B172" s="24"/>
      <c r="C172" s="24">
        <v>9.385973478159325</v>
      </c>
      <c r="D172" s="24">
        <v>-17.911099895095962</v>
      </c>
      <c r="E172" s="24">
        <v>-11.697382347963314</v>
      </c>
      <c r="F172" s="24">
        <v>30.481218905248355</v>
      </c>
      <c r="G172" s="24">
        <v>14.513682921121717</v>
      </c>
      <c r="H172" s="25">
        <v>20.90048474323862</v>
      </c>
    </row>
    <row r="173" spans="1:8" ht="13.5">
      <c r="A173" s="20">
        <v>38200</v>
      </c>
      <c r="B173" s="24"/>
      <c r="C173" s="24">
        <v>9.697003832296524</v>
      </c>
      <c r="D173" s="24">
        <v>-19.819143717774846</v>
      </c>
      <c r="E173" s="24">
        <v>-9.214732407318804</v>
      </c>
      <c r="F173" s="24">
        <v>30.897791056920344</v>
      </c>
      <c r="G173" s="24">
        <v>15.437484168670679</v>
      </c>
      <c r="H173" s="25">
        <v>21.094358125985412</v>
      </c>
    </row>
    <row r="174" spans="1:8" ht="13.5">
      <c r="A174" s="20">
        <v>38231</v>
      </c>
      <c r="B174" s="24"/>
      <c r="C174" s="24">
        <v>10.059475584384781</v>
      </c>
      <c r="D174" s="24">
        <v>-21.66452897765754</v>
      </c>
      <c r="E174" s="24">
        <v>-11.138893223646972</v>
      </c>
      <c r="F174" s="24">
        <v>28.78300015895594</v>
      </c>
      <c r="G174" s="24">
        <v>15.988278200107509</v>
      </c>
      <c r="H174" s="25">
        <v>22.639024687237285</v>
      </c>
    </row>
    <row r="175" spans="1:8" ht="13.5">
      <c r="A175" s="20">
        <v>38261</v>
      </c>
      <c r="B175" s="24"/>
      <c r="C175" s="24">
        <v>9.770463648140337</v>
      </c>
      <c r="D175" s="24">
        <v>-21.815234861371803</v>
      </c>
      <c r="E175" s="24">
        <v>-11.481886099564898</v>
      </c>
      <c r="F175" s="24">
        <v>29.806347426310364</v>
      </c>
      <c r="G175" s="24">
        <v>15.148182322359126</v>
      </c>
      <c r="H175" s="25">
        <v>23.25120777942258</v>
      </c>
    </row>
    <row r="176" spans="1:8" ht="13.5">
      <c r="A176" s="20">
        <v>38292</v>
      </c>
      <c r="B176" s="24"/>
      <c r="C176" s="24">
        <v>11.400576485256009</v>
      </c>
      <c r="D176" s="24">
        <v>-23.27450188874699</v>
      </c>
      <c r="E176" s="24">
        <v>-12.239245577322656</v>
      </c>
      <c r="F176" s="24">
        <v>38.60902742313079</v>
      </c>
      <c r="G176" s="24">
        <v>17.29256467944711</v>
      </c>
      <c r="H176" s="25">
        <v>24.079958752661224</v>
      </c>
    </row>
    <row r="177" spans="1:8" ht="13.5">
      <c r="A177" s="20">
        <v>38322</v>
      </c>
      <c r="B177" s="24"/>
      <c r="C177" s="24">
        <v>12.342378579534795</v>
      </c>
      <c r="D177" s="24">
        <v>-30.226776418774627</v>
      </c>
      <c r="E177" s="24">
        <v>-13.337991949052086</v>
      </c>
      <c r="F177" s="24">
        <v>40.37870620019206</v>
      </c>
      <c r="G177" s="24">
        <v>20.109432835802778</v>
      </c>
      <c r="H177" s="25">
        <v>25.318753848122345</v>
      </c>
    </row>
    <row r="178" spans="1:8" ht="13.5">
      <c r="A178" s="20">
        <v>38353</v>
      </c>
      <c r="B178" s="24"/>
      <c r="C178" s="24">
        <v>7.3012146821885615</v>
      </c>
      <c r="D178" s="24">
        <v>-29.527766128522437</v>
      </c>
      <c r="E178" s="24">
        <v>-12.940437801268567</v>
      </c>
      <c r="F178" s="24">
        <v>43.06439118186445</v>
      </c>
      <c r="G178" s="24">
        <v>11.941750892222359</v>
      </c>
      <c r="H178" s="25">
        <v>23.526822301376725</v>
      </c>
    </row>
    <row r="179" spans="1:8" ht="13.5">
      <c r="A179" s="20">
        <v>38384</v>
      </c>
      <c r="B179" s="24"/>
      <c r="C179" s="24">
        <v>7.3448703532911885</v>
      </c>
      <c r="D179" s="24">
        <v>-29.066313702430147</v>
      </c>
      <c r="E179" s="24">
        <v>-12.759953441923821</v>
      </c>
      <c r="F179" s="24">
        <v>45.13301512993011</v>
      </c>
      <c r="G179" s="24">
        <v>11.327496583824036</v>
      </c>
      <c r="H179" s="25">
        <v>24.863562871171464</v>
      </c>
    </row>
    <row r="180" spans="1:8" ht="13.5">
      <c r="A180" s="20">
        <v>38412</v>
      </c>
      <c r="B180" s="24"/>
      <c r="C180" s="24">
        <v>9.974439505881305</v>
      </c>
      <c r="D180" s="24">
        <v>-29.213932822660528</v>
      </c>
      <c r="E180" s="24">
        <v>-13.014194012392355</v>
      </c>
      <c r="F180" s="24">
        <v>49.394062544660564</v>
      </c>
      <c r="G180" s="24">
        <v>15.399223794533823</v>
      </c>
      <c r="H180" s="25">
        <v>24.86900570818811</v>
      </c>
    </row>
    <row r="181" spans="1:8" ht="13.5">
      <c r="A181" s="20">
        <v>38443</v>
      </c>
      <c r="B181" s="24"/>
      <c r="C181" s="24">
        <v>10.207546342178041</v>
      </c>
      <c r="D181" s="24">
        <v>-28.87359191109966</v>
      </c>
      <c r="E181" s="24">
        <v>-13.00229536326134</v>
      </c>
      <c r="F181" s="24">
        <v>56.23394112867657</v>
      </c>
      <c r="G181" s="24">
        <v>15.228868966419839</v>
      </c>
      <c r="H181" s="25">
        <v>25.446359283659614</v>
      </c>
    </row>
    <row r="182" spans="1:8" ht="13.5">
      <c r="A182" s="20">
        <v>38473</v>
      </c>
      <c r="B182" s="24"/>
      <c r="C182" s="24">
        <v>9.97702067600812</v>
      </c>
      <c r="D182" s="24">
        <v>-27.57702429073673</v>
      </c>
      <c r="E182" s="24">
        <v>-12.05293230925648</v>
      </c>
      <c r="F182" s="24">
        <v>61.54855509664075</v>
      </c>
      <c r="G182" s="24">
        <v>13.930976273645413</v>
      </c>
      <c r="H182" s="25">
        <v>25.95880107720674</v>
      </c>
    </row>
    <row r="183" spans="1:8" ht="13.5">
      <c r="A183" s="20">
        <v>38504</v>
      </c>
      <c r="B183" s="24"/>
      <c r="C183" s="24">
        <v>10.944742849538368</v>
      </c>
      <c r="D183" s="24">
        <v>-23.673319190434338</v>
      </c>
      <c r="E183" s="24">
        <v>-12.750822760645287</v>
      </c>
      <c r="F183" s="24">
        <v>63.73836473960457</v>
      </c>
      <c r="G183" s="24">
        <v>13.480484439461415</v>
      </c>
      <c r="H183" s="25">
        <v>27.145380129335162</v>
      </c>
    </row>
    <row r="184" spans="1:8" ht="13.5">
      <c r="A184" s="20">
        <v>38534</v>
      </c>
      <c r="B184" s="24"/>
      <c r="C184" s="24">
        <v>10.022564409601697</v>
      </c>
      <c r="D184" s="24">
        <v>-23.27683420326657</v>
      </c>
      <c r="E184" s="24">
        <v>-12.681555075085827</v>
      </c>
      <c r="F184" s="24">
        <v>63.16784561333637</v>
      </c>
      <c r="G184" s="24">
        <v>11.534558432240228</v>
      </c>
      <c r="H184" s="25">
        <v>27.985878125123076</v>
      </c>
    </row>
    <row r="185" spans="1:8" ht="13.5">
      <c r="A185" s="20">
        <v>38565</v>
      </c>
      <c r="B185" s="24"/>
      <c r="C185" s="24">
        <v>9.412799403957406</v>
      </c>
      <c r="D185" s="24">
        <v>-21.014547742118626</v>
      </c>
      <c r="E185" s="24">
        <v>-15.04835066835617</v>
      </c>
      <c r="F185" s="24">
        <v>62.1113153802594</v>
      </c>
      <c r="G185" s="24">
        <v>9.428107253416428</v>
      </c>
      <c r="H185" s="25">
        <v>29.048580968432837</v>
      </c>
    </row>
    <row r="186" spans="1:8" ht="13.5">
      <c r="A186" s="20">
        <v>38596</v>
      </c>
      <c r="B186" s="24"/>
      <c r="C186" s="24">
        <v>9.11902802591593</v>
      </c>
      <c r="D186" s="24">
        <v>-23.5261414198643</v>
      </c>
      <c r="E186" s="24">
        <v>-13.304468014372883</v>
      </c>
      <c r="F186" s="24">
        <v>59.25265114767113</v>
      </c>
      <c r="G186" s="24">
        <v>8.960920658254334</v>
      </c>
      <c r="H186" s="25">
        <v>29.738561526297346</v>
      </c>
    </row>
    <row r="187" spans="1:8" ht="13.5">
      <c r="A187" s="20">
        <v>38626</v>
      </c>
      <c r="B187" s="24"/>
      <c r="C187" s="24">
        <v>9.299567117237185</v>
      </c>
      <c r="D187" s="24">
        <v>-23.118143350176858</v>
      </c>
      <c r="E187" s="24">
        <v>-13.237001477767564</v>
      </c>
      <c r="F187" s="24">
        <v>51.361827280603855</v>
      </c>
      <c r="G187" s="24">
        <v>9.07226336431821</v>
      </c>
      <c r="H187" s="25">
        <v>29.694783932050427</v>
      </c>
    </row>
    <row r="188" spans="1:8" ht="13.5">
      <c r="A188" s="20">
        <v>38657</v>
      </c>
      <c r="B188" s="24"/>
      <c r="C188" s="24">
        <v>9.723499341183128</v>
      </c>
      <c r="D188" s="24">
        <v>-18.09447240382124</v>
      </c>
      <c r="E188" s="24">
        <v>-11.989704906419307</v>
      </c>
      <c r="F188" s="24">
        <v>43.98253540608623</v>
      </c>
      <c r="G188" s="24">
        <v>7.953410297682573</v>
      </c>
      <c r="H188" s="25">
        <v>30.703454397795937</v>
      </c>
    </row>
    <row r="189" spans="1:8" ht="13.5">
      <c r="A189" s="20">
        <v>38687</v>
      </c>
      <c r="B189" s="24"/>
      <c r="C189" s="24">
        <v>11.971372079714149</v>
      </c>
      <c r="D189" s="24">
        <v>-8.384222658393892</v>
      </c>
      <c r="E189" s="24">
        <v>-8.833607130184863</v>
      </c>
      <c r="F189" s="24">
        <v>42.02579394244743</v>
      </c>
      <c r="G189" s="24">
        <v>8.517257914414511</v>
      </c>
      <c r="H189" s="25">
        <v>32.09804163762673</v>
      </c>
    </row>
    <row r="190" spans="1:8" ht="13.5">
      <c r="A190" s="20">
        <v>38718</v>
      </c>
      <c r="B190" s="24"/>
      <c r="C190" s="24">
        <v>13.54047832391907</v>
      </c>
      <c r="D190" s="24">
        <v>-8.465403548342321</v>
      </c>
      <c r="E190" s="24">
        <v>-9.03566358874447</v>
      </c>
      <c r="F190" s="24">
        <v>38.97579439062484</v>
      </c>
      <c r="G190" s="24">
        <v>10.492045279000784</v>
      </c>
      <c r="H190" s="25">
        <v>33.20260938426169</v>
      </c>
    </row>
    <row r="191" spans="1:8" ht="13.5">
      <c r="A191" s="20">
        <v>38749</v>
      </c>
      <c r="B191" s="24"/>
      <c r="C191" s="24">
        <v>15.39135352185097</v>
      </c>
      <c r="D191" s="24">
        <v>-7.730184785535899</v>
      </c>
      <c r="E191" s="24">
        <v>-8.586702810100421</v>
      </c>
      <c r="F191" s="24">
        <v>36.87448064026015</v>
      </c>
      <c r="G191" s="24">
        <v>12.432188106114062</v>
      </c>
      <c r="H191" s="25">
        <v>35.2532255504413</v>
      </c>
    </row>
    <row r="192" spans="1:8" ht="13.5">
      <c r="A192" s="20">
        <v>38777</v>
      </c>
      <c r="B192" s="24"/>
      <c r="C192" s="24">
        <v>14.221040420862806</v>
      </c>
      <c r="D192" s="24">
        <v>-6.378082131334139</v>
      </c>
      <c r="E192" s="24">
        <v>-7.938285701060243</v>
      </c>
      <c r="F192" s="24">
        <v>36.73712104718343</v>
      </c>
      <c r="G192" s="24">
        <v>9.536676925166422</v>
      </c>
      <c r="H192" s="25">
        <v>37.91519589402124</v>
      </c>
    </row>
    <row r="193" spans="1:8" ht="13.5">
      <c r="A193" s="20">
        <v>38808</v>
      </c>
      <c r="B193" s="24"/>
      <c r="C193" s="24">
        <v>16.460791744206315</v>
      </c>
      <c r="D193" s="24">
        <v>-4.711772659405177</v>
      </c>
      <c r="E193" s="24">
        <v>-7.856143655774373</v>
      </c>
      <c r="F193" s="24">
        <v>36.063949207866884</v>
      </c>
      <c r="G193" s="24">
        <v>12.359154580959597</v>
      </c>
      <c r="H193" s="25">
        <v>38.24708640722812</v>
      </c>
    </row>
    <row r="194" spans="1:8" ht="13.5">
      <c r="A194" s="20">
        <v>38838</v>
      </c>
      <c r="B194" s="24"/>
      <c r="C194" s="24">
        <v>19.09378393317498</v>
      </c>
      <c r="D194" s="24">
        <v>-1.1010050194386833</v>
      </c>
      <c r="E194" s="24">
        <v>-7.100918222522134</v>
      </c>
      <c r="F194" s="24">
        <v>30.108417037649193</v>
      </c>
      <c r="G194" s="24">
        <v>15.030307293146716</v>
      </c>
      <c r="H194" s="25">
        <v>40.50011886042226</v>
      </c>
    </row>
    <row r="195" spans="1:8" ht="13.5">
      <c r="A195" s="20">
        <v>38869</v>
      </c>
      <c r="B195" s="24"/>
      <c r="C195" s="24">
        <v>20.932441456237562</v>
      </c>
      <c r="D195" s="24">
        <v>1.6048247035648</v>
      </c>
      <c r="E195" s="24">
        <v>-6.390088723422027</v>
      </c>
      <c r="F195" s="24">
        <v>30.942793723863794</v>
      </c>
      <c r="G195" s="24">
        <v>16.937363243406267</v>
      </c>
      <c r="H195" s="25">
        <v>41.48689312403589</v>
      </c>
    </row>
    <row r="196" spans="1:8" ht="13.5">
      <c r="A196" s="20">
        <v>38899</v>
      </c>
      <c r="B196" s="24"/>
      <c r="C196" s="24">
        <v>22.46657514768613</v>
      </c>
      <c r="D196" s="24">
        <v>3.231086191117072</v>
      </c>
      <c r="E196" s="24">
        <v>-5.875877866226875</v>
      </c>
      <c r="F196" s="24">
        <v>31.443780664458075</v>
      </c>
      <c r="G196" s="24">
        <v>18.928182092083688</v>
      </c>
      <c r="H196" s="25">
        <v>41.07974506736192</v>
      </c>
    </row>
    <row r="197" spans="1:8" ht="13.5">
      <c r="A197" s="20">
        <v>38930</v>
      </c>
      <c r="B197" s="24"/>
      <c r="C197" s="24">
        <v>24.20892274066142</v>
      </c>
      <c r="D197" s="24">
        <v>5.371756354391044</v>
      </c>
      <c r="E197" s="24">
        <v>-4.759498629282066</v>
      </c>
      <c r="F197" s="24">
        <v>30.292297053465255</v>
      </c>
      <c r="G197" s="24">
        <v>20.9414676025649</v>
      </c>
      <c r="H197" s="25">
        <v>41.44801080669585</v>
      </c>
    </row>
    <row r="198" spans="1:8" ht="13.5">
      <c r="A198" s="20">
        <v>38961</v>
      </c>
      <c r="B198" s="24"/>
      <c r="C198" s="24">
        <v>26.229891411556096</v>
      </c>
      <c r="D198" s="24">
        <v>15.845848568016208</v>
      </c>
      <c r="E198" s="24">
        <v>-2.4725446057015765</v>
      </c>
      <c r="F198" s="24">
        <v>29.90676711111837</v>
      </c>
      <c r="G198" s="24">
        <v>21.72341240397524</v>
      </c>
      <c r="H198" s="25">
        <v>42.57854830394328</v>
      </c>
    </row>
    <row r="199" spans="1:8" ht="13.5">
      <c r="A199" s="20">
        <v>38991</v>
      </c>
      <c r="B199" s="24"/>
      <c r="C199" s="24">
        <v>27.084623591603197</v>
      </c>
      <c r="D199" s="24">
        <v>8.413311775403564</v>
      </c>
      <c r="E199" s="24">
        <v>-0.05788831127460092</v>
      </c>
      <c r="F199" s="24">
        <v>33.6321626833338</v>
      </c>
      <c r="G199" s="24">
        <v>23.56522793779494</v>
      </c>
      <c r="H199" s="25">
        <v>43.609486333691905</v>
      </c>
    </row>
    <row r="200" spans="1:8" ht="13.5">
      <c r="A200" s="20">
        <v>39022</v>
      </c>
      <c r="B200" s="24"/>
      <c r="C200" s="24">
        <v>28.272898392751532</v>
      </c>
      <c r="D200" s="24">
        <v>7.126020443696857</v>
      </c>
      <c r="E200" s="24">
        <v>0.7542725445235376</v>
      </c>
      <c r="F200" s="24">
        <v>28.60347725868946</v>
      </c>
      <c r="G200" s="24">
        <v>25.655123120289392</v>
      </c>
      <c r="H200" s="25">
        <v>43.35625786022585</v>
      </c>
    </row>
    <row r="201" spans="1:8" ht="13.5">
      <c r="A201" s="20">
        <v>39052</v>
      </c>
      <c r="B201" s="24"/>
      <c r="C201" s="24">
        <v>27.544297641593406</v>
      </c>
      <c r="D201" s="24">
        <v>6.05775147337142</v>
      </c>
      <c r="E201" s="24">
        <v>2.185614100572497</v>
      </c>
      <c r="F201" s="24">
        <v>28.269146782286136</v>
      </c>
      <c r="G201" s="24">
        <v>24.790891698825224</v>
      </c>
      <c r="H201" s="25">
        <v>42.61128438644537</v>
      </c>
    </row>
    <row r="202" spans="1:8" ht="13.5">
      <c r="A202" s="20">
        <v>39083</v>
      </c>
      <c r="B202" s="24"/>
      <c r="C202" s="24">
        <v>26.90245097005537</v>
      </c>
      <c r="D202" s="24">
        <v>8.509583917120889</v>
      </c>
      <c r="E202" s="24">
        <v>3.8968386429645063</v>
      </c>
      <c r="F202" s="24">
        <v>28.88660645440968</v>
      </c>
      <c r="G202" s="24">
        <v>23.508486429993702</v>
      </c>
      <c r="H202" s="25">
        <v>42.19353414802656</v>
      </c>
    </row>
    <row r="203" spans="1:8" ht="13.5">
      <c r="A203" s="20">
        <v>39114</v>
      </c>
      <c r="B203" s="24"/>
      <c r="C203" s="24">
        <v>26.405760175388117</v>
      </c>
      <c r="D203" s="24">
        <v>9.867902938418837</v>
      </c>
      <c r="E203" s="24">
        <v>4.79707185444056</v>
      </c>
      <c r="F203" s="24">
        <v>25.714053874314157</v>
      </c>
      <c r="G203" s="24">
        <v>23.104890282640046</v>
      </c>
      <c r="H203" s="25">
        <v>40.75031112576979</v>
      </c>
    </row>
    <row r="204" spans="1:8" ht="13.5">
      <c r="A204" s="20">
        <v>39142</v>
      </c>
      <c r="B204" s="24"/>
      <c r="C204" s="24">
        <v>27.97439165175728</v>
      </c>
      <c r="D204" s="24">
        <v>11.549593949026216</v>
      </c>
      <c r="E204" s="24">
        <v>6.010682953405211</v>
      </c>
      <c r="F204" s="24">
        <v>24.79294775931409</v>
      </c>
      <c r="G204" s="24">
        <v>25.266327040123883</v>
      </c>
      <c r="H204" s="25">
        <v>40.50624670179906</v>
      </c>
    </row>
    <row r="205" spans="1:8" ht="13.5">
      <c r="A205" s="20">
        <v>39173</v>
      </c>
      <c r="B205" s="24"/>
      <c r="C205" s="24">
        <v>25.360957529024763</v>
      </c>
      <c r="D205" s="24">
        <v>11.177051161102192</v>
      </c>
      <c r="E205" s="24">
        <v>6.925321653857219</v>
      </c>
      <c r="F205" s="24">
        <v>22.242552388860194</v>
      </c>
      <c r="G205" s="24">
        <v>21.564849167549262</v>
      </c>
      <c r="H205" s="25">
        <v>39.77077080011837</v>
      </c>
    </row>
    <row r="206" spans="1:8" ht="13.5">
      <c r="A206" s="20">
        <v>39203</v>
      </c>
      <c r="B206" s="24"/>
      <c r="C206" s="24">
        <v>24.491449186191616</v>
      </c>
      <c r="D206" s="24">
        <v>10.38239851425602</v>
      </c>
      <c r="E206" s="24">
        <v>8.609664072156287</v>
      </c>
      <c r="F206" s="24">
        <v>24.239096288955707</v>
      </c>
      <c r="G206" s="24">
        <v>21.02935605124834</v>
      </c>
      <c r="H206" s="25">
        <v>37.791456509120124</v>
      </c>
    </row>
    <row r="207" spans="1:8" ht="13.5">
      <c r="A207" s="20">
        <v>39234</v>
      </c>
      <c r="B207" s="24"/>
      <c r="C207" s="24">
        <v>22.765284838159626</v>
      </c>
      <c r="D207" s="24">
        <v>6.0785677376650415</v>
      </c>
      <c r="E207" s="24">
        <v>10.186277680910116</v>
      </c>
      <c r="F207" s="24">
        <v>19.956221977490387</v>
      </c>
      <c r="G207" s="24">
        <v>19.31442268228276</v>
      </c>
      <c r="H207" s="25">
        <v>37.150631526962876</v>
      </c>
    </row>
    <row r="208" spans="1:8" ht="13.5">
      <c r="A208" s="20">
        <v>39264</v>
      </c>
      <c r="B208" s="24"/>
      <c r="C208" s="24">
        <v>22.31776210582663</v>
      </c>
      <c r="D208" s="24">
        <v>1.928941514039817</v>
      </c>
      <c r="E208" s="24">
        <v>10.708630658333075</v>
      </c>
      <c r="F208" s="24">
        <v>16.80361122458489</v>
      </c>
      <c r="G208" s="24">
        <v>19.426686439122776</v>
      </c>
      <c r="H208" s="25">
        <v>36.69023672941585</v>
      </c>
    </row>
    <row r="209" spans="1:8" ht="13.5">
      <c r="A209" s="20">
        <v>39295</v>
      </c>
      <c r="B209" s="24"/>
      <c r="C209" s="24">
        <v>23.0377692229196</v>
      </c>
      <c r="D209" s="24">
        <v>2.158482283316343</v>
      </c>
      <c r="E209" s="24">
        <v>11.0266283423055</v>
      </c>
      <c r="F209" s="24">
        <v>14.83942341896778</v>
      </c>
      <c r="G209" s="24">
        <v>21.01341058380626</v>
      </c>
      <c r="H209" s="25">
        <v>35.37604499805851</v>
      </c>
    </row>
    <row r="210" spans="1:8" ht="13.5">
      <c r="A210" s="20">
        <v>39326</v>
      </c>
      <c r="B210" s="24"/>
      <c r="C210" s="24">
        <v>22.85566381937343</v>
      </c>
      <c r="D210" s="24">
        <v>1.2868463489455806</v>
      </c>
      <c r="E210" s="24">
        <v>10.748309467392513</v>
      </c>
      <c r="F210" s="24">
        <v>13.924658002748004</v>
      </c>
      <c r="G210" s="24">
        <v>21.845688213340676</v>
      </c>
      <c r="H210" s="25">
        <v>32.88443544731885</v>
      </c>
    </row>
    <row r="211" spans="1:8" ht="13.5">
      <c r="A211" s="20">
        <v>39356</v>
      </c>
      <c r="B211" s="24"/>
      <c r="C211" s="24">
        <v>23.296214231332215</v>
      </c>
      <c r="D211" s="24">
        <v>14.486438460997576</v>
      </c>
      <c r="E211" s="24">
        <v>12.879819982323216</v>
      </c>
      <c r="F211" s="24">
        <v>12.852982723117812</v>
      </c>
      <c r="G211" s="24">
        <v>20.09457144144884</v>
      </c>
      <c r="H211" s="25">
        <v>33.982602227213675</v>
      </c>
    </row>
    <row r="212" spans="1:8" ht="13.5">
      <c r="A212" s="20">
        <v>39387</v>
      </c>
      <c r="B212" s="24"/>
      <c r="C212" s="24">
        <v>22.26362607521928</v>
      </c>
      <c r="D212" s="24">
        <v>13.692640801578214</v>
      </c>
      <c r="E212" s="24">
        <v>13.333496883321704</v>
      </c>
      <c r="F212" s="24">
        <v>12.32004411107841</v>
      </c>
      <c r="G212" s="24">
        <v>19.747710842047027</v>
      </c>
      <c r="H212" s="25">
        <v>31.074380678761425</v>
      </c>
    </row>
    <row r="213" spans="1:8" ht="13.5">
      <c r="A213" s="20">
        <v>39417</v>
      </c>
      <c r="B213" s="24"/>
      <c r="C213" s="24">
        <v>20.292700250934637</v>
      </c>
      <c r="D213" s="24">
        <v>13.878576673187881</v>
      </c>
      <c r="E213" s="24">
        <v>12.81300251147719</v>
      </c>
      <c r="F213" s="24">
        <v>11.168213216730006</v>
      </c>
      <c r="G213" s="24">
        <v>17.70779210200306</v>
      </c>
      <c r="H213" s="25">
        <v>28.332595700488383</v>
      </c>
    </row>
    <row r="214" spans="1:8" ht="13.5">
      <c r="A214" s="20">
        <v>39448</v>
      </c>
      <c r="B214" s="24"/>
      <c r="C214" s="24">
        <v>18.86759487134382</v>
      </c>
      <c r="D214" s="24">
        <v>12.334732469897446</v>
      </c>
      <c r="E214" s="24">
        <v>11.833908996208775</v>
      </c>
      <c r="F214" s="24">
        <v>8.640477402514101</v>
      </c>
      <c r="G214" s="24">
        <v>16.618038407528203</v>
      </c>
      <c r="H214" s="25">
        <v>26.191329577254983</v>
      </c>
    </row>
    <row r="215" spans="1:8" ht="13.5">
      <c r="A215" s="20">
        <v>39479</v>
      </c>
      <c r="B215" s="24"/>
      <c r="C215" s="24">
        <v>17.22118448795362</v>
      </c>
      <c r="D215" s="24">
        <v>11.755697999396531</v>
      </c>
      <c r="E215" s="24">
        <v>11.550091965576836</v>
      </c>
      <c r="F215" s="24">
        <v>8.353817820876985</v>
      </c>
      <c r="G215" s="24">
        <v>15.165271929289247</v>
      </c>
      <c r="H215" s="25">
        <v>23.676006038238363</v>
      </c>
    </row>
    <row r="216" spans="1:8" ht="13.5">
      <c r="A216" s="20">
        <v>39508</v>
      </c>
      <c r="B216" s="24"/>
      <c r="C216" s="24">
        <v>16.276558458635293</v>
      </c>
      <c r="D216" s="24">
        <v>11.12440749355288</v>
      </c>
      <c r="E216" s="24">
        <v>11.56659676608658</v>
      </c>
      <c r="F216" s="24">
        <v>6.2658455230391485</v>
      </c>
      <c r="G216" s="24">
        <v>15.045948530488884</v>
      </c>
      <c r="H216" s="25">
        <v>20.76968956721734</v>
      </c>
    </row>
    <row r="217" spans="1:8" ht="13.5">
      <c r="A217" s="20">
        <v>39539</v>
      </c>
      <c r="B217" s="24"/>
      <c r="C217" s="24">
        <v>15.629059943802304</v>
      </c>
      <c r="D217" s="24">
        <v>9.246244773419088</v>
      </c>
      <c r="E217" s="24">
        <v>12.024077342838968</v>
      </c>
      <c r="F217" s="24">
        <v>7.915030343620866</v>
      </c>
      <c r="G217" s="24">
        <v>15.025883204612732</v>
      </c>
      <c r="H217" s="25">
        <v>18.878765221567797</v>
      </c>
    </row>
    <row r="218" spans="1:8" ht="13.5">
      <c r="A218" s="20">
        <v>39569</v>
      </c>
      <c r="B218" s="24"/>
      <c r="C218" s="24">
        <v>13.000707835045922</v>
      </c>
      <c r="D218" s="24">
        <v>3.862856139636306</v>
      </c>
      <c r="E218" s="24">
        <v>10.825763329220205</v>
      </c>
      <c r="F218" s="24">
        <v>9.213447074072722</v>
      </c>
      <c r="G218" s="24">
        <v>12.349245080471505</v>
      </c>
      <c r="H218" s="25">
        <v>16.914389169036802</v>
      </c>
    </row>
    <row r="219" spans="1:8" ht="13.5">
      <c r="A219" s="20">
        <v>39600</v>
      </c>
      <c r="B219" s="24"/>
      <c r="C219" s="24">
        <v>12.794828629848931</v>
      </c>
      <c r="D219" s="24">
        <v>6.973501017355166</v>
      </c>
      <c r="E219" s="24">
        <v>9.890712706841388</v>
      </c>
      <c r="F219" s="24">
        <v>12.391731679540818</v>
      </c>
      <c r="G219" s="24">
        <v>12.981577306135051</v>
      </c>
      <c r="H219" s="25">
        <v>13.720894608913747</v>
      </c>
    </row>
    <row r="220" spans="1:8" ht="13.5">
      <c r="A220" s="20">
        <v>39630</v>
      </c>
      <c r="B220" s="24"/>
      <c r="C220" s="24">
        <v>11.74218825518829</v>
      </c>
      <c r="D220" s="24">
        <v>11.813721133067201</v>
      </c>
      <c r="E220" s="24">
        <v>10.35891632737902</v>
      </c>
      <c r="F220" s="24">
        <v>14.104611358235374</v>
      </c>
      <c r="G220" s="24">
        <v>11.389803421558975</v>
      </c>
      <c r="H220" s="25">
        <v>12.072902680343823</v>
      </c>
    </row>
    <row r="221" spans="1:8" ht="13.5">
      <c r="A221" s="20">
        <v>39661</v>
      </c>
      <c r="B221" s="24"/>
      <c r="C221" s="24">
        <v>10.521305537239222</v>
      </c>
      <c r="D221" s="24">
        <v>6.8940028879801</v>
      </c>
      <c r="E221" s="24">
        <v>10.317352558294356</v>
      </c>
      <c r="F221" s="24">
        <v>15.934555694206454</v>
      </c>
      <c r="G221" s="24">
        <v>10.741371825634683</v>
      </c>
      <c r="H221" s="25">
        <v>10.419907447120647</v>
      </c>
    </row>
    <row r="222" spans="1:8" ht="13.5">
      <c r="A222" s="20">
        <v>39692</v>
      </c>
      <c r="B222" s="24"/>
      <c r="C222" s="24">
        <v>10.799515637380953</v>
      </c>
      <c r="D222" s="24">
        <v>7.217247918517655</v>
      </c>
      <c r="E222" s="24">
        <v>10.692450387361596</v>
      </c>
      <c r="F222" s="24">
        <v>17.33622852340111</v>
      </c>
      <c r="G222" s="24">
        <v>11.472583173151452</v>
      </c>
      <c r="H222" s="25">
        <v>9.677610547130545</v>
      </c>
    </row>
    <row r="223" spans="1:8" ht="13.5">
      <c r="A223" s="20">
        <v>39722</v>
      </c>
      <c r="B223" s="24"/>
      <c r="C223" s="24">
        <v>10.711001012511412</v>
      </c>
      <c r="D223" s="24">
        <v>3.2126011729177284</v>
      </c>
      <c r="E223" s="24">
        <v>7.578923669589743</v>
      </c>
      <c r="F223" s="24">
        <v>16.864177282706017</v>
      </c>
      <c r="G223" s="24">
        <v>13.416547280520685</v>
      </c>
      <c r="H223" s="25">
        <v>6.388653614693451</v>
      </c>
    </row>
    <row r="224" spans="1:8" ht="13.5">
      <c r="A224" s="20">
        <v>39753</v>
      </c>
      <c r="B224" s="24"/>
      <c r="C224" s="24">
        <v>10.256369899528806</v>
      </c>
      <c r="D224" s="24">
        <v>3.923064661944675</v>
      </c>
      <c r="E224" s="24">
        <v>7.368953467139039</v>
      </c>
      <c r="F224" s="24">
        <v>32.32010848608671</v>
      </c>
      <c r="G224" s="24">
        <v>12.516867789545682</v>
      </c>
      <c r="H224" s="25">
        <v>5.581595995192767</v>
      </c>
    </row>
    <row r="225" spans="1:8" ht="13.5">
      <c r="A225" s="20">
        <v>39783</v>
      </c>
      <c r="B225" s="24"/>
      <c r="C225" s="24">
        <v>9.347085507565911</v>
      </c>
      <c r="D225" s="24">
        <v>2.6597412359050665</v>
      </c>
      <c r="E225" s="24">
        <v>6.726921153053356</v>
      </c>
      <c r="F225" s="24">
        <v>44.70442134532053</v>
      </c>
      <c r="G225" s="24">
        <v>11.613015979924345</v>
      </c>
      <c r="H225" s="25">
        <v>4.076883659012864</v>
      </c>
    </row>
    <row r="226" spans="1:8" ht="13.5">
      <c r="A226" s="20">
        <v>39814</v>
      </c>
      <c r="B226" s="24"/>
      <c r="C226" s="24">
        <v>9.459867691076562</v>
      </c>
      <c r="D226" s="24">
        <v>2.836683025406872</v>
      </c>
      <c r="E226" s="24">
        <v>6.926239052727978</v>
      </c>
      <c r="F226" s="24">
        <v>47.66410674133943</v>
      </c>
      <c r="G226" s="24">
        <v>12.170286982509214</v>
      </c>
      <c r="H226" s="25">
        <v>3.1249044977962104</v>
      </c>
    </row>
    <row r="227" spans="1:8" ht="13.5">
      <c r="A227" s="20">
        <v>39845</v>
      </c>
      <c r="B227" s="24"/>
      <c r="C227" s="24">
        <v>9.078310156585378</v>
      </c>
      <c r="D227" s="24">
        <v>2.902370637022056</v>
      </c>
      <c r="E227" s="24">
        <v>7.03662031126171</v>
      </c>
      <c r="F227" s="24">
        <v>51.16216003961726</v>
      </c>
      <c r="G227" s="24">
        <v>11.783117086908511</v>
      </c>
      <c r="H227" s="25">
        <v>2.4204535795780746</v>
      </c>
    </row>
    <row r="228" spans="1:8" ht="13.5">
      <c r="A228" s="20">
        <v>39873</v>
      </c>
      <c r="B228" s="24"/>
      <c r="C228" s="24">
        <v>7.87133670995932</v>
      </c>
      <c r="D228" s="24">
        <v>-1.9155803771180535</v>
      </c>
      <c r="E228" s="24">
        <v>6.832024063790487</v>
      </c>
      <c r="F228" s="24">
        <v>54.08755662472562</v>
      </c>
      <c r="G228" s="24">
        <v>10.950212114974867</v>
      </c>
      <c r="H228" s="25">
        <v>1.1577430675326017</v>
      </c>
    </row>
    <row r="229" spans="1:8" ht="13.5">
      <c r="A229" s="20">
        <v>39904</v>
      </c>
      <c r="B229" s="24"/>
      <c r="C229" s="24">
        <v>7.227802834517494</v>
      </c>
      <c r="D229" s="24">
        <v>-0.28045136438153984</v>
      </c>
      <c r="E229" s="24">
        <v>6.380487218303532</v>
      </c>
      <c r="F229" s="24">
        <v>54.076428267157574</v>
      </c>
      <c r="G229" s="24">
        <v>10.495289444604229</v>
      </c>
      <c r="H229" s="25">
        <v>-0.4863542537845822</v>
      </c>
    </row>
    <row r="230" spans="1:8" ht="13.5">
      <c r="A230" s="20">
        <v>39934</v>
      </c>
      <c r="B230" s="24"/>
      <c r="C230" s="24">
        <v>8.544781610314711</v>
      </c>
      <c r="D230" s="24">
        <v>-0.42660939601975034</v>
      </c>
      <c r="E230" s="24">
        <v>6.657174908069496</v>
      </c>
      <c r="F230" s="24">
        <v>54.935997536800116</v>
      </c>
      <c r="G230" s="24">
        <v>12.906617475508497</v>
      </c>
      <c r="H230" s="25">
        <v>-1.1883680198196411</v>
      </c>
    </row>
    <row r="231" spans="1:8" ht="13.5">
      <c r="A231" s="20">
        <v>39965</v>
      </c>
      <c r="B231" s="24"/>
      <c r="C231" s="24">
        <v>7.266684157511305</v>
      </c>
      <c r="D231" s="24">
        <v>-0.48566830697007735</v>
      </c>
      <c r="E231" s="24">
        <v>6.56858020269786</v>
      </c>
      <c r="F231" s="24">
        <v>52.7192251340098</v>
      </c>
      <c r="G231" s="24">
        <v>10.509618038029567</v>
      </c>
      <c r="H231" s="25">
        <v>-0.6620006484417851</v>
      </c>
    </row>
    <row r="232" spans="1:8" ht="13.5">
      <c r="A232" s="20">
        <v>39995</v>
      </c>
      <c r="B232" s="24"/>
      <c r="C232" s="24">
        <v>6.296139102305154</v>
      </c>
      <c r="D232" s="24">
        <v>-0.47501329959100946</v>
      </c>
      <c r="E232" s="24">
        <v>6.37882967208212</v>
      </c>
      <c r="F232" s="24">
        <v>52.53855045099309</v>
      </c>
      <c r="G232" s="24">
        <v>9.240784412120618</v>
      </c>
      <c r="H232" s="25">
        <v>-1.286160804611236</v>
      </c>
    </row>
    <row r="233" spans="1:8" ht="13.5">
      <c r="A233" s="20">
        <v>40026</v>
      </c>
      <c r="B233" s="24"/>
      <c r="C233" s="24">
        <v>3.7836563957568625</v>
      </c>
      <c r="D233" s="24">
        <v>0.03549695190461222</v>
      </c>
      <c r="E233" s="24">
        <v>6.294063304512143</v>
      </c>
      <c r="F233" s="24">
        <v>52.00926623073083</v>
      </c>
      <c r="G233" s="24">
        <v>5.327682520755239</v>
      </c>
      <c r="H233" s="25">
        <v>-1.7872676032050894</v>
      </c>
    </row>
    <row r="234" spans="1:8" ht="13.5">
      <c r="A234" s="20">
        <v>40057</v>
      </c>
      <c r="B234" s="24"/>
      <c r="C234" s="24">
        <v>1.3744627810168941</v>
      </c>
      <c r="D234" s="24">
        <v>0.6839202813518241</v>
      </c>
      <c r="E234" s="24">
        <v>6.437775041441962</v>
      </c>
      <c r="F234" s="24">
        <v>50.22688300835274</v>
      </c>
      <c r="G234" s="24">
        <v>1.8143764830383935</v>
      </c>
      <c r="H234" s="25">
        <v>-2.67766376278058</v>
      </c>
    </row>
    <row r="235" spans="1:8" ht="13.5">
      <c r="A235" s="20">
        <v>40087</v>
      </c>
      <c r="B235" s="24"/>
      <c r="C235" s="24">
        <v>-0.24044284837292373</v>
      </c>
      <c r="D235" s="24">
        <v>1.9220616097824994</v>
      </c>
      <c r="E235" s="24">
        <v>7.2795396405852975</v>
      </c>
      <c r="F235" s="24">
        <v>51.22302478913527</v>
      </c>
      <c r="G235" s="24">
        <v>-0.8176711848393858</v>
      </c>
      <c r="H235" s="25">
        <v>-2.8897618925806445</v>
      </c>
    </row>
    <row r="236" spans="1:8" ht="13.5">
      <c r="A236" s="20">
        <v>40118</v>
      </c>
      <c r="B236" s="24"/>
      <c r="C236" s="24">
        <v>-0.9176218142496806</v>
      </c>
      <c r="D236" s="24">
        <v>5.651085851357696</v>
      </c>
      <c r="E236" s="24">
        <v>8.112054340649788</v>
      </c>
      <c r="F236" s="24">
        <v>33.19518167143005</v>
      </c>
      <c r="G236" s="24">
        <v>-2.594267565999242</v>
      </c>
      <c r="H236" s="25">
        <v>-1.3711199693103082</v>
      </c>
    </row>
    <row r="237" spans="1:8" ht="13.5">
      <c r="A237" s="20">
        <v>40148</v>
      </c>
      <c r="B237" s="24"/>
      <c r="C237" s="24">
        <v>0.36415621160439393</v>
      </c>
      <c r="D237" s="24">
        <v>9.244626110380416</v>
      </c>
      <c r="E237" s="24">
        <v>9.26805702776836</v>
      </c>
      <c r="F237" s="24">
        <v>21.969842507908854</v>
      </c>
      <c r="G237" s="24">
        <v>-0.96761043956064</v>
      </c>
      <c r="H237" s="25">
        <v>-0.6324278868534927</v>
      </c>
    </row>
    <row r="238" spans="1:8" ht="13.5">
      <c r="A238" s="20">
        <v>40179</v>
      </c>
      <c r="B238" s="24"/>
      <c r="C238" s="24">
        <v>0.2418660849944354</v>
      </c>
      <c r="D238" s="24">
        <v>9.763878381268576</v>
      </c>
      <c r="E238" s="24">
        <v>9.523425029842292</v>
      </c>
      <c r="F238" s="24">
        <v>20.187482434653713</v>
      </c>
      <c r="G238" s="24">
        <v>-1.5693554180526648</v>
      </c>
      <c r="H238" s="25">
        <v>0.2503714946268776</v>
      </c>
    </row>
    <row r="239" spans="1:8" ht="13.5">
      <c r="A239" s="20">
        <v>40210</v>
      </c>
      <c r="B239" s="24"/>
      <c r="C239" s="24">
        <v>0.7060181980539593</v>
      </c>
      <c r="D239" s="24">
        <v>8.890522049590267</v>
      </c>
      <c r="E239" s="24">
        <v>10.01600379602472</v>
      </c>
      <c r="F239" s="24">
        <v>17.795055915603307</v>
      </c>
      <c r="G239" s="24">
        <v>-1.1502786417717736</v>
      </c>
      <c r="H239" s="25">
        <v>1.3481931814576686</v>
      </c>
    </row>
    <row r="240" spans="1:8" ht="13.5">
      <c r="A240" s="20">
        <v>40238</v>
      </c>
      <c r="B240" s="24"/>
      <c r="C240" s="24">
        <v>1.67499241840543</v>
      </c>
      <c r="D240" s="24">
        <v>15.926947295995287</v>
      </c>
      <c r="E240" s="24">
        <v>11.103398060907121</v>
      </c>
      <c r="F240" s="24">
        <v>15.050161998582979</v>
      </c>
      <c r="G240" s="24">
        <v>-0.8336194252434037</v>
      </c>
      <c r="H240" s="25">
        <v>2.6399657470586257</v>
      </c>
    </row>
    <row r="241" spans="1:8" ht="13.5">
      <c r="A241" s="20">
        <v>40269</v>
      </c>
      <c r="B241" s="24"/>
      <c r="C241" s="24">
        <v>2.0238722799750697</v>
      </c>
      <c r="D241" s="24">
        <v>12.168395269298848</v>
      </c>
      <c r="E241" s="24">
        <v>10.932633896261134</v>
      </c>
      <c r="F241" s="24">
        <v>12.651321342032485</v>
      </c>
      <c r="G241" s="24">
        <v>-0.15115783721831866</v>
      </c>
      <c r="H241" s="25">
        <v>3.679577790385724</v>
      </c>
    </row>
    <row r="242" spans="1:8" ht="13.5">
      <c r="A242" s="20">
        <v>40299</v>
      </c>
      <c r="B242" s="24"/>
      <c r="C242" s="24">
        <v>1.8946486876433966</v>
      </c>
      <c r="D242" s="24">
        <v>18.25376731429995</v>
      </c>
      <c r="E242" s="24">
        <v>11.622817842383014</v>
      </c>
      <c r="F242" s="24">
        <v>10.579320895124944</v>
      </c>
      <c r="G242" s="24">
        <v>-1.4445748538785663</v>
      </c>
      <c r="H242" s="25">
        <v>5.198438364480373</v>
      </c>
    </row>
    <row r="243" spans="1:8" ht="13.5">
      <c r="A243" s="20">
        <v>40330</v>
      </c>
      <c r="B243" s="24"/>
      <c r="C243" s="24">
        <v>3.1251205588350484</v>
      </c>
      <c r="D243" s="24">
        <v>19.53181566640756</v>
      </c>
      <c r="E243" s="24">
        <v>12.456650347356613</v>
      </c>
      <c r="F243" s="24">
        <v>9.290023859401852</v>
      </c>
      <c r="G243" s="24">
        <v>-0.10505777161321506</v>
      </c>
      <c r="H243" s="25">
        <v>6.320987674029044</v>
      </c>
    </row>
    <row r="244" spans="1:8" ht="13.5">
      <c r="A244" s="20">
        <v>40360</v>
      </c>
      <c r="B244" s="24"/>
      <c r="C244" s="24">
        <v>4.092106218852631</v>
      </c>
      <c r="D244" s="24">
        <v>14.503722034309185</v>
      </c>
      <c r="E244" s="24">
        <v>12.963237124531645</v>
      </c>
      <c r="F244" s="24">
        <v>7.826611254656002</v>
      </c>
      <c r="G244" s="24">
        <v>1.4568587465243032</v>
      </c>
      <c r="H244" s="25">
        <v>7.542703257675365</v>
      </c>
    </row>
    <row r="245" spans="1:8" ht="13.5">
      <c r="A245" s="20">
        <v>40391</v>
      </c>
      <c r="B245" s="24"/>
      <c r="C245" s="24">
        <v>6.8901181295850655</v>
      </c>
      <c r="D245" s="24">
        <v>19.317308603561333</v>
      </c>
      <c r="E245" s="24">
        <v>13.299405100408901</v>
      </c>
      <c r="F245" s="24">
        <v>7.555082735488106</v>
      </c>
      <c r="G245" s="24">
        <v>4.819305306290356</v>
      </c>
      <c r="H245" s="25">
        <v>8.79754606204559</v>
      </c>
    </row>
    <row r="246" spans="1:8" ht="13.5">
      <c r="A246" s="20">
        <v>40422</v>
      </c>
      <c r="B246" s="24"/>
      <c r="C246" s="24">
        <v>9.48090541396156</v>
      </c>
      <c r="D246" s="24">
        <v>19.792320858649436</v>
      </c>
      <c r="E246" s="24">
        <v>13.399291844910955</v>
      </c>
      <c r="F246" s="24">
        <v>7.3172215656802875</v>
      </c>
      <c r="G246" s="24">
        <v>8.038699102447211</v>
      </c>
      <c r="H246" s="25">
        <v>10.632932813507523</v>
      </c>
    </row>
    <row r="247" spans="1:8" ht="13.5">
      <c r="A247" s="20">
        <v>40452</v>
      </c>
      <c r="B247" s="24"/>
      <c r="C247" s="24">
        <v>10.689599564588814</v>
      </c>
      <c r="D247" s="24">
        <v>16.976912648452046</v>
      </c>
      <c r="E247" s="24">
        <v>13.237352861733221</v>
      </c>
      <c r="F247" s="24">
        <v>7.4956290444321505</v>
      </c>
      <c r="G247" s="24">
        <v>9.817128450869173</v>
      </c>
      <c r="H247" s="25">
        <v>11.682385969479503</v>
      </c>
    </row>
    <row r="248" spans="1:8" ht="13.5">
      <c r="A248" s="20">
        <v>40483</v>
      </c>
      <c r="B248" s="24"/>
      <c r="C248" s="24">
        <v>13.37869128300111</v>
      </c>
      <c r="D248" s="24">
        <v>17.367471591786664</v>
      </c>
      <c r="E248" s="24">
        <v>12.964904600229744</v>
      </c>
      <c r="F248" s="24">
        <v>8.380322790750538</v>
      </c>
      <c r="G248" s="24">
        <v>13.976388566202068</v>
      </c>
      <c r="H248" s="25">
        <v>11.848868608872976</v>
      </c>
    </row>
    <row r="249" spans="1:8" ht="13.5">
      <c r="A249" s="20">
        <v>40513</v>
      </c>
      <c r="B249" s="24"/>
      <c r="C249" s="24">
        <v>13.113183326892486</v>
      </c>
      <c r="D249" s="24">
        <v>-2.4150712533733576</v>
      </c>
      <c r="E249" s="24">
        <v>12.68436419098611</v>
      </c>
      <c r="F249" s="24">
        <v>8.631182232376645</v>
      </c>
      <c r="G249" s="24">
        <v>15.459368873215794</v>
      </c>
      <c r="H249" s="25">
        <v>12.811972124345395</v>
      </c>
    </row>
    <row r="250" spans="1:8" ht="13.5">
      <c r="A250" s="20">
        <v>40544</v>
      </c>
      <c r="B250" s="24"/>
      <c r="C250" s="24">
        <v>13.207586541562577</v>
      </c>
      <c r="D250" s="24">
        <v>-1.491443295983863</v>
      </c>
      <c r="E250" s="24">
        <v>12.614723321067878</v>
      </c>
      <c r="F250" s="24">
        <v>8.873726418149097</v>
      </c>
      <c r="G250" s="24">
        <v>15.32004416110533</v>
      </c>
      <c r="H250" s="25">
        <v>13.357769507314266</v>
      </c>
    </row>
    <row r="251" spans="1:8" ht="13.5">
      <c r="A251" s="20">
        <v>40575</v>
      </c>
      <c r="B251" s="24"/>
      <c r="C251" s="24">
        <v>15.195882559891594</v>
      </c>
      <c r="D251" s="24">
        <v>1.145653124603796</v>
      </c>
      <c r="E251" s="24">
        <v>12.8396431613387</v>
      </c>
      <c r="F251" s="24">
        <v>23.457702825039895</v>
      </c>
      <c r="G251" s="24">
        <v>17.087047553532344</v>
      </c>
      <c r="H251" s="25">
        <v>14.568739414298104</v>
      </c>
    </row>
    <row r="252" spans="1:8" ht="13.5">
      <c r="A252" s="20">
        <v>40603</v>
      </c>
      <c r="B252" s="24"/>
      <c r="C252" s="24">
        <v>16.58332795842876</v>
      </c>
      <c r="D252" s="24">
        <v>1.9417320419496065</v>
      </c>
      <c r="E252" s="24">
        <v>12.804686838818235</v>
      </c>
      <c r="F252" s="24">
        <v>25.964514356891954</v>
      </c>
      <c r="G252" s="24">
        <v>18.576748952036958</v>
      </c>
      <c r="H252" s="25">
        <v>15.935233478047884</v>
      </c>
    </row>
    <row r="253" spans="1:8" ht="13.5">
      <c r="A253" s="20">
        <v>40634</v>
      </c>
      <c r="B253" s="24"/>
      <c r="C253" s="24">
        <v>18.286002918095058</v>
      </c>
      <c r="D253" s="24">
        <v>6.884079077635508</v>
      </c>
      <c r="E253" s="24">
        <v>13.706855159459842</v>
      </c>
      <c r="F253" s="24">
        <v>27.835189629164624</v>
      </c>
      <c r="G253" s="24">
        <v>19.549128370048873</v>
      </c>
      <c r="H253" s="25">
        <v>17.988071610686163</v>
      </c>
    </row>
    <row r="254" spans="1:8" ht="13.5">
      <c r="A254" s="20">
        <v>40664</v>
      </c>
      <c r="B254" s="24"/>
      <c r="C254" s="24">
        <v>19.29231624260568</v>
      </c>
      <c r="D254" s="24">
        <v>7.413943501822318</v>
      </c>
      <c r="E254" s="24">
        <v>13.572627927031466</v>
      </c>
      <c r="F254" s="24">
        <v>29.425706307375243</v>
      </c>
      <c r="G254" s="24">
        <v>20.318918625423123</v>
      </c>
      <c r="H254" s="25">
        <v>19.696641412979066</v>
      </c>
    </row>
    <row r="255" spans="1:8" ht="13.5">
      <c r="A255" s="20">
        <v>40695</v>
      </c>
      <c r="B255" s="24"/>
      <c r="C255" s="24">
        <v>18.833298717713177</v>
      </c>
      <c r="D255" s="24">
        <v>6.057404068378003</v>
      </c>
      <c r="E255" s="24">
        <v>13.481844854449365</v>
      </c>
      <c r="F255" s="24">
        <v>30.382544678130486</v>
      </c>
      <c r="G255" s="24">
        <v>19.350165998436108</v>
      </c>
      <c r="H255" s="25">
        <v>20.604237677597137</v>
      </c>
    </row>
    <row r="256" spans="1:8" ht="13.5">
      <c r="A256" s="20">
        <v>40725</v>
      </c>
      <c r="B256" s="24"/>
      <c r="C256" s="24">
        <v>19.44396539003328</v>
      </c>
      <c r="D256" s="24">
        <v>11.174626644761588</v>
      </c>
      <c r="E256" s="24">
        <v>13.159104285944668</v>
      </c>
      <c r="F256" s="24">
        <v>31.45520283981318</v>
      </c>
      <c r="G256" s="24">
        <v>19.51958159238192</v>
      </c>
      <c r="H256" s="25">
        <v>20.811006704748003</v>
      </c>
    </row>
    <row r="257" spans="1:8" ht="13.5">
      <c r="A257" s="20">
        <v>40756</v>
      </c>
      <c r="B257" s="24"/>
      <c r="C257" s="24">
        <v>19.78544576538317</v>
      </c>
      <c r="D257" s="24">
        <v>11.933180628447925</v>
      </c>
      <c r="E257" s="24">
        <v>13.650733841238738</v>
      </c>
      <c r="F257" s="24">
        <v>32.30952776289937</v>
      </c>
      <c r="G257" s="24">
        <v>19.659569542045396</v>
      </c>
      <c r="H257" s="25">
        <v>21.437067914088882</v>
      </c>
    </row>
    <row r="258" spans="1:8" ht="13.5">
      <c r="A258" s="20">
        <v>40787</v>
      </c>
      <c r="B258" s="24"/>
      <c r="C258" s="24">
        <v>18.862722400331975</v>
      </c>
      <c r="D258" s="24">
        <v>8.737204995760584</v>
      </c>
      <c r="E258" s="24">
        <v>13.05520219299703</v>
      </c>
      <c r="F258" s="24">
        <v>32.593553607601564</v>
      </c>
      <c r="G258" s="24">
        <v>18.906761480014957</v>
      </c>
      <c r="H258" s="25">
        <v>20.732257339086168</v>
      </c>
    </row>
    <row r="259" spans="1:8" ht="13.5">
      <c r="A259" s="20">
        <v>40817</v>
      </c>
      <c r="B259" s="24"/>
      <c r="C259" s="24">
        <v>17.96326609210219</v>
      </c>
      <c r="D259" s="24">
        <v>11.003198914678158</v>
      </c>
      <c r="E259" s="24">
        <v>12.81823217181024</v>
      </c>
      <c r="F259" s="24">
        <v>32.78289983759124</v>
      </c>
      <c r="G259" s="24">
        <v>17.304026150487452</v>
      </c>
      <c r="H259" s="25">
        <v>20.35409004407771</v>
      </c>
    </row>
    <row r="260" spans="1:8" ht="13.5">
      <c r="A260" s="20">
        <v>40848</v>
      </c>
      <c r="B260" s="24"/>
      <c r="C260" s="24">
        <v>17.481898242030567</v>
      </c>
      <c r="D260" s="24">
        <v>8.105314355094295</v>
      </c>
      <c r="E260" s="24">
        <v>13.087227880816975</v>
      </c>
      <c r="F260" s="24">
        <v>33.12606298736704</v>
      </c>
      <c r="G260" s="24">
        <v>16.894847912463185</v>
      </c>
      <c r="H260" s="25">
        <v>20.388388032004933</v>
      </c>
    </row>
    <row r="261" spans="1:8" ht="13.5">
      <c r="A261" s="20">
        <v>40878</v>
      </c>
      <c r="B261" s="24"/>
      <c r="C261" s="24">
        <v>17.929107051194194</v>
      </c>
      <c r="D261" s="24">
        <v>32.88296392686168</v>
      </c>
      <c r="E261" s="24">
        <v>13.335779103861633</v>
      </c>
      <c r="F261" s="24">
        <v>33.35668908633396</v>
      </c>
      <c r="G261" s="24">
        <v>14.821158752688302</v>
      </c>
      <c r="H261" s="25">
        <v>20.562827729003132</v>
      </c>
    </row>
    <row r="262" spans="1:8" ht="13.5">
      <c r="A262" s="20">
        <v>40909</v>
      </c>
      <c r="B262" s="24"/>
      <c r="C262" s="24">
        <v>17.708982877284328</v>
      </c>
      <c r="D262" s="24">
        <v>31.771557967873765</v>
      </c>
      <c r="E262" s="24">
        <v>13.482460299008437</v>
      </c>
      <c r="F262" s="24">
        <v>34.056682544665094</v>
      </c>
      <c r="G262" s="24">
        <v>14.511708941439604</v>
      </c>
      <c r="H262" s="25">
        <v>20.483983515058867</v>
      </c>
    </row>
    <row r="263" spans="1:8" ht="13.5">
      <c r="A263" s="20">
        <v>40940</v>
      </c>
      <c r="B263" s="24"/>
      <c r="C263" s="24">
        <v>16.224592529606596</v>
      </c>
      <c r="D263" s="24">
        <v>27.55245183525148</v>
      </c>
      <c r="E263" s="24">
        <v>13.50017395400962</v>
      </c>
      <c r="F263" s="24">
        <v>19.15240972346588</v>
      </c>
      <c r="G263" s="24">
        <v>13.113129335442885</v>
      </c>
      <c r="H263" s="25">
        <v>20.559613656531894</v>
      </c>
    </row>
    <row r="264" spans="1:8" ht="13.5">
      <c r="A264" s="20">
        <v>40969</v>
      </c>
      <c r="B264" s="24"/>
      <c r="C264" s="24">
        <v>15.952684711135245</v>
      </c>
      <c r="D264" s="24">
        <v>26.293478273071848</v>
      </c>
      <c r="E264" s="24">
        <v>13.492053127429982</v>
      </c>
      <c r="F264" s="24">
        <v>18.97198367695767</v>
      </c>
      <c r="G264" s="24">
        <v>12.734826305186054</v>
      </c>
      <c r="H264" s="25">
        <v>20.708050166384396</v>
      </c>
    </row>
    <row r="265" spans="1:8" ht="13.5">
      <c r="A265" s="20">
        <v>41000</v>
      </c>
      <c r="B265" s="24"/>
      <c r="C265" s="24">
        <v>15.359340113722064</v>
      </c>
      <c r="D265" s="24">
        <v>24.955595881188962</v>
      </c>
      <c r="E265" s="24">
        <v>13.130183583706568</v>
      </c>
      <c r="F265" s="24">
        <v>17.7958114193572</v>
      </c>
      <c r="G265" s="24">
        <v>12.338717829039748</v>
      </c>
      <c r="H265" s="25">
        <v>19.803991576001458</v>
      </c>
    </row>
    <row r="266" spans="1:8" ht="13.5">
      <c r="A266" s="20">
        <v>41030</v>
      </c>
      <c r="B266" s="24"/>
      <c r="C266" s="24">
        <v>14.294732440090518</v>
      </c>
      <c r="D266" s="24">
        <v>20.77311017701533</v>
      </c>
      <c r="E266" s="24">
        <v>12.844875867017036</v>
      </c>
      <c r="F266" s="24">
        <v>17.29539908420592</v>
      </c>
      <c r="G266" s="24">
        <v>11.780174422744171</v>
      </c>
      <c r="H266" s="25">
        <v>18.213356505725287</v>
      </c>
    </row>
    <row r="267" spans="1:14" ht="13.5">
      <c r="A267" s="20">
        <v>41061</v>
      </c>
      <c r="B267" s="24"/>
      <c r="C267" s="24">
        <v>14.233184319583824</v>
      </c>
      <c r="D267" s="24">
        <v>21.516260100804185</v>
      </c>
      <c r="E267" s="24">
        <v>12.54049971884581</v>
      </c>
      <c r="F267" s="24">
        <v>17.41820452063807</v>
      </c>
      <c r="G267" s="24">
        <v>11.91208539922053</v>
      </c>
      <c r="H267" s="25">
        <v>17.428377254631933</v>
      </c>
      <c r="I267" s="14"/>
      <c r="J267" s="14"/>
      <c r="K267" s="14"/>
      <c r="L267" s="14"/>
      <c r="M267" s="14"/>
      <c r="N267" s="14"/>
    </row>
    <row r="268" spans="1:8" ht="13.5">
      <c r="A268" s="20">
        <v>41091</v>
      </c>
      <c r="B268" s="21"/>
      <c r="C268" s="24">
        <v>13.807391278893256</v>
      </c>
      <c r="D268" s="24">
        <v>21.232003122340302</v>
      </c>
      <c r="E268" s="24">
        <v>12.574198479252363</v>
      </c>
      <c r="F268" s="24">
        <v>17.702775941119064</v>
      </c>
      <c r="G268" s="24">
        <v>11.385667060871963</v>
      </c>
      <c r="H268" s="25">
        <v>17.11711003637162</v>
      </c>
    </row>
    <row r="269" spans="1:8" ht="13.5">
      <c r="A269" s="20">
        <v>41122</v>
      </c>
      <c r="B269" s="21"/>
      <c r="C269" s="24">
        <v>12.735925041963458</v>
      </c>
      <c r="D269" s="24">
        <v>17.94871468301602</v>
      </c>
      <c r="E269" s="24">
        <v>12.32515762926647</v>
      </c>
      <c r="F269" s="24">
        <v>17.365767814398847</v>
      </c>
      <c r="G269" s="24">
        <v>10.356690617569232</v>
      </c>
      <c r="H269" s="25">
        <v>16.379380215153105</v>
      </c>
    </row>
    <row r="270" spans="1:8" ht="13.5">
      <c r="A270" s="20">
        <v>41153</v>
      </c>
      <c r="B270" s="21"/>
      <c r="C270" s="24">
        <v>11.736980010339181</v>
      </c>
      <c r="D270" s="24">
        <v>19.70857241095665</v>
      </c>
      <c r="E270" s="24">
        <v>12.25187742287137</v>
      </c>
      <c r="F270" s="24">
        <v>17.186313093835892</v>
      </c>
      <c r="G270" s="24">
        <v>8.884583376584354</v>
      </c>
      <c r="H270" s="25">
        <v>15.685844133856563</v>
      </c>
    </row>
    <row r="271" spans="1:8" ht="13.5">
      <c r="A271" s="20">
        <v>41183</v>
      </c>
      <c r="B271" s="21"/>
      <c r="C271" s="24">
        <v>11.795849711480667</v>
      </c>
      <c r="D271" s="24">
        <v>18.915024321725692</v>
      </c>
      <c r="E271" s="24">
        <v>11.982265137600411</v>
      </c>
      <c r="F271" s="24">
        <v>16.754346867437864</v>
      </c>
      <c r="G271" s="24">
        <v>9.227703353491478</v>
      </c>
      <c r="H271" s="25">
        <v>15.300989246254115</v>
      </c>
    </row>
    <row r="272" spans="1:8" ht="13.5">
      <c r="A272" s="20">
        <v>41214</v>
      </c>
      <c r="B272" s="21"/>
      <c r="C272" s="24">
        <v>11.481157338876958</v>
      </c>
      <c r="D272" s="24">
        <v>21.661265017023588</v>
      </c>
      <c r="E272" s="24">
        <v>12.07844884983087</v>
      </c>
      <c r="F272" s="24">
        <v>16.626907465456586</v>
      </c>
      <c r="G272" s="24">
        <v>8.580751548712339</v>
      </c>
      <c r="H272" s="25">
        <v>14.987031680034102</v>
      </c>
    </row>
    <row r="273" spans="1:8" ht="13.5">
      <c r="A273" s="20">
        <v>41244</v>
      </c>
      <c r="B273" s="21"/>
      <c r="C273" s="24">
        <v>12.465693597577786</v>
      </c>
      <c r="D273" s="24">
        <v>21.25881199204398</v>
      </c>
      <c r="E273" s="24">
        <v>14.103916870220147</v>
      </c>
      <c r="F273" s="24">
        <v>16.89883824149454</v>
      </c>
      <c r="G273" s="24">
        <v>12.290124028802317</v>
      </c>
      <c r="H273" s="25">
        <v>16.440183599121404</v>
      </c>
    </row>
    <row r="274" spans="1:8" ht="13.5">
      <c r="A274" s="20">
        <v>41275</v>
      </c>
      <c r="B274" s="21"/>
      <c r="C274" s="24">
        <v>13.113918296410931</v>
      </c>
      <c r="D274" s="24">
        <v>20.97911839894333</v>
      </c>
      <c r="E274" s="24">
        <v>14.233257547119305</v>
      </c>
      <c r="F274" s="24">
        <v>17.215815571242498</v>
      </c>
      <c r="G274" s="24">
        <v>13.297532894359554</v>
      </c>
      <c r="H274" s="25">
        <v>16.508512478007397</v>
      </c>
    </row>
    <row r="275" spans="1:8" ht="13.5">
      <c r="A275" s="20">
        <v>41306</v>
      </c>
      <c r="B275" s="21"/>
      <c r="C275" s="24">
        <v>13.319372069026914</v>
      </c>
      <c r="D275" s="24">
        <v>23.294875393309855</v>
      </c>
      <c r="E275" s="24">
        <v>14.066401762244428</v>
      </c>
      <c r="F275" s="24">
        <v>17.40455053301413</v>
      </c>
      <c r="G275" s="24">
        <v>13.660049895319947</v>
      </c>
      <c r="H275" s="25">
        <v>15.838265523118643</v>
      </c>
    </row>
    <row r="276" spans="1:8" ht="13.5">
      <c r="A276" s="20">
        <v>41334</v>
      </c>
      <c r="B276" s="21"/>
      <c r="C276" s="24">
        <v>12.726856788507245</v>
      </c>
      <c r="D276" s="24">
        <v>22.01935004704123</v>
      </c>
      <c r="E276" s="24">
        <v>13.445586173012124</v>
      </c>
      <c r="F276" s="24">
        <v>16.793249595738622</v>
      </c>
      <c r="G276" s="24">
        <v>13.357166354986628</v>
      </c>
      <c r="H276" s="25">
        <v>14.723344650693026</v>
      </c>
    </row>
    <row r="277" spans="1:8" ht="13.5">
      <c r="A277" s="20">
        <v>41365</v>
      </c>
      <c r="B277" s="21"/>
      <c r="C277" s="24">
        <v>12.691652817891441</v>
      </c>
      <c r="D277" s="24">
        <v>21.71376569287935</v>
      </c>
      <c r="E277" s="24">
        <v>13.304564537676121</v>
      </c>
      <c r="F277" s="24">
        <v>17.857858289626584</v>
      </c>
      <c r="G277" s="24">
        <v>13.523931025995806</v>
      </c>
      <c r="H277" s="25">
        <v>14.1751787306567</v>
      </c>
    </row>
    <row r="278" spans="1:8" ht="13.5">
      <c r="A278" s="20">
        <v>41395</v>
      </c>
      <c r="B278" s="21"/>
      <c r="C278" s="24">
        <v>12.794673679097235</v>
      </c>
      <c r="D278" s="24">
        <v>22.358656630808206</v>
      </c>
      <c r="E278" s="24">
        <v>13.31240592102061</v>
      </c>
      <c r="F278" s="24">
        <v>18.33387501986017</v>
      </c>
      <c r="G278" s="24">
        <v>13.91094019865331</v>
      </c>
      <c r="H278" s="25">
        <v>13.526113242148586</v>
      </c>
    </row>
    <row r="279" spans="1:8" ht="13.5">
      <c r="A279" s="26">
        <v>41426</v>
      </c>
      <c r="B279" s="27"/>
      <c r="C279" s="28">
        <v>13.333356077855019</v>
      </c>
      <c r="D279" s="28">
        <v>22.787346870614012</v>
      </c>
      <c r="E279" s="28">
        <v>13.391028782105785</v>
      </c>
      <c r="F279" s="28">
        <v>17.73794990018127</v>
      </c>
      <c r="G279" s="28">
        <v>15.131440265493001</v>
      </c>
      <c r="H279" s="29">
        <v>12.776780059484437</v>
      </c>
    </row>
    <row r="281" spans="3:8" ht="13.5">
      <c r="C281" s="14"/>
      <c r="D281" s="14"/>
      <c r="E281" s="14"/>
      <c r="F281" s="14"/>
      <c r="G281" s="14"/>
      <c r="H281" s="14"/>
    </row>
    <row r="282" spans="3:8" ht="13.5">
      <c r="C282" s="14"/>
      <c r="D282" s="14"/>
      <c r="E282" s="14"/>
      <c r="F282" s="14"/>
      <c r="G282" s="14"/>
      <c r="H282" s="14"/>
    </row>
  </sheetData>
  <sheetProtection/>
  <printOptions/>
  <pageMargins left="0.7" right="0.7" top="0.75" bottom="0.75" header="0.3" footer="0.3"/>
  <pageSetup horizontalDpi="600" verticalDpi="6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E406"/>
  <sheetViews>
    <sheetView view="pageBreakPreview" zoomScaleSheetLayoutView="100" zoomScalePageLayoutView="0" workbookViewId="0" topLeftCell="A1">
      <selection activeCell="A1" sqref="A1:IV279"/>
    </sheetView>
  </sheetViews>
  <sheetFormatPr defaultColWidth="11.421875" defaultRowHeight="16.5"/>
  <cols>
    <col min="1" max="1" width="9.8515625" style="1" customWidth="1"/>
    <col min="2" max="2" width="9.8515625" style="1" bestFit="1" customWidth="1"/>
    <col min="3" max="3" width="28.421875" style="1" bestFit="1" customWidth="1"/>
    <col min="4" max="4" width="12.57421875" style="1" bestFit="1" customWidth="1"/>
    <col min="5" max="16384" width="11.421875" style="1" customWidth="1"/>
  </cols>
  <sheetData>
    <row r="1" ht="14.25" thickBot="1"/>
    <row r="2" spans="1:4" ht="14.25" thickBot="1">
      <c r="A2" s="30" t="s">
        <v>11</v>
      </c>
      <c r="B2" s="31" t="s">
        <v>5</v>
      </c>
      <c r="C2" s="31" t="s">
        <v>8</v>
      </c>
      <c r="D2" s="32"/>
    </row>
    <row r="3" spans="1:3" ht="13.5">
      <c r="A3" s="33">
        <v>33025</v>
      </c>
      <c r="B3" s="34">
        <v>11.291829124076648</v>
      </c>
      <c r="C3" s="34" t="s">
        <v>9</v>
      </c>
    </row>
    <row r="4" spans="1:3" ht="13.5">
      <c r="A4" s="35">
        <v>33055</v>
      </c>
      <c r="B4" s="34">
        <v>11.529127575308848</v>
      </c>
      <c r="C4" s="34" t="s">
        <v>9</v>
      </c>
    </row>
    <row r="5" spans="1:3" ht="13.5">
      <c r="A5" s="35">
        <v>33086</v>
      </c>
      <c r="B5" s="34">
        <v>11.369914945770683</v>
      </c>
      <c r="C5" s="34" t="s">
        <v>9</v>
      </c>
    </row>
    <row r="6" spans="1:5" ht="13.5">
      <c r="A6" s="35">
        <v>33117</v>
      </c>
      <c r="B6" s="34">
        <v>12.121855190024283</v>
      </c>
      <c r="C6" s="34" t="s">
        <v>9</v>
      </c>
      <c r="E6" s="1" t="s">
        <v>60</v>
      </c>
    </row>
    <row r="7" spans="1:5" ht="13.5">
      <c r="A7" s="35">
        <v>33147</v>
      </c>
      <c r="B7" s="34">
        <v>12.01007724237789</v>
      </c>
      <c r="C7" s="34" t="s">
        <v>9</v>
      </c>
      <c r="E7" s="19" t="s">
        <v>12</v>
      </c>
    </row>
    <row r="8" spans="1:3" ht="13.5">
      <c r="A8" s="35">
        <v>33178</v>
      </c>
      <c r="B8" s="34">
        <v>11.83871594491866</v>
      </c>
      <c r="C8" s="34" t="s">
        <v>9</v>
      </c>
    </row>
    <row r="9" spans="1:3" ht="13.5">
      <c r="A9" s="35">
        <v>33208</v>
      </c>
      <c r="B9" s="34">
        <v>11.128548991248362</v>
      </c>
      <c r="C9" s="34" t="s">
        <v>9</v>
      </c>
    </row>
    <row r="10" spans="1:3" ht="13.5">
      <c r="A10" s="35">
        <v>33239</v>
      </c>
      <c r="B10" s="34">
        <v>14.111346326869315</v>
      </c>
      <c r="C10" s="34" t="s">
        <v>9</v>
      </c>
    </row>
    <row r="11" spans="1:3" ht="13.5">
      <c r="A11" s="35">
        <v>33270</v>
      </c>
      <c r="B11" s="34">
        <v>14.137122505830455</v>
      </c>
      <c r="C11" s="34" t="s">
        <v>9</v>
      </c>
    </row>
    <row r="12" spans="1:3" ht="13.5">
      <c r="A12" s="35">
        <v>33298</v>
      </c>
      <c r="B12" s="34">
        <v>14.211743819389904</v>
      </c>
      <c r="C12" s="34" t="s">
        <v>9</v>
      </c>
    </row>
    <row r="13" spans="1:3" ht="15.75" customHeight="1">
      <c r="A13" s="35">
        <v>33329</v>
      </c>
      <c r="B13" s="34">
        <v>15.64283093593776</v>
      </c>
      <c r="C13" s="34" t="s">
        <v>9</v>
      </c>
    </row>
    <row r="14" spans="1:3" ht="13.5">
      <c r="A14" s="35">
        <v>33359</v>
      </c>
      <c r="B14" s="34">
        <v>16.468111027520216</v>
      </c>
      <c r="C14" s="34" t="s">
        <v>9</v>
      </c>
    </row>
    <row r="15" spans="1:3" ht="13.5">
      <c r="A15" s="35">
        <v>33390</v>
      </c>
      <c r="B15" s="34">
        <v>15.459886244661154</v>
      </c>
      <c r="C15" s="34">
        <v>36.91215191786155</v>
      </c>
    </row>
    <row r="16" spans="1:3" ht="13.5">
      <c r="A16" s="35">
        <v>33420</v>
      </c>
      <c r="B16" s="34">
        <v>14.752591266955426</v>
      </c>
      <c r="C16" s="34">
        <v>27.959302823138586</v>
      </c>
    </row>
    <row r="17" spans="1:3" ht="13.5">
      <c r="A17" s="35">
        <v>33451</v>
      </c>
      <c r="B17" s="34">
        <v>14.058595703887478</v>
      </c>
      <c r="C17" s="34">
        <v>23.64732516417738</v>
      </c>
    </row>
    <row r="18" spans="1:3" ht="13.5">
      <c r="A18" s="35">
        <v>33482</v>
      </c>
      <c r="B18" s="34">
        <v>12.925016416743563</v>
      </c>
      <c r="C18" s="34">
        <v>6.625728604481629</v>
      </c>
    </row>
    <row r="19" spans="1:3" ht="13.5">
      <c r="A19" s="35">
        <v>33512</v>
      </c>
      <c r="B19" s="34">
        <v>13.034820917621802</v>
      </c>
      <c r="C19" s="34">
        <v>8.532365400849184</v>
      </c>
    </row>
    <row r="20" spans="1:3" ht="13.5">
      <c r="A20" s="35">
        <v>33543</v>
      </c>
      <c r="B20" s="34">
        <v>13.743046330610499</v>
      </c>
      <c r="C20" s="34">
        <v>16.08561599545095</v>
      </c>
    </row>
    <row r="21" spans="1:3" ht="13.5">
      <c r="A21" s="35">
        <v>33573</v>
      </c>
      <c r="B21" s="34">
        <v>13.123903709017833</v>
      </c>
      <c r="C21" s="34">
        <v>17.930052869773448</v>
      </c>
    </row>
    <row r="22" spans="1:3" ht="13.5">
      <c r="A22" s="35">
        <v>33604</v>
      </c>
      <c r="B22" s="34">
        <v>16.06902622691105</v>
      </c>
      <c r="C22" s="34">
        <v>13.873090878041383</v>
      </c>
    </row>
    <row r="23" spans="1:3" ht="13.5">
      <c r="A23" s="35">
        <v>33635</v>
      </c>
      <c r="B23" s="34">
        <v>16.278322267392642</v>
      </c>
      <c r="C23" s="34">
        <v>15.145937659372422</v>
      </c>
    </row>
    <row r="24" spans="1:3" ht="13.5">
      <c r="A24" s="35">
        <v>33664</v>
      </c>
      <c r="B24" s="34">
        <v>16.73572512641247</v>
      </c>
      <c r="C24" s="34">
        <v>17.75982834406957</v>
      </c>
    </row>
    <row r="25" spans="1:3" ht="13.5">
      <c r="A25" s="35">
        <v>33695</v>
      </c>
      <c r="B25" s="34">
        <v>16.65628894144118</v>
      </c>
      <c r="C25" s="34">
        <v>6.4787378298330145</v>
      </c>
    </row>
    <row r="26" spans="1:3" ht="13.5">
      <c r="A26" s="35">
        <v>33725</v>
      </c>
      <c r="B26" s="34">
        <v>17.410953915239382</v>
      </c>
      <c r="C26" s="34">
        <v>5.7252643375039325</v>
      </c>
    </row>
    <row r="27" spans="1:3" ht="13.5">
      <c r="A27" s="35">
        <v>33756</v>
      </c>
      <c r="B27" s="34">
        <v>17.78797849933036</v>
      </c>
      <c r="C27" s="34">
        <v>15.058922283294152</v>
      </c>
    </row>
    <row r="28" spans="1:3" ht="13.5">
      <c r="A28" s="35">
        <v>33786</v>
      </c>
      <c r="B28" s="34">
        <v>17.040034900381244</v>
      </c>
      <c r="C28" s="34">
        <v>15.505368460586988</v>
      </c>
    </row>
    <row r="29" spans="1:3" ht="13.5">
      <c r="A29" s="35">
        <v>33817</v>
      </c>
      <c r="B29" s="34">
        <v>16.460004297807444</v>
      </c>
      <c r="C29" s="34">
        <v>17.081425801696028</v>
      </c>
    </row>
    <row r="30" spans="1:3" ht="13.5">
      <c r="A30" s="35">
        <v>33848</v>
      </c>
      <c r="B30" s="34">
        <v>16.14419962720095</v>
      </c>
      <c r="C30" s="34">
        <v>24.906608290935207</v>
      </c>
    </row>
    <row r="31" spans="1:5" ht="13.5">
      <c r="A31" s="35">
        <v>33878</v>
      </c>
      <c r="B31" s="34">
        <v>16.093218150008767</v>
      </c>
      <c r="C31" s="34">
        <v>23.463285393144993</v>
      </c>
      <c r="E31" s="21" t="s">
        <v>13</v>
      </c>
    </row>
    <row r="32" spans="1:3" ht="13.5">
      <c r="A32" s="35">
        <v>33909</v>
      </c>
      <c r="B32" s="34">
        <v>15.742438871046195</v>
      </c>
      <c r="C32" s="34">
        <v>14.548394092089767</v>
      </c>
    </row>
    <row r="33" spans="1:3" ht="13.5">
      <c r="A33" s="35">
        <v>33939</v>
      </c>
      <c r="B33" s="34">
        <v>15.130374050047894</v>
      </c>
      <c r="C33" s="34">
        <v>15.288670090221368</v>
      </c>
    </row>
    <row r="34" spans="1:3" ht="13.5">
      <c r="A34" s="35">
        <v>33970</v>
      </c>
      <c r="B34" s="34">
        <v>16.177038696591733</v>
      </c>
      <c r="C34" s="34">
        <v>0.6721780657734877</v>
      </c>
    </row>
    <row r="35" spans="1:3" ht="13.5">
      <c r="A35" s="35">
        <v>34001</v>
      </c>
      <c r="B35" s="34">
        <v>15.206623908713732</v>
      </c>
      <c r="C35" s="34">
        <v>-6.583592222066059</v>
      </c>
    </row>
    <row r="36" spans="1:3" ht="13.5">
      <c r="A36" s="35">
        <v>34029</v>
      </c>
      <c r="B36" s="34">
        <v>14.842140882440491</v>
      </c>
      <c r="C36" s="34">
        <v>-11.314623236632315</v>
      </c>
    </row>
    <row r="37" spans="1:3" ht="13.5">
      <c r="A37" s="35">
        <v>34060</v>
      </c>
      <c r="B37" s="34">
        <v>15.278817984044954</v>
      </c>
      <c r="C37" s="34">
        <v>-8.269975156164888</v>
      </c>
    </row>
    <row r="38" spans="1:3" ht="13.5">
      <c r="A38" s="35">
        <v>34090</v>
      </c>
      <c r="B38" s="34">
        <v>15.168795988730668</v>
      </c>
      <c r="C38" s="34">
        <v>-12.877858027906264</v>
      </c>
    </row>
    <row r="39" spans="1:3" ht="13.5">
      <c r="A39" s="35">
        <v>34121</v>
      </c>
      <c r="B39" s="34">
        <v>15.068041028800307</v>
      </c>
      <c r="C39" s="34">
        <v>-15.29087451186456</v>
      </c>
    </row>
    <row r="40" spans="1:3" ht="13.5">
      <c r="A40" s="35">
        <v>34151</v>
      </c>
      <c r="B40" s="34">
        <v>16.726116108668897</v>
      </c>
      <c r="C40" s="34">
        <v>-1.8422426570577244</v>
      </c>
    </row>
    <row r="41" spans="1:3" ht="13.5">
      <c r="A41" s="35">
        <v>34182</v>
      </c>
      <c r="B41" s="34">
        <v>16.023875699805572</v>
      </c>
      <c r="C41" s="34">
        <v>-2.649626270510552</v>
      </c>
    </row>
    <row r="42" spans="1:3" ht="13.5">
      <c r="A42" s="35">
        <v>34213</v>
      </c>
      <c r="B42" s="34">
        <v>15.611532888358484</v>
      </c>
      <c r="C42" s="34">
        <v>-3.2994310721046194</v>
      </c>
    </row>
    <row r="43" spans="1:3" ht="13.5">
      <c r="A43" s="35">
        <v>34243</v>
      </c>
      <c r="B43" s="34">
        <v>15.485080451317577</v>
      </c>
      <c r="C43" s="34">
        <v>-3.7788445606254273</v>
      </c>
    </row>
    <row r="44" spans="1:3" ht="13.5">
      <c r="A44" s="35">
        <v>34274</v>
      </c>
      <c r="B44" s="34">
        <v>15.468572537794232</v>
      </c>
      <c r="C44" s="34">
        <v>-1.7396690277493354</v>
      </c>
    </row>
    <row r="45" spans="1:3" ht="13.5">
      <c r="A45" s="35">
        <v>34304</v>
      </c>
      <c r="B45" s="34">
        <v>14.949024612636046</v>
      </c>
      <c r="C45" s="34">
        <v>-1.1985786789671216</v>
      </c>
    </row>
    <row r="46" spans="1:3" ht="13.5">
      <c r="A46" s="35">
        <v>34335</v>
      </c>
      <c r="B46" s="34">
        <v>16.66774304359643</v>
      </c>
      <c r="C46" s="34">
        <v>3.03333852510399</v>
      </c>
    </row>
    <row r="47" spans="1:3" ht="13.5">
      <c r="A47" s="35">
        <v>34366</v>
      </c>
      <c r="B47" s="34">
        <v>15.434998714342722</v>
      </c>
      <c r="C47" s="34">
        <v>1.5018113619429174</v>
      </c>
    </row>
    <row r="48" spans="1:3" ht="13.5">
      <c r="A48" s="35">
        <v>34394</v>
      </c>
      <c r="B48" s="34">
        <v>16.056095378218544</v>
      </c>
      <c r="C48" s="34">
        <v>8.179106406504077</v>
      </c>
    </row>
    <row r="49" spans="1:3" ht="13.5">
      <c r="A49" s="35">
        <v>34425</v>
      </c>
      <c r="B49" s="34">
        <v>16.01448547089474</v>
      </c>
      <c r="C49" s="34">
        <v>4.814950263940676</v>
      </c>
    </row>
    <row r="50" spans="1:3" ht="13.5">
      <c r="A50" s="35">
        <v>34455</v>
      </c>
      <c r="B50" s="34">
        <v>16.904513364454935</v>
      </c>
      <c r="C50" s="34">
        <v>11.442683895371664</v>
      </c>
    </row>
    <row r="51" spans="1:3" ht="13.5">
      <c r="A51" s="35">
        <v>34486</v>
      </c>
      <c r="B51" s="34">
        <v>15.88475131848182</v>
      </c>
      <c r="C51" s="34">
        <v>5.4201490964916665</v>
      </c>
    </row>
    <row r="52" spans="1:3" ht="13.5">
      <c r="A52" s="35">
        <v>34516</v>
      </c>
      <c r="B52" s="34">
        <v>16.262250813175758</v>
      </c>
      <c r="C52" s="34">
        <v>-2.7732995064689625</v>
      </c>
    </row>
    <row r="53" spans="1:3" ht="13.5">
      <c r="A53" s="35">
        <v>34547</v>
      </c>
      <c r="B53" s="34">
        <v>15.392687830867002</v>
      </c>
      <c r="C53" s="34">
        <v>-3.939046213059605</v>
      </c>
    </row>
    <row r="54" spans="1:3" ht="13.5">
      <c r="A54" s="35">
        <v>34578</v>
      </c>
      <c r="B54" s="34">
        <v>16.69326877975901</v>
      </c>
      <c r="C54" s="34">
        <v>6.929081846966967</v>
      </c>
    </row>
    <row r="55" spans="1:3" ht="13.5">
      <c r="A55" s="35">
        <v>34608</v>
      </c>
      <c r="B55" s="34">
        <v>16.332202886259083</v>
      </c>
      <c r="C55" s="34">
        <v>5.470571739066599</v>
      </c>
    </row>
    <row r="56" spans="1:3" ht="13.5">
      <c r="A56" s="35">
        <v>34639</v>
      </c>
      <c r="B56" s="34">
        <v>16.31425112288727</v>
      </c>
      <c r="C56" s="34">
        <v>5.467075795305609</v>
      </c>
    </row>
    <row r="57" spans="1:3" ht="13.5">
      <c r="A57" s="35">
        <v>34669</v>
      </c>
      <c r="B57" s="34">
        <v>16.05982605294628</v>
      </c>
      <c r="C57" s="34">
        <v>7.430594765168164</v>
      </c>
    </row>
    <row r="58" spans="1:3" ht="13.5">
      <c r="A58" s="35">
        <v>34700</v>
      </c>
      <c r="B58" s="34">
        <v>17.163187517820543</v>
      </c>
      <c r="C58" s="34">
        <v>2.972474875141873</v>
      </c>
    </row>
    <row r="59" spans="1:3" ht="13.5">
      <c r="A59" s="35">
        <v>34731</v>
      </c>
      <c r="B59" s="34">
        <v>16.26368427841963</v>
      </c>
      <c r="C59" s="34">
        <v>5.368873554274178</v>
      </c>
    </row>
    <row r="60" spans="1:3" ht="13.5">
      <c r="A60" s="35">
        <v>34759</v>
      </c>
      <c r="B60" s="34">
        <v>17.368572936511598</v>
      </c>
      <c r="C60" s="34">
        <v>8.174325870494892</v>
      </c>
    </row>
    <row r="61" spans="1:3" ht="13.5">
      <c r="A61" s="35">
        <v>34790</v>
      </c>
      <c r="B61" s="34">
        <v>16.753915504522432</v>
      </c>
      <c r="C61" s="34">
        <v>4.617257513340389</v>
      </c>
    </row>
    <row r="62" spans="1:3" ht="13.5">
      <c r="A62" s="35">
        <v>34820</v>
      </c>
      <c r="B62" s="34">
        <v>15.201435948353417</v>
      </c>
      <c r="C62" s="34">
        <v>-10.074690583418821</v>
      </c>
    </row>
    <row r="63" spans="1:3" ht="13.5">
      <c r="A63" s="35">
        <v>34851</v>
      </c>
      <c r="B63" s="34">
        <v>14.423700345179089</v>
      </c>
      <c r="C63" s="34">
        <v>-9.19782087871156</v>
      </c>
    </row>
    <row r="64" spans="1:3" ht="13.5">
      <c r="A64" s="35">
        <v>34881</v>
      </c>
      <c r="B64" s="34">
        <v>15.049042675600093</v>
      </c>
      <c r="C64" s="34">
        <v>-7.460271960586895</v>
      </c>
    </row>
    <row r="65" spans="1:3" ht="13.5">
      <c r="A65" s="35">
        <v>34912</v>
      </c>
      <c r="B65" s="34">
        <v>14.689833724918538</v>
      </c>
      <c r="C65" s="34">
        <v>-4.56615578559989</v>
      </c>
    </row>
    <row r="66" spans="1:3" ht="13.5">
      <c r="A66" s="35">
        <v>34943</v>
      </c>
      <c r="B66" s="34">
        <v>15.8487999880894</v>
      </c>
      <c r="C66" s="34">
        <v>-5.058738362216674</v>
      </c>
    </row>
    <row r="67" spans="1:3" ht="13.5">
      <c r="A67" s="35">
        <v>34973</v>
      </c>
      <c r="B67" s="34">
        <v>15.749096511761024</v>
      </c>
      <c r="C67" s="34">
        <v>-3.5702861307744804</v>
      </c>
    </row>
    <row r="68" spans="1:3" ht="13.5">
      <c r="A68" s="35">
        <v>35004</v>
      </c>
      <c r="B68" s="34">
        <v>14.412320793435818</v>
      </c>
      <c r="C68" s="34">
        <v>-11.658091536811233</v>
      </c>
    </row>
    <row r="69" spans="1:3" ht="13.5">
      <c r="A69" s="35">
        <v>35034</v>
      </c>
      <c r="B69" s="34">
        <v>14.256299722474015</v>
      </c>
      <c r="C69" s="34">
        <v>-11.230048971429529</v>
      </c>
    </row>
    <row r="70" spans="1:3" ht="13.5">
      <c r="A70" s="35">
        <v>35065</v>
      </c>
      <c r="B70" s="34">
        <v>15.392176860361708</v>
      </c>
      <c r="C70" s="34">
        <v>-10.31865820739879</v>
      </c>
    </row>
    <row r="71" spans="1:3" ht="13.5">
      <c r="A71" s="35">
        <v>35096</v>
      </c>
      <c r="B71" s="34">
        <v>14.129710491708114</v>
      </c>
      <c r="C71" s="34">
        <v>-13.121096980117208</v>
      </c>
    </row>
    <row r="72" spans="1:3" ht="13.5">
      <c r="A72" s="35">
        <v>35125</v>
      </c>
      <c r="B72" s="34">
        <v>13.297525825498973</v>
      </c>
      <c r="C72" s="34">
        <v>-23.439157182882965</v>
      </c>
    </row>
    <row r="73" spans="1:3" ht="13.5">
      <c r="A73" s="35">
        <v>35156</v>
      </c>
      <c r="B73" s="34">
        <v>14.273272004521742</v>
      </c>
      <c r="C73" s="34">
        <v>-14.806350786066002</v>
      </c>
    </row>
    <row r="74" spans="1:3" ht="13.5">
      <c r="A74" s="35">
        <v>35186</v>
      </c>
      <c r="B74" s="34">
        <v>14.420881558596633</v>
      </c>
      <c r="C74" s="34">
        <v>-5.134741167931123</v>
      </c>
    </row>
    <row r="75" spans="1:3" ht="13.5">
      <c r="A75" s="35">
        <v>35217</v>
      </c>
      <c r="B75" s="34">
        <v>14.132349103121603</v>
      </c>
      <c r="C75" s="34">
        <v>-2.0199479681707766</v>
      </c>
    </row>
    <row r="76" spans="1:3" ht="13.5">
      <c r="A76" s="35">
        <v>35247</v>
      </c>
      <c r="B76" s="34">
        <v>16.214010480586065</v>
      </c>
      <c r="C76" s="34">
        <v>7.741142277939073</v>
      </c>
    </row>
    <row r="77" spans="1:3" ht="13.5">
      <c r="A77" s="35">
        <v>35278</v>
      </c>
      <c r="B77" s="34">
        <v>15.088695095648177</v>
      </c>
      <c r="C77" s="34">
        <v>2.7152204592557405</v>
      </c>
    </row>
    <row r="78" spans="1:3" ht="13.5">
      <c r="A78" s="35">
        <v>35309</v>
      </c>
      <c r="B78" s="34">
        <v>16.053839817345978</v>
      </c>
      <c r="C78" s="34">
        <v>1.293724631585147</v>
      </c>
    </row>
    <row r="79" spans="1:3" ht="13.5">
      <c r="A79" s="35">
        <v>35339</v>
      </c>
      <c r="B79" s="34">
        <v>17.44826449396344</v>
      </c>
      <c r="C79" s="34">
        <v>10.788987044009279</v>
      </c>
    </row>
    <row r="80" spans="1:3" ht="13.5">
      <c r="A80" s="35">
        <v>35370</v>
      </c>
      <c r="B80" s="34">
        <v>17.05348127844866</v>
      </c>
      <c r="C80" s="34">
        <v>18.325712582083085</v>
      </c>
    </row>
    <row r="81" spans="1:3" ht="13.5">
      <c r="A81" s="35">
        <v>35400</v>
      </c>
      <c r="B81" s="34">
        <v>19.59593526364369</v>
      </c>
      <c r="C81" s="34">
        <v>37.45456847229529</v>
      </c>
    </row>
    <row r="82" spans="1:3" ht="13.5">
      <c r="A82" s="35">
        <v>35431</v>
      </c>
      <c r="B82" s="34">
        <v>21.666473422558454</v>
      </c>
      <c r="C82" s="34">
        <v>40.762892858608325</v>
      </c>
    </row>
    <row r="83" spans="1:3" ht="13.5">
      <c r="A83" s="35">
        <v>35462</v>
      </c>
      <c r="B83" s="34">
        <v>19.289392215338786</v>
      </c>
      <c r="C83" s="34">
        <v>36.516542406573606</v>
      </c>
    </row>
    <row r="84" spans="1:3" ht="13.5">
      <c r="A84" s="35">
        <v>35490</v>
      </c>
      <c r="B84" s="34">
        <v>19.106903551366422</v>
      </c>
      <c r="C84" s="34">
        <v>43.68765890815225</v>
      </c>
    </row>
    <row r="85" spans="1:3" ht="13.5">
      <c r="A85" s="35">
        <v>35521</v>
      </c>
      <c r="B85" s="34">
        <v>21.187756899471196</v>
      </c>
      <c r="C85" s="34">
        <v>48.44358667556368</v>
      </c>
    </row>
    <row r="86" spans="1:3" ht="13.5">
      <c r="A86" s="35">
        <v>35551</v>
      </c>
      <c r="B86" s="34">
        <v>19.640658666092573</v>
      </c>
      <c r="C86" s="34">
        <v>36.19596406978536</v>
      </c>
    </row>
    <row r="87" spans="1:3" ht="13.5">
      <c r="A87" s="35">
        <v>35582</v>
      </c>
      <c r="B87" s="34">
        <v>19.17391069000665</v>
      </c>
      <c r="C87" s="34">
        <v>35.6739106152667</v>
      </c>
    </row>
    <row r="88" spans="1:3" ht="13.5">
      <c r="A88" s="35">
        <v>35612</v>
      </c>
      <c r="B88" s="34">
        <v>20.42606538835751</v>
      </c>
      <c r="C88" s="34">
        <v>25.977872117541633</v>
      </c>
    </row>
    <row r="89" spans="1:3" ht="13.5">
      <c r="A89" s="35">
        <v>35643</v>
      </c>
      <c r="B89" s="34">
        <v>20.018482583429932</v>
      </c>
      <c r="C89" s="34">
        <v>32.67205982049162</v>
      </c>
    </row>
    <row r="90" spans="1:3" ht="13.5">
      <c r="A90" s="35">
        <v>35674</v>
      </c>
      <c r="B90" s="34">
        <v>20.421603282994393</v>
      </c>
      <c r="C90" s="34">
        <v>27.206970515110672</v>
      </c>
    </row>
    <row r="91" spans="1:3" ht="13.5">
      <c r="A91" s="35">
        <v>35704</v>
      </c>
      <c r="B91" s="34">
        <v>20.378696629848328</v>
      </c>
      <c r="C91" s="34">
        <v>16.794977729153103</v>
      </c>
    </row>
    <row r="92" spans="1:3" ht="13.5">
      <c r="A92" s="35">
        <v>35735</v>
      </c>
      <c r="B92" s="34">
        <v>20.277896095881612</v>
      </c>
      <c r="C92" s="34">
        <v>18.907663278745357</v>
      </c>
    </row>
    <row r="93" spans="1:3" ht="13.5">
      <c r="A93" s="35">
        <v>35765</v>
      </c>
      <c r="B93" s="34">
        <v>21.783197819795962</v>
      </c>
      <c r="C93" s="34">
        <v>11.161817625567982</v>
      </c>
    </row>
    <row r="94" spans="1:3" ht="13.5">
      <c r="A94" s="35">
        <v>35796</v>
      </c>
      <c r="B94" s="34">
        <v>21.582465833077936</v>
      </c>
      <c r="C94" s="34">
        <v>-0.3877307942189212</v>
      </c>
    </row>
    <row r="95" spans="1:3" ht="13.5">
      <c r="A95" s="35">
        <v>35827</v>
      </c>
      <c r="B95" s="34">
        <v>20.207235218301005</v>
      </c>
      <c r="C95" s="34">
        <v>4.758278502068913</v>
      </c>
    </row>
    <row r="96" spans="1:3" ht="13.5">
      <c r="A96" s="35">
        <v>35855</v>
      </c>
      <c r="B96" s="34">
        <v>19.929290385090805</v>
      </c>
      <c r="C96" s="34">
        <v>4.304134531864379</v>
      </c>
    </row>
    <row r="97" spans="1:3" ht="13.5">
      <c r="A97" s="35">
        <v>35886</v>
      </c>
      <c r="B97" s="34">
        <v>19.613305906777573</v>
      </c>
      <c r="C97" s="34">
        <v>-7.430947033061908</v>
      </c>
    </row>
    <row r="98" spans="1:3" ht="13.5">
      <c r="A98" s="35">
        <v>35916</v>
      </c>
      <c r="B98" s="34">
        <v>18.820117504992687</v>
      </c>
      <c r="C98" s="34">
        <v>-4.177768042557862</v>
      </c>
    </row>
    <row r="99" spans="1:3" ht="13.5">
      <c r="A99" s="35">
        <v>35947</v>
      </c>
      <c r="B99" s="34">
        <v>18.922215506710014</v>
      </c>
      <c r="C99" s="34">
        <v>-1.3126961284315342</v>
      </c>
    </row>
    <row r="100" spans="1:3" ht="13.5">
      <c r="A100" s="35">
        <v>35977</v>
      </c>
      <c r="B100" s="34">
        <v>18.784788432790155</v>
      </c>
      <c r="C100" s="34">
        <v>-8.03520856494886</v>
      </c>
    </row>
    <row r="101" spans="1:3" ht="13.5">
      <c r="A101" s="35">
        <v>36008</v>
      </c>
      <c r="B101" s="34">
        <v>18.10510226337087</v>
      </c>
      <c r="C101" s="34">
        <v>-9.55806871017707</v>
      </c>
    </row>
    <row r="102" spans="1:3" ht="13.5">
      <c r="A102" s="35">
        <v>36039</v>
      </c>
      <c r="B102" s="34">
        <v>19.025472159321403</v>
      </c>
      <c r="C102" s="34">
        <v>-6.83654022813961</v>
      </c>
    </row>
    <row r="103" spans="1:3" ht="13.5">
      <c r="A103" s="35">
        <v>36069</v>
      </c>
      <c r="B103" s="34">
        <v>18.618462350445903</v>
      </c>
      <c r="C103" s="34">
        <v>-8.637619526776996</v>
      </c>
    </row>
    <row r="104" spans="1:3" ht="13.5">
      <c r="A104" s="35">
        <v>36100</v>
      </c>
      <c r="B104" s="34">
        <v>18.975804807977433</v>
      </c>
      <c r="C104" s="34">
        <v>-6.421234637693162</v>
      </c>
    </row>
    <row r="105" spans="1:3" ht="13.5">
      <c r="A105" s="35">
        <v>36130</v>
      </c>
      <c r="B105" s="34">
        <v>20.462458271375166</v>
      </c>
      <c r="C105" s="34">
        <v>-6.0631113913887535</v>
      </c>
    </row>
    <row r="106" spans="1:3" ht="13.5">
      <c r="A106" s="35">
        <v>36161</v>
      </c>
      <c r="B106" s="34">
        <v>20.712495137949972</v>
      </c>
      <c r="C106" s="34">
        <v>-4.03091427020642</v>
      </c>
    </row>
    <row r="107" spans="1:3" ht="13.5">
      <c r="A107" s="35">
        <v>36192</v>
      </c>
      <c r="B107" s="34">
        <v>20.25655839851766</v>
      </c>
      <c r="C107" s="34">
        <v>0.24408673271634207</v>
      </c>
    </row>
    <row r="108" spans="1:3" ht="13.5">
      <c r="A108" s="35">
        <v>36220</v>
      </c>
      <c r="B108" s="34">
        <v>18.280747992002002</v>
      </c>
      <c r="C108" s="34">
        <v>-8.271957311245192</v>
      </c>
    </row>
    <row r="109" spans="1:3" ht="13.5">
      <c r="A109" s="35">
        <v>36251</v>
      </c>
      <c r="B109" s="34">
        <v>19.724645957462787</v>
      </c>
      <c r="C109" s="34">
        <v>0.567676103225101</v>
      </c>
    </row>
    <row r="110" spans="1:3" ht="13.5">
      <c r="A110" s="35">
        <v>36281</v>
      </c>
      <c r="B110" s="34">
        <v>18.1551115165569</v>
      </c>
      <c r="C110" s="34">
        <v>-3.533484784350427</v>
      </c>
    </row>
    <row r="111" spans="1:3" ht="13.5">
      <c r="A111" s="35">
        <v>36312</v>
      </c>
      <c r="B111" s="34">
        <v>16.88781112124939</v>
      </c>
      <c r="C111" s="34">
        <v>-10.751406909720506</v>
      </c>
    </row>
    <row r="112" spans="1:3" ht="13.5">
      <c r="A112" s="35">
        <v>36342</v>
      </c>
      <c r="B112" s="34">
        <v>18.055190771502552</v>
      </c>
      <c r="C112" s="34">
        <v>-3.88398125375764</v>
      </c>
    </row>
    <row r="113" spans="1:3" ht="13.5">
      <c r="A113" s="35">
        <v>36373</v>
      </c>
      <c r="B113" s="34">
        <v>20.670405043100644</v>
      </c>
      <c r="C113" s="34">
        <v>14.168949406708053</v>
      </c>
    </row>
    <row r="114" spans="1:3" ht="13.5">
      <c r="A114" s="35">
        <v>36404</v>
      </c>
      <c r="B114" s="34">
        <v>22.333041965839197</v>
      </c>
      <c r="C114" s="34">
        <v>17.38495517388394</v>
      </c>
    </row>
    <row r="115" spans="1:3" ht="13.5">
      <c r="A115" s="35">
        <v>36434</v>
      </c>
      <c r="B115" s="34">
        <v>23.000633155250714</v>
      </c>
      <c r="C115" s="34">
        <v>23.53669557840721</v>
      </c>
    </row>
    <row r="116" spans="1:3" ht="13.5">
      <c r="A116" s="35">
        <v>36465</v>
      </c>
      <c r="B116" s="34">
        <v>23.772644715984562</v>
      </c>
      <c r="C116" s="34">
        <v>25.2787165369162</v>
      </c>
    </row>
    <row r="117" spans="1:3" ht="13.5">
      <c r="A117" s="35">
        <v>36495</v>
      </c>
      <c r="B117" s="34">
        <v>24.10998973483777</v>
      </c>
      <c r="C117" s="34">
        <v>17.825480277534012</v>
      </c>
    </row>
    <row r="118" spans="1:3" ht="13.5">
      <c r="A118" s="35">
        <v>36526</v>
      </c>
      <c r="B118" s="34">
        <v>26.28498388680114</v>
      </c>
      <c r="C118" s="34">
        <v>26.903995446889017</v>
      </c>
    </row>
    <row r="119" spans="1:3" ht="13.5">
      <c r="A119" s="35">
        <v>36557</v>
      </c>
      <c r="B119" s="34">
        <v>23.625521652896538</v>
      </c>
      <c r="C119" s="34">
        <v>16.631469117801423</v>
      </c>
    </row>
    <row r="120" spans="1:3" ht="13.5">
      <c r="A120" s="35">
        <v>36586</v>
      </c>
      <c r="B120" s="34">
        <v>24.890946032455254</v>
      </c>
      <c r="C120" s="34">
        <v>36.15934120061868</v>
      </c>
    </row>
    <row r="121" spans="1:3" ht="13.5">
      <c r="A121" s="35">
        <v>36617</v>
      </c>
      <c r="B121" s="34">
        <v>26.078180855439157</v>
      </c>
      <c r="C121" s="34">
        <v>32.21114798044078</v>
      </c>
    </row>
    <row r="122" spans="1:3" ht="13.5">
      <c r="A122" s="35">
        <v>36647</v>
      </c>
      <c r="B122" s="34">
        <v>27.001968842135078</v>
      </c>
      <c r="C122" s="34">
        <v>48.729292119798416</v>
      </c>
    </row>
    <row r="123" spans="1:3" ht="13.5">
      <c r="A123" s="35">
        <v>36678</v>
      </c>
      <c r="B123" s="34">
        <v>26.170170692701188</v>
      </c>
      <c r="C123" s="34">
        <v>54.964847159926514</v>
      </c>
    </row>
    <row r="124" spans="1:3" ht="13.5">
      <c r="A124" s="35">
        <v>36708</v>
      </c>
      <c r="B124" s="34">
        <v>27.092916501184874</v>
      </c>
      <c r="C124" s="34">
        <v>50.05610765380022</v>
      </c>
    </row>
    <row r="125" spans="1:3" ht="13.5">
      <c r="A125" s="35">
        <v>36739</v>
      </c>
      <c r="B125" s="34">
        <v>28.216824965250442</v>
      </c>
      <c r="C125" s="34">
        <v>36.50833114500889</v>
      </c>
    </row>
    <row r="126" spans="1:3" ht="13.5">
      <c r="A126" s="35">
        <v>36770</v>
      </c>
      <c r="B126" s="34">
        <v>28.259314256771347</v>
      </c>
      <c r="C126" s="34">
        <v>26.5358937667203</v>
      </c>
    </row>
    <row r="127" spans="1:3" ht="13.5">
      <c r="A127" s="35">
        <v>36800</v>
      </c>
      <c r="B127" s="34">
        <v>30.679451655577967</v>
      </c>
      <c r="C127" s="34">
        <v>33.38524834727992</v>
      </c>
    </row>
    <row r="128" spans="1:3" ht="13.5">
      <c r="A128" s="35">
        <v>36831</v>
      </c>
      <c r="B128" s="34">
        <v>30.138394962833676</v>
      </c>
      <c r="C128" s="34">
        <v>26.777627491184553</v>
      </c>
    </row>
    <row r="129" spans="1:3" ht="13.5">
      <c r="A129" s="35">
        <v>36861</v>
      </c>
      <c r="B129" s="34">
        <v>31.009078807056234</v>
      </c>
      <c r="C129" s="34">
        <v>28.61506432849954</v>
      </c>
    </row>
    <row r="130" spans="1:3" ht="13.5">
      <c r="A130" s="35">
        <v>36892</v>
      </c>
      <c r="B130" s="34">
        <v>31.04330768669157</v>
      </c>
      <c r="C130" s="34">
        <v>18.102821825505465</v>
      </c>
    </row>
    <row r="131" spans="1:3" ht="13.5">
      <c r="A131" s="35">
        <v>36923</v>
      </c>
      <c r="B131" s="34">
        <v>30.67079161007848</v>
      </c>
      <c r="C131" s="34">
        <v>29.82059004110149</v>
      </c>
    </row>
    <row r="132" spans="1:3" ht="13.5">
      <c r="A132" s="35">
        <v>36951</v>
      </c>
      <c r="B132" s="34">
        <v>30.96672422957116</v>
      </c>
      <c r="C132" s="34">
        <v>24.40959129955813</v>
      </c>
    </row>
    <row r="133" spans="1:3" ht="13.5">
      <c r="A133" s="35">
        <v>36982</v>
      </c>
      <c r="B133" s="34">
        <v>31.359449515855676</v>
      </c>
      <c r="C133" s="34">
        <v>20.251675872993257</v>
      </c>
    </row>
    <row r="134" spans="1:3" ht="13.5">
      <c r="A134" s="35">
        <v>37012</v>
      </c>
      <c r="B134" s="34">
        <v>31.63077724747757</v>
      </c>
      <c r="C134" s="34">
        <v>17.142484803254398</v>
      </c>
    </row>
    <row r="135" spans="1:3" ht="13.5">
      <c r="A135" s="35">
        <v>37043</v>
      </c>
      <c r="B135" s="34">
        <v>31.20424478450213</v>
      </c>
      <c r="C135" s="34">
        <v>19.235923796266775</v>
      </c>
    </row>
    <row r="136" spans="1:3" ht="13.5">
      <c r="A136" s="35">
        <v>37073</v>
      </c>
      <c r="B136" s="34">
        <v>31.360725713702866</v>
      </c>
      <c r="C136" s="34">
        <v>15.7524909226046</v>
      </c>
    </row>
    <row r="137" spans="1:3" ht="13.5">
      <c r="A137" s="35">
        <v>37104</v>
      </c>
      <c r="B137" s="34">
        <v>32.31519650893238</v>
      </c>
      <c r="C137" s="34">
        <v>14.524566632600088</v>
      </c>
    </row>
    <row r="138" spans="1:3" ht="13.5">
      <c r="A138" s="35">
        <v>37135</v>
      </c>
      <c r="B138" s="34">
        <v>33.48420670685026</v>
      </c>
      <c r="C138" s="34">
        <v>18.489098506086176</v>
      </c>
    </row>
    <row r="139" spans="1:3" ht="13.5">
      <c r="A139" s="35">
        <v>37165</v>
      </c>
      <c r="B139" s="34">
        <v>34.674438303476066</v>
      </c>
      <c r="C139" s="34">
        <v>13.021701602583091</v>
      </c>
    </row>
    <row r="140" spans="1:3" ht="13.5">
      <c r="A140" s="35">
        <v>37196</v>
      </c>
      <c r="B140" s="34">
        <v>35.80151374240369</v>
      </c>
      <c r="C140" s="34">
        <v>18.79037946962241</v>
      </c>
    </row>
    <row r="141" spans="1:3" ht="13.5">
      <c r="A141" s="35">
        <v>37226</v>
      </c>
      <c r="B141" s="34">
        <v>37.594418480573296</v>
      </c>
      <c r="C141" s="34">
        <v>21.236811691479662</v>
      </c>
    </row>
    <row r="142" spans="1:3" ht="13.5">
      <c r="A142" s="35">
        <v>37257</v>
      </c>
      <c r="B142" s="34">
        <v>37.088359525638964</v>
      </c>
      <c r="C142" s="34">
        <v>19.472963061661552</v>
      </c>
    </row>
    <row r="143" spans="1:3" ht="13.5">
      <c r="A143" s="35">
        <v>37288</v>
      </c>
      <c r="B143" s="34">
        <v>37.82086122911256</v>
      </c>
      <c r="C143" s="34">
        <v>23.312308693997164</v>
      </c>
    </row>
    <row r="144" spans="1:3" ht="13.5">
      <c r="A144" s="35">
        <v>37316</v>
      </c>
      <c r="B144" s="34">
        <v>37.716852031989134</v>
      </c>
      <c r="C144" s="34">
        <v>21.798004052272503</v>
      </c>
    </row>
    <row r="145" spans="1:3" ht="13.5">
      <c r="A145" s="35">
        <v>37347</v>
      </c>
      <c r="B145" s="34">
        <v>37.65266794759245</v>
      </c>
      <c r="C145" s="34">
        <v>20.068013083440306</v>
      </c>
    </row>
    <row r="146" spans="1:3" ht="13.5">
      <c r="A146" s="35">
        <v>37377</v>
      </c>
      <c r="B146" s="34">
        <v>39.333548161122856</v>
      </c>
      <c r="C146" s="34">
        <v>24.352139226232737</v>
      </c>
    </row>
    <row r="147" spans="1:3" ht="13.5">
      <c r="A147" s="35">
        <v>37408</v>
      </c>
      <c r="B147" s="34">
        <v>39.630599086925926</v>
      </c>
      <c r="C147" s="34">
        <v>27.00387194311724</v>
      </c>
    </row>
    <row r="148" spans="1:3" ht="13.5">
      <c r="A148" s="35">
        <v>37438</v>
      </c>
      <c r="B148" s="34">
        <v>37.55193658595629</v>
      </c>
      <c r="C148" s="34">
        <v>19.74192475255194</v>
      </c>
    </row>
    <row r="149" spans="1:3" ht="13.5">
      <c r="A149" s="35">
        <v>37469</v>
      </c>
      <c r="B149" s="34">
        <v>37.13985927337959</v>
      </c>
      <c r="C149" s="34">
        <v>14.930012148041882</v>
      </c>
    </row>
    <row r="150" spans="1:3" ht="13.5">
      <c r="A150" s="35">
        <v>37500</v>
      </c>
      <c r="B150" s="34">
        <v>36.93383284779023</v>
      </c>
      <c r="C150" s="34">
        <v>10.30224837381093</v>
      </c>
    </row>
    <row r="151" spans="1:3" ht="13.5">
      <c r="A151" s="35">
        <v>37530</v>
      </c>
      <c r="B151" s="34">
        <v>36.954794762274034</v>
      </c>
      <c r="C151" s="34">
        <v>6.576476996800729</v>
      </c>
    </row>
    <row r="152" spans="1:3" ht="13.5">
      <c r="A152" s="35">
        <v>37561</v>
      </c>
      <c r="B152" s="34">
        <v>38.36506798063693</v>
      </c>
      <c r="C152" s="34">
        <v>7.160463260515537</v>
      </c>
    </row>
    <row r="153" spans="1:3" ht="13.5">
      <c r="A153" s="35">
        <v>37591</v>
      </c>
      <c r="B153" s="34">
        <v>39.71978482899738</v>
      </c>
      <c r="C153" s="34">
        <v>5.653409294048162</v>
      </c>
    </row>
    <row r="154" spans="1:3" ht="13.5">
      <c r="A154" s="35">
        <v>37622</v>
      </c>
      <c r="B154" s="34">
        <v>39.38165988787546</v>
      </c>
      <c r="C154" s="34">
        <v>6.183342675620773</v>
      </c>
    </row>
    <row r="155" spans="1:3" ht="13.5">
      <c r="A155" s="35">
        <v>37653</v>
      </c>
      <c r="B155" s="34">
        <v>39.551144416091844</v>
      </c>
      <c r="C155" s="34">
        <v>4.574943908594564</v>
      </c>
    </row>
    <row r="156" spans="1:3" ht="13.5">
      <c r="A156" s="35">
        <v>37681</v>
      </c>
      <c r="B156" s="34">
        <v>38.83654537141817</v>
      </c>
      <c r="C156" s="34">
        <v>2.968681846722987</v>
      </c>
    </row>
    <row r="157" spans="1:3" ht="13.5">
      <c r="A157" s="35">
        <v>37712</v>
      </c>
      <c r="B157" s="34">
        <v>39.069973148451126</v>
      </c>
      <c r="C157" s="34">
        <v>3.764156109286554</v>
      </c>
    </row>
    <row r="158" spans="1:3" ht="13.5">
      <c r="A158" s="35">
        <v>37742</v>
      </c>
      <c r="B158" s="34">
        <v>39.179103079091796</v>
      </c>
      <c r="C158" s="34">
        <v>-0.39265484364239267</v>
      </c>
    </row>
    <row r="159" spans="1:3" ht="13.5">
      <c r="A159" s="35">
        <v>37773</v>
      </c>
      <c r="B159" s="34">
        <v>39.4992415927242</v>
      </c>
      <c r="C159" s="34">
        <v>-0.3314547274786417</v>
      </c>
    </row>
    <row r="160" spans="1:3" ht="13.5">
      <c r="A160" s="35">
        <v>37803</v>
      </c>
      <c r="B160" s="34">
        <v>39.88259709354199</v>
      </c>
      <c r="C160" s="34">
        <v>6.2064988372858565</v>
      </c>
    </row>
    <row r="161" spans="1:3" ht="13.5">
      <c r="A161" s="35">
        <v>37834</v>
      </c>
      <c r="B161" s="34">
        <v>40.01970742234337</v>
      </c>
      <c r="C161" s="34">
        <v>7.7540631690759865</v>
      </c>
    </row>
    <row r="162" spans="1:3" ht="13.5">
      <c r="A162" s="35">
        <v>37865</v>
      </c>
      <c r="B162" s="34">
        <v>39.67558117481996</v>
      </c>
      <c r="C162" s="34">
        <v>7.423405900841318</v>
      </c>
    </row>
    <row r="163" spans="1:3" ht="13.5">
      <c r="A163" s="35">
        <v>37895</v>
      </c>
      <c r="B163" s="34">
        <v>39.63706374502373</v>
      </c>
      <c r="C163" s="34">
        <v>7.2582434837060505</v>
      </c>
    </row>
    <row r="164" spans="1:3" ht="13.5">
      <c r="A164" s="35">
        <v>37926</v>
      </c>
      <c r="B164" s="34">
        <v>42.032799208372126</v>
      </c>
      <c r="C164" s="34">
        <v>9.560080095743139</v>
      </c>
    </row>
    <row r="165" spans="1:3" ht="13.5">
      <c r="A165" s="35">
        <v>37956</v>
      </c>
      <c r="B165" s="34">
        <v>43.09500639470262</v>
      </c>
      <c r="C165" s="34">
        <v>8.49758270402603</v>
      </c>
    </row>
    <row r="166" spans="1:3" ht="13.5">
      <c r="A166" s="35">
        <v>37987</v>
      </c>
      <c r="B166" s="34">
        <v>43.139218194934664</v>
      </c>
      <c r="C166" s="34">
        <v>9.541391393246123</v>
      </c>
    </row>
    <row r="167" spans="1:3" ht="13.5">
      <c r="A167" s="35">
        <v>38018</v>
      </c>
      <c r="B167" s="34">
        <v>44.39294907497481</v>
      </c>
      <c r="C167" s="34">
        <v>12.241882581058805</v>
      </c>
    </row>
    <row r="168" spans="1:3" ht="13.5">
      <c r="A168" s="35">
        <v>38047</v>
      </c>
      <c r="B168" s="34">
        <v>45.48021059886939</v>
      </c>
      <c r="C168" s="34">
        <v>17.106735843555843</v>
      </c>
    </row>
    <row r="169" spans="1:3" ht="13.5">
      <c r="A169" s="35">
        <v>38078</v>
      </c>
      <c r="B169" s="34">
        <v>45.57552422263173</v>
      </c>
      <c r="C169" s="34">
        <v>16.65102519897306</v>
      </c>
    </row>
    <row r="170" spans="1:3" ht="13.5">
      <c r="A170" s="35">
        <v>38108</v>
      </c>
      <c r="B170" s="34">
        <v>43.239800188663295</v>
      </c>
      <c r="C170" s="34">
        <v>10.36444632582343</v>
      </c>
    </row>
    <row r="171" spans="1:3" ht="13.5">
      <c r="A171" s="35">
        <v>38139</v>
      </c>
      <c r="B171" s="34">
        <v>44.12517776043852</v>
      </c>
      <c r="C171" s="34">
        <v>11.711455666446046</v>
      </c>
    </row>
    <row r="172" spans="1:3" ht="13.5">
      <c r="A172" s="35">
        <v>38169</v>
      </c>
      <c r="B172" s="34">
        <v>44.59169143654596</v>
      </c>
      <c r="C172" s="34">
        <v>11.80739140923821</v>
      </c>
    </row>
    <row r="173" spans="1:3" ht="13.5">
      <c r="A173" s="35">
        <v>38200</v>
      </c>
      <c r="B173" s="34">
        <v>45.755271499770465</v>
      </c>
      <c r="C173" s="34">
        <v>14.331849098489101</v>
      </c>
    </row>
    <row r="174" spans="1:3" ht="13.5">
      <c r="A174" s="35">
        <v>38231</v>
      </c>
      <c r="B174" s="34">
        <v>47.97846606045734</v>
      </c>
      <c r="C174" s="34">
        <v>20.926939542619216</v>
      </c>
    </row>
    <row r="175" spans="1:3" ht="13.5">
      <c r="A175" s="35">
        <v>38261</v>
      </c>
      <c r="B175" s="34">
        <v>49.20723077050127</v>
      </c>
      <c r="C175" s="34">
        <v>24.144490336217284</v>
      </c>
    </row>
    <row r="176" spans="1:3" ht="13.5">
      <c r="A176" s="35">
        <v>38292</v>
      </c>
      <c r="B176" s="34">
        <v>50.02080121346477</v>
      </c>
      <c r="C176" s="34">
        <v>19.004211367159172</v>
      </c>
    </row>
    <row r="177" spans="1:3" ht="13.5">
      <c r="A177" s="35">
        <v>38322</v>
      </c>
      <c r="B177" s="34">
        <v>52.368552611548616</v>
      </c>
      <c r="C177" s="34">
        <v>21.518841723587556</v>
      </c>
    </row>
    <row r="178" spans="1:3" ht="13.5">
      <c r="A178" s="35">
        <v>38353</v>
      </c>
      <c r="B178" s="34">
        <v>53.61876493201053</v>
      </c>
      <c r="C178" s="34">
        <v>24.292389096440225</v>
      </c>
    </row>
    <row r="179" spans="1:3" ht="13.5">
      <c r="A179" s="35">
        <v>38384</v>
      </c>
      <c r="B179" s="34">
        <v>51.074888237049116</v>
      </c>
      <c r="C179" s="34">
        <v>15.051802822987149</v>
      </c>
    </row>
    <row r="180" spans="1:3" ht="13.5">
      <c r="A180" s="35">
        <v>38412</v>
      </c>
      <c r="B180" s="34">
        <v>49.19768941079007</v>
      </c>
      <c r="C180" s="34">
        <v>8.173838166028835</v>
      </c>
    </row>
    <row r="181" spans="1:3" ht="13.5">
      <c r="A181" s="35">
        <v>38443</v>
      </c>
      <c r="B181" s="34">
        <v>52.30836247366952</v>
      </c>
      <c r="C181" s="34">
        <v>14.772925525000158</v>
      </c>
    </row>
    <row r="182" spans="1:3" ht="13.5">
      <c r="A182" s="35">
        <v>38473</v>
      </c>
      <c r="B182" s="34">
        <v>51.77213402852448</v>
      </c>
      <c r="C182" s="34">
        <v>19.732593126316566</v>
      </c>
    </row>
    <row r="183" spans="1:3" ht="13.5">
      <c r="A183" s="35">
        <v>38504</v>
      </c>
      <c r="B183" s="34">
        <v>53.308593049550225</v>
      </c>
      <c r="C183" s="34">
        <v>20.812188766625916</v>
      </c>
    </row>
    <row r="184" spans="1:3" ht="13.5">
      <c r="A184" s="35">
        <v>38534</v>
      </c>
      <c r="B184" s="34">
        <v>53.05880598966665</v>
      </c>
      <c r="C184" s="34">
        <v>18.98809908381567</v>
      </c>
    </row>
    <row r="185" spans="1:3" ht="13.5">
      <c r="A185" s="35">
        <v>38565</v>
      </c>
      <c r="B185" s="34">
        <v>53.83218131134665</v>
      </c>
      <c r="C185" s="34">
        <v>17.65241369317785</v>
      </c>
    </row>
    <row r="186" spans="1:3" ht="13.5">
      <c r="A186" s="35">
        <v>38596</v>
      </c>
      <c r="B186" s="34">
        <v>54.8720507511928</v>
      </c>
      <c r="C186" s="34">
        <v>14.36808063444317</v>
      </c>
    </row>
    <row r="187" spans="1:3" ht="13.5">
      <c r="A187" s="35">
        <v>38626</v>
      </c>
      <c r="B187" s="34">
        <v>55.956889070571535</v>
      </c>
      <c r="C187" s="34">
        <v>13.716801767508823</v>
      </c>
    </row>
    <row r="188" spans="1:3" ht="13.5">
      <c r="A188" s="35">
        <v>38657</v>
      </c>
      <c r="B188" s="34">
        <v>57.422159134922886</v>
      </c>
      <c r="C188" s="34">
        <v>14.79656011480639</v>
      </c>
    </row>
    <row r="189" spans="1:3" ht="13.5">
      <c r="A189" s="35">
        <v>38687</v>
      </c>
      <c r="B189" s="34">
        <v>59.42116846092541</v>
      </c>
      <c r="C189" s="34">
        <v>13.467272814833354</v>
      </c>
    </row>
    <row r="190" spans="1:3" ht="13.5">
      <c r="A190" s="35">
        <v>38718</v>
      </c>
      <c r="B190" s="34">
        <v>60.3008861143997</v>
      </c>
      <c r="C190" s="34">
        <v>12.462281051908253</v>
      </c>
    </row>
    <row r="191" spans="1:3" ht="13.5">
      <c r="A191" s="35">
        <v>38749</v>
      </c>
      <c r="B191" s="34">
        <v>59.92086222487155</v>
      </c>
      <c r="C191" s="34">
        <v>17.319614967665586</v>
      </c>
    </row>
    <row r="192" spans="1:3" ht="13.5">
      <c r="A192" s="35">
        <v>38777</v>
      </c>
      <c r="B192" s="34">
        <v>60.48184512796316</v>
      </c>
      <c r="C192" s="34">
        <v>22.936353012339318</v>
      </c>
    </row>
    <row r="193" spans="1:3" ht="13.5">
      <c r="A193" s="35">
        <v>38808</v>
      </c>
      <c r="B193" s="34">
        <v>56.37007237379752</v>
      </c>
      <c r="C193" s="34">
        <v>7.764934148287561</v>
      </c>
    </row>
    <row r="194" spans="1:3" ht="13.5">
      <c r="A194" s="35">
        <v>38838</v>
      </c>
      <c r="B194" s="34">
        <v>54.453747588296764</v>
      </c>
      <c r="C194" s="34">
        <v>5.179646561014484</v>
      </c>
    </row>
    <row r="195" spans="1:3" ht="13.5">
      <c r="A195" s="35">
        <v>38869</v>
      </c>
      <c r="B195" s="34">
        <v>53.372287165967386</v>
      </c>
      <c r="C195" s="34">
        <v>0.11948189358130801</v>
      </c>
    </row>
    <row r="196" spans="1:3" ht="13.5">
      <c r="A196" s="35">
        <v>38899</v>
      </c>
      <c r="B196" s="34">
        <v>50.43902554219465</v>
      </c>
      <c r="C196" s="34">
        <v>-4.937503584197145</v>
      </c>
    </row>
    <row r="197" spans="1:3" ht="13.5">
      <c r="A197" s="35">
        <v>38930</v>
      </c>
      <c r="B197" s="34">
        <v>50.61823472611442</v>
      </c>
      <c r="C197" s="34">
        <v>-5.970307178607303</v>
      </c>
    </row>
    <row r="198" spans="1:3" ht="13.5">
      <c r="A198" s="35">
        <v>38961</v>
      </c>
      <c r="B198" s="34">
        <v>47.13829936087604</v>
      </c>
      <c r="C198" s="34">
        <v>-14.09415409929553</v>
      </c>
    </row>
    <row r="199" spans="1:3" ht="13.5">
      <c r="A199" s="35">
        <v>38991</v>
      </c>
      <c r="B199" s="34">
        <v>48.63474867316502</v>
      </c>
      <c r="C199" s="34">
        <v>-13.085324289868938</v>
      </c>
    </row>
    <row r="200" spans="1:3" ht="13.5">
      <c r="A200" s="35">
        <v>39022</v>
      </c>
      <c r="B200" s="34">
        <v>47.74133787306521</v>
      </c>
      <c r="C200" s="34">
        <v>-16.85903387768993</v>
      </c>
    </row>
    <row r="201" spans="1:3" ht="13.5">
      <c r="A201" s="35">
        <v>39052</v>
      </c>
      <c r="B201" s="34">
        <v>48.73739904737371</v>
      </c>
      <c r="C201" s="34">
        <v>-17.979736330121497</v>
      </c>
    </row>
    <row r="202" spans="1:3" ht="13.5">
      <c r="A202" s="35">
        <v>39083</v>
      </c>
      <c r="B202" s="34">
        <v>45.96440441495845</v>
      </c>
      <c r="C202" s="34">
        <v>-23.77491049176761</v>
      </c>
    </row>
    <row r="203" spans="1:3" ht="13.5">
      <c r="A203" s="35">
        <v>39114</v>
      </c>
      <c r="B203" s="34">
        <v>45.71025118209804</v>
      </c>
      <c r="C203" s="34">
        <v>-23.71563177686562</v>
      </c>
    </row>
    <row r="204" spans="1:3" ht="13.5">
      <c r="A204" s="35">
        <v>39142</v>
      </c>
      <c r="B204" s="34">
        <v>43.64319322606824</v>
      </c>
      <c r="C204" s="34">
        <v>-27.840836975573257</v>
      </c>
    </row>
    <row r="205" spans="1:3" ht="13.5">
      <c r="A205" s="35">
        <v>39173</v>
      </c>
      <c r="B205" s="34">
        <v>42.32692734070075</v>
      </c>
      <c r="C205" s="34">
        <v>-24.91241263622085</v>
      </c>
    </row>
    <row r="206" spans="1:3" ht="13.5">
      <c r="A206" s="35">
        <v>39203</v>
      </c>
      <c r="B206" s="34">
        <v>42.66088392533933</v>
      </c>
      <c r="C206" s="34">
        <v>-21.65666126805195</v>
      </c>
    </row>
    <row r="207" spans="1:3" ht="13.5">
      <c r="A207" s="35">
        <v>39234</v>
      </c>
      <c r="B207" s="34">
        <v>42.934929342916625</v>
      </c>
      <c r="C207" s="34">
        <v>-19.555762694962976</v>
      </c>
    </row>
    <row r="208" spans="1:3" ht="13.5">
      <c r="A208" s="35">
        <v>39264</v>
      </c>
      <c r="B208" s="34">
        <v>43.54845376622561</v>
      </c>
      <c r="C208" s="34">
        <v>-13.661191313469656</v>
      </c>
    </row>
    <row r="209" spans="1:3" ht="13.5">
      <c r="A209" s="35">
        <v>39295</v>
      </c>
      <c r="B209" s="34">
        <v>42.88992420419438</v>
      </c>
      <c r="C209" s="34">
        <v>-15.267838880072471</v>
      </c>
    </row>
    <row r="210" spans="1:3" ht="13.5">
      <c r="A210" s="35">
        <v>39326</v>
      </c>
      <c r="B210" s="34">
        <v>41.008279160970005</v>
      </c>
      <c r="C210" s="34">
        <v>-13.004330412891063</v>
      </c>
    </row>
    <row r="211" spans="1:3" ht="13.5">
      <c r="A211" s="35">
        <v>39356</v>
      </c>
      <c r="B211" s="34">
        <v>41.57846226054273</v>
      </c>
      <c r="C211" s="34">
        <v>-14.508734197521832</v>
      </c>
    </row>
    <row r="212" spans="1:3" ht="13.5">
      <c r="A212" s="35">
        <v>39387</v>
      </c>
      <c r="B212" s="34">
        <v>41.15264334538549</v>
      </c>
      <c r="C212" s="34">
        <v>-13.800816695162077</v>
      </c>
    </row>
    <row r="213" spans="1:3" ht="13.5">
      <c r="A213" s="35">
        <v>39417</v>
      </c>
      <c r="B213" s="34">
        <v>42.81040894643398</v>
      </c>
      <c r="C213" s="34">
        <v>-12.16107181915591</v>
      </c>
    </row>
    <row r="214" spans="1:3" ht="13.5">
      <c r="A214" s="35">
        <v>39448</v>
      </c>
      <c r="B214" s="34">
        <v>42.41052750043936</v>
      </c>
      <c r="C214" s="34">
        <v>-7.7318023800228675</v>
      </c>
    </row>
    <row r="215" spans="1:3" ht="13.5">
      <c r="A215" s="35">
        <v>39479</v>
      </c>
      <c r="B215" s="34">
        <v>41.27730952309303</v>
      </c>
      <c r="C215" s="34">
        <v>-9.697915772427713</v>
      </c>
    </row>
    <row r="216" spans="1:3" ht="13.5">
      <c r="A216" s="35">
        <v>39508</v>
      </c>
      <c r="B216" s="34">
        <v>41.55993307600285</v>
      </c>
      <c r="C216" s="34">
        <v>-4.773390753683559</v>
      </c>
    </row>
    <row r="217" spans="1:3" ht="13.5">
      <c r="A217" s="35">
        <v>39539</v>
      </c>
      <c r="B217" s="34">
        <v>41.28071154253808</v>
      </c>
      <c r="C217" s="34">
        <v>-2.4717499329478865</v>
      </c>
    </row>
    <row r="218" spans="1:3" ht="13.5">
      <c r="A218" s="35">
        <v>39569</v>
      </c>
      <c r="B218" s="34">
        <v>41.46843132095552</v>
      </c>
      <c r="C218" s="34">
        <v>-2.7951896319605485</v>
      </c>
    </row>
    <row r="219" spans="1:3" ht="13.5">
      <c r="A219" s="35">
        <v>39600</v>
      </c>
      <c r="B219" s="34">
        <v>40.960356491639935</v>
      </c>
      <c r="C219" s="34">
        <v>-4.598989404421728</v>
      </c>
    </row>
    <row r="220" spans="1:3" ht="13.5">
      <c r="A220" s="35">
        <v>39630</v>
      </c>
      <c r="B220" s="34">
        <v>40.32642114420632</v>
      </c>
      <c r="C220" s="34">
        <v>-7.3987302495643785</v>
      </c>
    </row>
    <row r="221" spans="1:3" ht="13.5">
      <c r="A221" s="35">
        <v>39661</v>
      </c>
      <c r="B221" s="34">
        <v>39.22185616025238</v>
      </c>
      <c r="C221" s="34">
        <v>-8.552283810245775</v>
      </c>
    </row>
    <row r="222" spans="1:3" ht="13.5">
      <c r="A222" s="35">
        <v>39692</v>
      </c>
      <c r="B222" s="34">
        <v>39.62548256344699</v>
      </c>
      <c r="C222" s="34">
        <v>-3.371993718866184</v>
      </c>
    </row>
    <row r="223" spans="1:3" ht="13.5">
      <c r="A223" s="35">
        <v>39722</v>
      </c>
      <c r="B223" s="34">
        <v>39.077528396441544</v>
      </c>
      <c r="C223" s="34">
        <v>-6.014974407734486</v>
      </c>
    </row>
    <row r="224" spans="1:3" ht="13.5">
      <c r="A224" s="35">
        <v>39753</v>
      </c>
      <c r="B224" s="34">
        <v>40.41935372420026</v>
      </c>
      <c r="C224" s="34">
        <v>-1.7818773268848953</v>
      </c>
    </row>
    <row r="225" spans="1:3" ht="13.5">
      <c r="A225" s="35">
        <v>39783</v>
      </c>
      <c r="B225" s="34">
        <v>44.079085040552165</v>
      </c>
      <c r="C225" s="34">
        <v>2.96347576521776</v>
      </c>
    </row>
    <row r="226" spans="1:3" ht="13.5">
      <c r="A226" s="35">
        <v>39814</v>
      </c>
      <c r="B226" s="34">
        <v>46.27159756208339</v>
      </c>
      <c r="C226" s="34">
        <v>9.1040368729298</v>
      </c>
    </row>
    <row r="227" spans="1:3" ht="13.5">
      <c r="A227" s="35">
        <v>39845</v>
      </c>
      <c r="B227" s="34">
        <v>47.2986729273658</v>
      </c>
      <c r="C227" s="34">
        <v>14.587586918435314</v>
      </c>
    </row>
    <row r="228" spans="1:3" ht="13.5">
      <c r="A228" s="35">
        <v>39873</v>
      </c>
      <c r="B228" s="34">
        <v>49.162554669130394</v>
      </c>
      <c r="C228" s="34">
        <v>18.293151673811003</v>
      </c>
    </row>
    <row r="229" spans="1:3" ht="13.5">
      <c r="A229" s="35">
        <v>39904</v>
      </c>
      <c r="B229" s="34">
        <v>50.44469672134793</v>
      </c>
      <c r="C229" s="34">
        <v>22.199193851992447</v>
      </c>
    </row>
    <row r="230" spans="1:3" ht="13.5">
      <c r="A230" s="35">
        <v>39934</v>
      </c>
      <c r="B230" s="34">
        <v>49.583410905539544</v>
      </c>
      <c r="C230" s="34">
        <v>19.569053677907576</v>
      </c>
    </row>
    <row r="231" spans="1:3" ht="13.5">
      <c r="A231" s="35">
        <v>39965</v>
      </c>
      <c r="B231" s="34">
        <v>50.69480224847207</v>
      </c>
      <c r="C231" s="34">
        <v>23.76552986988516</v>
      </c>
    </row>
    <row r="232" spans="1:3" ht="13.5">
      <c r="A232" s="35">
        <v>39995</v>
      </c>
      <c r="B232" s="34">
        <v>50.308004971311284</v>
      </c>
      <c r="C232" s="34">
        <v>24.751970405236445</v>
      </c>
    </row>
    <row r="233" spans="1:3" ht="13.5">
      <c r="A233" s="35">
        <v>40026</v>
      </c>
      <c r="B233" s="34">
        <v>51.54751867812971</v>
      </c>
      <c r="C233" s="34">
        <v>31.42549518186297</v>
      </c>
    </row>
    <row r="234" spans="1:3" ht="13.5">
      <c r="A234" s="35">
        <v>40057</v>
      </c>
      <c r="B234" s="34">
        <v>52.78963533050476</v>
      </c>
      <c r="C234" s="34">
        <v>33.221432056959245</v>
      </c>
    </row>
    <row r="235" spans="1:3" ht="13.5">
      <c r="A235" s="35">
        <v>40087</v>
      </c>
      <c r="B235" s="34">
        <v>55.47899744485867</v>
      </c>
      <c r="C235" s="34">
        <v>41.97161315327882</v>
      </c>
    </row>
    <row r="236" spans="1:3" ht="13.5">
      <c r="A236" s="35">
        <v>40118</v>
      </c>
      <c r="B236" s="34">
        <v>56.16132348811529</v>
      </c>
      <c r="C236" s="34">
        <v>38.94661421686671</v>
      </c>
    </row>
    <row r="237" spans="1:3" ht="13.5">
      <c r="A237" s="35">
        <v>40148</v>
      </c>
      <c r="B237" s="34">
        <v>56.61375278308876</v>
      </c>
      <c r="C237" s="34">
        <v>28.436769345381997</v>
      </c>
    </row>
    <row r="238" spans="1:3" ht="13.5">
      <c r="A238" s="35">
        <v>40179</v>
      </c>
      <c r="B238" s="34">
        <v>57.252053921371655</v>
      </c>
      <c r="C238" s="34">
        <v>23.730445754667517</v>
      </c>
    </row>
    <row r="239" spans="1:3" ht="13.5">
      <c r="A239" s="35">
        <v>40210</v>
      </c>
      <c r="B239" s="34">
        <v>55.85404569189786</v>
      </c>
      <c r="C239" s="34">
        <v>18.08797633216923</v>
      </c>
    </row>
    <row r="240" spans="1:3" ht="13.5">
      <c r="A240" s="35">
        <v>40238</v>
      </c>
      <c r="B240" s="34">
        <v>58.309914228281315</v>
      </c>
      <c r="C240" s="34">
        <v>18.606355224446112</v>
      </c>
    </row>
    <row r="241" spans="1:3" ht="13.5">
      <c r="A241" s="35">
        <v>40269</v>
      </c>
      <c r="B241" s="34">
        <v>60.72321043699452</v>
      </c>
      <c r="C241" s="34">
        <v>20.375806345757596</v>
      </c>
    </row>
    <row r="242" spans="1:3" ht="13.5">
      <c r="A242" s="35">
        <v>40299</v>
      </c>
      <c r="B242" s="34">
        <v>58.372842218215894</v>
      </c>
      <c r="C242" s="34">
        <v>17.726556427150463</v>
      </c>
    </row>
    <row r="243" spans="1:3" ht="13.5">
      <c r="A243" s="35">
        <v>40330</v>
      </c>
      <c r="B243" s="34">
        <v>59.1689615946865</v>
      </c>
      <c r="C243" s="34">
        <v>16.716031960593813</v>
      </c>
    </row>
    <row r="244" spans="1:3" ht="13.5">
      <c r="A244" s="35">
        <v>40360</v>
      </c>
      <c r="B244" s="34">
        <v>61.845980566277134</v>
      </c>
      <c r="C244" s="34">
        <v>22.93467133420519</v>
      </c>
    </row>
    <row r="245" spans="1:3" ht="13.5">
      <c r="A245" s="35">
        <v>40391</v>
      </c>
      <c r="B245" s="34">
        <v>62.59255676859516</v>
      </c>
      <c r="C245" s="34">
        <v>21.426905452874045</v>
      </c>
    </row>
    <row r="246" spans="1:3" ht="13.5">
      <c r="A246" s="35">
        <v>40422</v>
      </c>
      <c r="B246" s="34">
        <v>60.608487441617534</v>
      </c>
      <c r="C246" s="34">
        <v>14.811339502841037</v>
      </c>
    </row>
    <row r="247" spans="1:3" ht="13.5">
      <c r="A247" s="35">
        <v>40452</v>
      </c>
      <c r="B247" s="34">
        <v>62.105097226305276</v>
      </c>
      <c r="C247" s="34">
        <v>11.943438213771573</v>
      </c>
    </row>
    <row r="248" spans="1:3" ht="13.5">
      <c r="A248" s="35">
        <v>40483</v>
      </c>
      <c r="B248" s="34">
        <v>60.957984198367306</v>
      </c>
      <c r="C248" s="34">
        <v>8.540861241040854</v>
      </c>
    </row>
    <row r="249" spans="1:3" ht="13.5">
      <c r="A249" s="35">
        <v>40513</v>
      </c>
      <c r="B249" s="34">
        <v>65.21851607719233</v>
      </c>
      <c r="C249" s="34">
        <v>15.199068903049163</v>
      </c>
    </row>
    <row r="250" spans="1:3" ht="13.5">
      <c r="A250" s="35">
        <v>40544</v>
      </c>
      <c r="B250" s="34">
        <v>66.03286015413056</v>
      </c>
      <c r="C250" s="34">
        <v>15.337102568963235</v>
      </c>
    </row>
    <row r="251" spans="1:3" ht="13.5">
      <c r="A251" s="35">
        <v>40575</v>
      </c>
      <c r="B251" s="34">
        <v>67.96139643971388</v>
      </c>
      <c r="C251" s="34">
        <v>21.676765931339336</v>
      </c>
    </row>
    <row r="252" spans="1:3" ht="13.5">
      <c r="A252" s="35">
        <v>40603</v>
      </c>
      <c r="B252" s="34">
        <v>68.57600379781586</v>
      </c>
      <c r="C252" s="34">
        <v>17.60607900972577</v>
      </c>
    </row>
    <row r="253" spans="1:3" ht="13.5">
      <c r="A253" s="35">
        <v>40634</v>
      </c>
      <c r="B253" s="34">
        <v>68.7429413080697</v>
      </c>
      <c r="C253" s="34">
        <v>13.207027120867298</v>
      </c>
    </row>
    <row r="254" spans="1:3" ht="13.5">
      <c r="A254" s="35">
        <v>40664</v>
      </c>
      <c r="B254" s="34">
        <v>63.76683901258533</v>
      </c>
      <c r="C254" s="34">
        <v>9.240593038462986</v>
      </c>
    </row>
    <row r="255" spans="1:3" ht="13.5">
      <c r="A255" s="35">
        <v>40695</v>
      </c>
      <c r="B255" s="34">
        <v>65.59658372050441</v>
      </c>
      <c r="C255" s="34">
        <v>10.863165336325808</v>
      </c>
    </row>
    <row r="256" spans="1:3" ht="13.5">
      <c r="A256" s="35">
        <v>40725</v>
      </c>
      <c r="B256" s="34">
        <v>64.49160082480083</v>
      </c>
      <c r="C256" s="34">
        <v>4.277756184475923</v>
      </c>
    </row>
    <row r="257" spans="1:3" ht="13.5">
      <c r="A257" s="35">
        <v>40756</v>
      </c>
      <c r="B257" s="34">
        <v>67.5505024640331</v>
      </c>
      <c r="C257" s="34">
        <v>7.920982863453685</v>
      </c>
    </row>
    <row r="258" spans="1:3" ht="13.5">
      <c r="A258" s="35">
        <v>40787</v>
      </c>
      <c r="B258" s="34">
        <v>67.32281197086476</v>
      </c>
      <c r="C258" s="34">
        <v>11.07819187158392</v>
      </c>
    </row>
    <row r="259" spans="1:3" ht="13.5">
      <c r="A259" s="35">
        <v>40817</v>
      </c>
      <c r="B259" s="34">
        <v>66.57078241990787</v>
      </c>
      <c r="C259" s="34">
        <v>7.190529269006785</v>
      </c>
    </row>
    <row r="260" spans="1:3" ht="13.5">
      <c r="A260" s="35">
        <v>40848</v>
      </c>
      <c r="B260" s="34">
        <v>67.46764161975669</v>
      </c>
      <c r="C260" s="34">
        <v>10.678925012031048</v>
      </c>
    </row>
    <row r="261" spans="1:3" ht="13.5">
      <c r="A261" s="35">
        <v>40878</v>
      </c>
      <c r="B261" s="36">
        <v>66.68903123317997</v>
      </c>
      <c r="C261" s="34">
        <v>2.2547510192460374</v>
      </c>
    </row>
    <row r="262" spans="1:3" ht="13.5">
      <c r="A262" s="35">
        <v>40909</v>
      </c>
      <c r="B262" s="34">
        <v>67.19314069939902</v>
      </c>
      <c r="C262" s="34">
        <v>1.7571259863046862</v>
      </c>
    </row>
    <row r="263" spans="1:3" ht="13.5">
      <c r="A263" s="35">
        <v>40940</v>
      </c>
      <c r="B263" s="34">
        <v>66.67172405064062</v>
      </c>
      <c r="C263" s="34">
        <v>-1.8976543400153423</v>
      </c>
    </row>
    <row r="264" spans="1:3" ht="13.5">
      <c r="A264" s="35">
        <v>40969</v>
      </c>
      <c r="B264" s="34">
        <v>67.70752334936508</v>
      </c>
      <c r="C264" s="34">
        <v>-1.2664494872161702</v>
      </c>
    </row>
    <row r="265" spans="1:3" ht="13.5">
      <c r="A265" s="35">
        <v>41000</v>
      </c>
      <c r="B265" s="34">
        <v>67.3372442581661</v>
      </c>
      <c r="C265" s="34">
        <v>-2.0448602040521013</v>
      </c>
    </row>
    <row r="266" spans="1:3" ht="13.5">
      <c r="A266" s="35">
        <v>41030</v>
      </c>
      <c r="B266" s="34">
        <v>67.95503173605242</v>
      </c>
      <c r="C266" s="34">
        <v>6.567979200977003</v>
      </c>
    </row>
    <row r="267" spans="1:3" ht="13.5">
      <c r="A267" s="35">
        <v>41061</v>
      </c>
      <c r="B267" s="34">
        <v>69.0803523865484</v>
      </c>
      <c r="C267" s="34">
        <v>5.310899544536829</v>
      </c>
    </row>
    <row r="268" spans="1:3" ht="13.5">
      <c r="A268" s="35">
        <v>41091</v>
      </c>
      <c r="B268" s="34">
        <v>69.98174758794593</v>
      </c>
      <c r="C268" s="34">
        <v>8.51296400295558</v>
      </c>
    </row>
    <row r="269" spans="1:3" ht="13.5">
      <c r="A269" s="35">
        <v>41122</v>
      </c>
      <c r="B269" s="34">
        <v>69.42680480811657</v>
      </c>
      <c r="C269" s="34">
        <v>2.7776289970344648</v>
      </c>
    </row>
    <row r="270" spans="1:3" ht="13.5">
      <c r="A270" s="35">
        <v>41153</v>
      </c>
      <c r="B270" s="34">
        <v>70.83407480103668</v>
      </c>
      <c r="C270" s="34">
        <v>5.21556174999267</v>
      </c>
    </row>
    <row r="271" spans="1:3" ht="13.5">
      <c r="A271" s="35">
        <v>41183</v>
      </c>
      <c r="B271" s="34">
        <v>70.50076660101733</v>
      </c>
      <c r="C271" s="34">
        <v>5.9034670139826995</v>
      </c>
    </row>
    <row r="272" spans="1:3" ht="13.5">
      <c r="A272" s="35">
        <v>41214</v>
      </c>
      <c r="B272" s="34">
        <v>72.16553043860591</v>
      </c>
      <c r="C272" s="34">
        <v>6.963173316960192</v>
      </c>
    </row>
    <row r="273" spans="1:3" ht="13.5">
      <c r="A273" s="35">
        <v>41244</v>
      </c>
      <c r="B273" s="34">
        <v>73.80670185902316</v>
      </c>
      <c r="C273" s="34">
        <v>10.672925508478404</v>
      </c>
    </row>
    <row r="274" spans="1:3" ht="13.5">
      <c r="A274" s="35">
        <v>41275</v>
      </c>
      <c r="B274" s="34">
        <v>75.74087962200856</v>
      </c>
      <c r="C274" s="34">
        <v>12.721148072017407</v>
      </c>
    </row>
    <row r="275" spans="1:3" ht="13.5">
      <c r="A275" s="35">
        <v>41306</v>
      </c>
      <c r="B275" s="34">
        <v>77.59901951463995</v>
      </c>
      <c r="C275" s="34">
        <v>16.389699860917784</v>
      </c>
    </row>
    <row r="276" spans="1:3" ht="13.5">
      <c r="A276" s="35">
        <v>41334</v>
      </c>
      <c r="B276" s="34">
        <v>77.00176153581376</v>
      </c>
      <c r="C276" s="34">
        <v>13.727039074359881</v>
      </c>
    </row>
    <row r="277" spans="1:3" ht="13.5">
      <c r="A277" s="35">
        <v>41365</v>
      </c>
      <c r="B277" s="34">
        <v>80.13165680665743</v>
      </c>
      <c r="C277" s="34">
        <v>19.000499187995423</v>
      </c>
    </row>
    <row r="278" spans="1:3" ht="13.5">
      <c r="A278" s="35">
        <v>41395</v>
      </c>
      <c r="B278" s="34">
        <v>80.11272757797819</v>
      </c>
      <c r="C278" s="34">
        <v>17.890795620768895</v>
      </c>
    </row>
    <row r="279" spans="1:3" ht="13.5">
      <c r="A279" s="35">
        <v>41426</v>
      </c>
      <c r="B279" s="34">
        <v>77.83318245371</v>
      </c>
      <c r="C279" s="34">
        <v>12.67050581644975</v>
      </c>
    </row>
    <row r="280" spans="1:3" ht="13.5">
      <c r="A280" s="35"/>
      <c r="B280" s="34"/>
      <c r="C280" s="34"/>
    </row>
    <row r="281" spans="1:3" ht="13.5">
      <c r="A281" s="35"/>
      <c r="B281" s="34"/>
      <c r="C281" s="34"/>
    </row>
    <row r="282" spans="1:3" ht="13.5">
      <c r="A282" s="35"/>
      <c r="B282" s="34"/>
      <c r="C282" s="34"/>
    </row>
    <row r="283" spans="1:3" ht="13.5">
      <c r="A283" s="35"/>
      <c r="B283" s="34"/>
      <c r="C283" s="34"/>
    </row>
    <row r="284" spans="1:3" ht="13.5">
      <c r="A284" s="35"/>
      <c r="B284" s="34"/>
      <c r="C284" s="34"/>
    </row>
    <row r="285" spans="1:3" ht="13.5">
      <c r="A285" s="35"/>
      <c r="B285" s="34"/>
      <c r="C285" s="34"/>
    </row>
    <row r="286" spans="1:3" ht="13.5">
      <c r="A286" s="35"/>
      <c r="B286" s="34"/>
      <c r="C286" s="34"/>
    </row>
    <row r="287" spans="1:3" ht="13.5">
      <c r="A287" s="35"/>
      <c r="B287" s="34"/>
      <c r="C287" s="34"/>
    </row>
    <row r="288" spans="1:3" ht="13.5">
      <c r="A288" s="35"/>
      <c r="B288" s="34"/>
      <c r="C288" s="34"/>
    </row>
    <row r="289" spans="1:3" ht="13.5">
      <c r="A289" s="35"/>
      <c r="B289" s="34"/>
      <c r="C289" s="34"/>
    </row>
    <row r="290" spans="1:3" ht="13.5">
      <c r="A290" s="35"/>
      <c r="B290" s="34"/>
      <c r="C290" s="34"/>
    </row>
    <row r="291" spans="1:3" ht="13.5">
      <c r="A291" s="35"/>
      <c r="B291" s="34"/>
      <c r="C291" s="34"/>
    </row>
    <row r="292" spans="1:3" ht="13.5">
      <c r="A292" s="35"/>
      <c r="B292" s="34"/>
      <c r="C292" s="34"/>
    </row>
    <row r="293" spans="1:3" ht="13.5">
      <c r="A293" s="35"/>
      <c r="B293" s="34"/>
      <c r="C293" s="34"/>
    </row>
    <row r="294" spans="1:3" ht="13.5">
      <c r="A294" s="35"/>
      <c r="B294" s="34"/>
      <c r="C294" s="34"/>
    </row>
    <row r="295" spans="1:3" ht="13.5">
      <c r="A295" s="35"/>
      <c r="B295" s="34"/>
      <c r="C295" s="34"/>
    </row>
    <row r="296" spans="1:3" ht="13.5">
      <c r="A296" s="35"/>
      <c r="B296" s="34"/>
      <c r="C296" s="34"/>
    </row>
    <row r="297" spans="1:3" ht="14.25" thickBot="1">
      <c r="A297" s="37"/>
      <c r="B297" s="38"/>
      <c r="C297" s="38"/>
    </row>
    <row r="298" spans="1:3" ht="13.5">
      <c r="A298" s="39"/>
      <c r="B298" s="40"/>
      <c r="C298" s="40"/>
    </row>
    <row r="299" spans="1:3" ht="13.5">
      <c r="A299" s="39"/>
      <c r="B299" s="40"/>
      <c r="C299" s="40"/>
    </row>
    <row r="300" spans="1:3" ht="13.5">
      <c r="A300" s="39"/>
      <c r="B300" s="40"/>
      <c r="C300" s="40"/>
    </row>
    <row r="301" spans="1:3" ht="13.5">
      <c r="A301" s="39"/>
      <c r="B301" s="40"/>
      <c r="C301" s="40"/>
    </row>
    <row r="302" spans="1:3" ht="13.5">
      <c r="A302" s="39"/>
      <c r="B302" s="40"/>
      <c r="C302" s="40"/>
    </row>
    <row r="303" spans="1:3" ht="13.5">
      <c r="A303" s="39"/>
      <c r="B303" s="40"/>
      <c r="C303" s="40"/>
    </row>
    <row r="304" spans="1:3" ht="13.5">
      <c r="A304" s="39"/>
      <c r="B304" s="40"/>
      <c r="C304" s="40"/>
    </row>
    <row r="305" spans="1:3" ht="13.5">
      <c r="A305" s="39"/>
      <c r="B305" s="40"/>
      <c r="C305" s="40"/>
    </row>
    <row r="306" spans="1:3" ht="13.5">
      <c r="A306" s="39"/>
      <c r="B306" s="40"/>
      <c r="C306" s="40"/>
    </row>
    <row r="307" spans="1:3" ht="13.5">
      <c r="A307" s="39"/>
      <c r="B307" s="40"/>
      <c r="C307" s="40"/>
    </row>
    <row r="308" spans="1:3" ht="13.5">
      <c r="A308" s="39"/>
      <c r="B308" s="40"/>
      <c r="C308" s="40"/>
    </row>
    <row r="309" spans="1:3" ht="13.5">
      <c r="A309" s="39"/>
      <c r="B309" s="40"/>
      <c r="C309" s="40"/>
    </row>
    <row r="310" spans="1:3" ht="13.5">
      <c r="A310" s="39"/>
      <c r="B310" s="40"/>
      <c r="C310" s="40"/>
    </row>
    <row r="311" spans="1:3" ht="13.5">
      <c r="A311" s="39"/>
      <c r="B311" s="40"/>
      <c r="C311" s="40"/>
    </row>
    <row r="312" spans="1:3" ht="13.5">
      <c r="A312" s="39"/>
      <c r="B312" s="40"/>
      <c r="C312" s="40"/>
    </row>
    <row r="313" spans="1:3" ht="13.5">
      <c r="A313" s="39"/>
      <c r="B313" s="40"/>
      <c r="C313" s="40"/>
    </row>
    <row r="314" spans="1:3" ht="13.5">
      <c r="A314" s="39"/>
      <c r="B314" s="40"/>
      <c r="C314" s="40"/>
    </row>
    <row r="315" spans="1:3" ht="13.5">
      <c r="A315" s="39"/>
      <c r="B315" s="40"/>
      <c r="C315" s="40"/>
    </row>
    <row r="316" spans="1:3" ht="13.5">
      <c r="A316" s="39"/>
      <c r="B316" s="40"/>
      <c r="C316" s="40"/>
    </row>
    <row r="317" spans="1:3" ht="13.5">
      <c r="A317" s="39"/>
      <c r="B317" s="40"/>
      <c r="C317" s="40"/>
    </row>
    <row r="318" spans="1:3" ht="13.5">
      <c r="A318" s="39"/>
      <c r="B318" s="40"/>
      <c r="C318" s="40"/>
    </row>
    <row r="319" spans="1:3" ht="13.5">
      <c r="A319" s="39"/>
      <c r="B319" s="40"/>
      <c r="C319" s="40"/>
    </row>
    <row r="320" spans="1:3" ht="13.5">
      <c r="A320" s="39"/>
      <c r="B320" s="40"/>
      <c r="C320" s="40"/>
    </row>
    <row r="321" spans="1:3" ht="13.5">
      <c r="A321" s="39"/>
      <c r="B321" s="40"/>
      <c r="C321" s="40"/>
    </row>
    <row r="322" spans="1:3" ht="13.5">
      <c r="A322" s="39"/>
      <c r="B322" s="40"/>
      <c r="C322" s="40"/>
    </row>
    <row r="323" spans="1:3" ht="13.5">
      <c r="A323" s="39"/>
      <c r="B323" s="40"/>
      <c r="C323" s="40"/>
    </row>
    <row r="324" spans="1:3" ht="13.5">
      <c r="A324" s="39"/>
      <c r="B324" s="40"/>
      <c r="C324" s="40"/>
    </row>
    <row r="325" spans="1:3" ht="13.5">
      <c r="A325" s="39"/>
      <c r="B325" s="40"/>
      <c r="C325" s="40"/>
    </row>
    <row r="326" spans="1:3" ht="13.5">
      <c r="A326" s="39"/>
      <c r="B326" s="40"/>
      <c r="C326" s="40"/>
    </row>
    <row r="327" spans="1:3" ht="13.5">
      <c r="A327" s="39"/>
      <c r="B327" s="40"/>
      <c r="C327" s="40"/>
    </row>
    <row r="328" spans="1:3" ht="13.5">
      <c r="A328" s="39"/>
      <c r="B328" s="40"/>
      <c r="C328" s="40"/>
    </row>
    <row r="329" spans="1:3" ht="13.5">
      <c r="A329" s="39"/>
      <c r="B329" s="40"/>
      <c r="C329" s="40"/>
    </row>
    <row r="330" spans="1:3" ht="13.5">
      <c r="A330" s="39"/>
      <c r="B330" s="40"/>
      <c r="C330" s="40"/>
    </row>
    <row r="331" spans="1:3" ht="13.5">
      <c r="A331" s="39"/>
      <c r="B331" s="40"/>
      <c r="C331" s="40"/>
    </row>
    <row r="332" spans="1:3" ht="13.5">
      <c r="A332" s="39"/>
      <c r="B332" s="40"/>
      <c r="C332" s="40"/>
    </row>
    <row r="333" spans="1:3" ht="13.5">
      <c r="A333" s="39"/>
      <c r="B333" s="40"/>
      <c r="C333" s="40"/>
    </row>
    <row r="334" spans="1:3" ht="13.5">
      <c r="A334" s="39"/>
      <c r="B334" s="40"/>
      <c r="C334" s="40"/>
    </row>
    <row r="335" spans="1:3" ht="13.5">
      <c r="A335" s="39"/>
      <c r="B335" s="40"/>
      <c r="C335" s="40"/>
    </row>
    <row r="336" spans="1:3" ht="13.5">
      <c r="A336" s="39"/>
      <c r="B336" s="40"/>
      <c r="C336" s="40"/>
    </row>
    <row r="337" spans="1:3" ht="13.5">
      <c r="A337" s="39"/>
      <c r="B337" s="40"/>
      <c r="C337" s="40"/>
    </row>
    <row r="338" spans="1:3" ht="13.5">
      <c r="A338" s="39"/>
      <c r="B338" s="40"/>
      <c r="C338" s="40"/>
    </row>
    <row r="339" spans="1:3" ht="13.5">
      <c r="A339" s="39"/>
      <c r="B339" s="40"/>
      <c r="C339" s="40"/>
    </row>
    <row r="340" spans="1:3" ht="13.5">
      <c r="A340" s="39"/>
      <c r="B340" s="40"/>
      <c r="C340" s="40"/>
    </row>
    <row r="341" spans="1:3" ht="13.5">
      <c r="A341" s="39"/>
      <c r="B341" s="40"/>
      <c r="C341" s="40"/>
    </row>
    <row r="342" spans="1:3" ht="13.5">
      <c r="A342" s="39"/>
      <c r="B342" s="40"/>
      <c r="C342" s="40"/>
    </row>
    <row r="343" spans="1:3" ht="13.5">
      <c r="A343" s="39"/>
      <c r="B343" s="40"/>
      <c r="C343" s="40"/>
    </row>
    <row r="344" spans="1:3" ht="13.5">
      <c r="A344" s="39"/>
      <c r="B344" s="40"/>
      <c r="C344" s="40"/>
    </row>
    <row r="345" spans="1:3" ht="13.5">
      <c r="A345" s="39"/>
      <c r="B345" s="40"/>
      <c r="C345" s="40"/>
    </row>
    <row r="346" spans="1:3" ht="13.5">
      <c r="A346" s="39"/>
      <c r="B346" s="40"/>
      <c r="C346" s="40"/>
    </row>
    <row r="347" spans="1:3" ht="13.5">
      <c r="A347" s="39"/>
      <c r="B347" s="40"/>
      <c r="C347" s="40"/>
    </row>
    <row r="348" spans="1:3" ht="13.5">
      <c r="A348" s="39"/>
      <c r="B348" s="40"/>
      <c r="C348" s="40"/>
    </row>
    <row r="349" spans="1:3" ht="13.5">
      <c r="A349" s="39"/>
      <c r="B349" s="40"/>
      <c r="C349" s="40"/>
    </row>
    <row r="350" spans="1:3" ht="13.5">
      <c r="A350" s="39"/>
      <c r="B350" s="40"/>
      <c r="C350" s="40"/>
    </row>
    <row r="351" spans="1:3" ht="13.5">
      <c r="A351" s="39"/>
      <c r="B351" s="40"/>
      <c r="C351" s="40"/>
    </row>
    <row r="352" spans="1:3" ht="13.5">
      <c r="A352" s="39"/>
      <c r="B352" s="40"/>
      <c r="C352" s="40"/>
    </row>
    <row r="353" spans="1:3" ht="13.5">
      <c r="A353" s="39"/>
      <c r="B353" s="40"/>
      <c r="C353" s="40"/>
    </row>
    <row r="354" spans="1:3" ht="13.5">
      <c r="A354" s="39"/>
      <c r="B354" s="40"/>
      <c r="C354" s="40"/>
    </row>
    <row r="355" spans="1:3" ht="13.5">
      <c r="A355" s="39"/>
      <c r="B355" s="40"/>
      <c r="C355" s="40"/>
    </row>
    <row r="356" spans="1:3" ht="13.5">
      <c r="A356" s="39"/>
      <c r="B356" s="40"/>
      <c r="C356" s="40"/>
    </row>
    <row r="357" spans="1:3" ht="13.5">
      <c r="A357" s="39"/>
      <c r="B357" s="40"/>
      <c r="C357" s="40"/>
    </row>
    <row r="358" spans="1:3" ht="13.5">
      <c r="A358" s="39"/>
      <c r="B358" s="40"/>
      <c r="C358" s="40"/>
    </row>
    <row r="359" spans="1:3" ht="13.5">
      <c r="A359" s="39"/>
      <c r="B359" s="40"/>
      <c r="C359" s="40"/>
    </row>
    <row r="360" spans="1:3" ht="13.5">
      <c r="A360" s="39"/>
      <c r="B360" s="40"/>
      <c r="C360" s="40"/>
    </row>
    <row r="361" spans="1:3" ht="13.5">
      <c r="A361" s="39"/>
      <c r="B361" s="40"/>
      <c r="C361" s="40"/>
    </row>
    <row r="362" spans="1:3" ht="13.5">
      <c r="A362" s="39"/>
      <c r="B362" s="40"/>
      <c r="C362" s="40"/>
    </row>
    <row r="363" spans="1:3" ht="13.5">
      <c r="A363" s="39"/>
      <c r="B363" s="40"/>
      <c r="C363" s="40"/>
    </row>
    <row r="364" spans="1:3" ht="13.5">
      <c r="A364" s="39"/>
      <c r="B364" s="40"/>
      <c r="C364" s="40"/>
    </row>
    <row r="365" spans="1:3" ht="13.5">
      <c r="A365" s="39"/>
      <c r="B365" s="40"/>
      <c r="C365" s="40"/>
    </row>
    <row r="366" spans="1:3" ht="13.5">
      <c r="A366" s="39"/>
      <c r="B366" s="40"/>
      <c r="C366" s="40"/>
    </row>
    <row r="367" spans="1:3" ht="13.5">
      <c r="A367" s="39"/>
      <c r="B367" s="40"/>
      <c r="C367" s="40"/>
    </row>
    <row r="368" spans="1:3" ht="13.5">
      <c r="A368" s="39"/>
      <c r="B368" s="40"/>
      <c r="C368" s="40"/>
    </row>
    <row r="369" spans="1:3" ht="13.5">
      <c r="A369" s="39"/>
      <c r="B369" s="40"/>
      <c r="C369" s="40"/>
    </row>
    <row r="370" spans="1:3" ht="13.5">
      <c r="A370" s="39"/>
      <c r="B370" s="40"/>
      <c r="C370" s="40"/>
    </row>
    <row r="371" spans="1:3" ht="13.5">
      <c r="A371" s="39"/>
      <c r="B371" s="40"/>
      <c r="C371" s="40"/>
    </row>
    <row r="372" spans="1:3" ht="13.5">
      <c r="A372" s="39"/>
      <c r="B372" s="40"/>
      <c r="C372" s="40"/>
    </row>
    <row r="373" spans="1:3" ht="13.5">
      <c r="A373" s="39"/>
      <c r="B373" s="40"/>
      <c r="C373" s="40"/>
    </row>
    <row r="374" spans="1:3" ht="13.5">
      <c r="A374" s="39"/>
      <c r="B374" s="40"/>
      <c r="C374" s="40"/>
    </row>
    <row r="375" spans="1:3" ht="13.5">
      <c r="A375" s="39"/>
      <c r="B375" s="40"/>
      <c r="C375" s="40"/>
    </row>
    <row r="376" spans="1:3" ht="13.5">
      <c r="A376" s="39"/>
      <c r="B376" s="40"/>
      <c r="C376" s="40"/>
    </row>
    <row r="377" spans="1:3" ht="13.5">
      <c r="A377" s="39"/>
      <c r="B377" s="40"/>
      <c r="C377" s="40"/>
    </row>
    <row r="378" spans="1:3" ht="13.5">
      <c r="A378" s="39"/>
      <c r="B378" s="40"/>
      <c r="C378" s="40"/>
    </row>
    <row r="379" spans="1:3" ht="13.5">
      <c r="A379" s="39"/>
      <c r="B379" s="40"/>
      <c r="C379" s="40"/>
    </row>
    <row r="380" spans="1:3" ht="13.5">
      <c r="A380" s="39"/>
      <c r="B380" s="40"/>
      <c r="C380" s="40"/>
    </row>
    <row r="381" spans="1:3" ht="13.5">
      <c r="A381" s="39"/>
      <c r="B381" s="40"/>
      <c r="C381" s="40"/>
    </row>
    <row r="382" spans="1:3" ht="13.5">
      <c r="A382" s="39"/>
      <c r="B382" s="40"/>
      <c r="C382" s="40"/>
    </row>
    <row r="383" spans="1:3" ht="13.5">
      <c r="A383" s="39"/>
      <c r="B383" s="40"/>
      <c r="C383" s="40"/>
    </row>
    <row r="384" spans="1:3" ht="13.5">
      <c r="A384" s="39"/>
      <c r="B384" s="40"/>
      <c r="C384" s="40"/>
    </row>
    <row r="385" spans="1:3" ht="13.5">
      <c r="A385" s="39"/>
      <c r="B385" s="40"/>
      <c r="C385" s="40"/>
    </row>
    <row r="386" spans="1:3" ht="13.5">
      <c r="A386" s="39"/>
      <c r="B386" s="40"/>
      <c r="C386" s="40"/>
    </row>
    <row r="387" spans="1:3" ht="13.5">
      <c r="A387" s="39"/>
      <c r="B387" s="40"/>
      <c r="C387" s="40"/>
    </row>
    <row r="388" spans="1:3" ht="13.5">
      <c r="A388" s="39"/>
      <c r="B388" s="40"/>
      <c r="C388" s="40"/>
    </row>
    <row r="389" spans="1:3" ht="13.5">
      <c r="A389" s="39"/>
      <c r="B389" s="40"/>
      <c r="C389" s="40"/>
    </row>
    <row r="390" spans="1:3" ht="13.5">
      <c r="A390" s="39"/>
      <c r="B390" s="40"/>
      <c r="C390" s="40"/>
    </row>
    <row r="391" spans="1:3" ht="13.5">
      <c r="A391" s="39"/>
      <c r="B391" s="40"/>
      <c r="C391" s="40"/>
    </row>
    <row r="392" spans="1:3" ht="13.5">
      <c r="A392" s="39"/>
      <c r="B392" s="40"/>
      <c r="C392" s="40"/>
    </row>
    <row r="393" spans="1:3" ht="13.5">
      <c r="A393" s="39"/>
      <c r="B393" s="40"/>
      <c r="C393" s="40"/>
    </row>
    <row r="394" spans="1:3" ht="13.5">
      <c r="A394" s="39"/>
      <c r="B394" s="40"/>
      <c r="C394" s="40"/>
    </row>
    <row r="395" spans="1:3" ht="13.5">
      <c r="A395" s="39"/>
      <c r="B395" s="40"/>
      <c r="C395" s="40"/>
    </row>
    <row r="396" spans="1:3" ht="13.5">
      <c r="A396" s="39"/>
      <c r="B396" s="40"/>
      <c r="C396" s="40"/>
    </row>
    <row r="397" spans="1:3" ht="13.5">
      <c r="A397" s="39"/>
      <c r="B397" s="40"/>
      <c r="C397" s="40"/>
    </row>
    <row r="398" spans="1:3" ht="13.5">
      <c r="A398" s="39"/>
      <c r="B398" s="40"/>
      <c r="C398" s="40"/>
    </row>
    <row r="399" spans="1:3" ht="13.5">
      <c r="A399" s="39"/>
      <c r="B399" s="40"/>
      <c r="C399" s="40"/>
    </row>
    <row r="400" spans="1:3" ht="13.5">
      <c r="A400" s="39"/>
      <c r="B400" s="40"/>
      <c r="C400" s="40"/>
    </row>
    <row r="401" spans="1:3" ht="13.5">
      <c r="A401" s="39"/>
      <c r="B401" s="40"/>
      <c r="C401" s="40"/>
    </row>
    <row r="402" spans="1:3" ht="13.5">
      <c r="A402" s="39"/>
      <c r="B402" s="40"/>
      <c r="C402" s="40"/>
    </row>
    <row r="403" spans="1:3" ht="13.5">
      <c r="A403" s="39"/>
      <c r="B403" s="40"/>
      <c r="C403" s="40"/>
    </row>
    <row r="404" spans="1:3" ht="13.5">
      <c r="A404" s="39"/>
      <c r="B404" s="40"/>
      <c r="C404" s="40"/>
    </row>
    <row r="405" spans="1:3" ht="13.5">
      <c r="A405" s="39"/>
      <c r="B405" s="40"/>
      <c r="C405" s="40"/>
    </row>
    <row r="406" spans="1:3" ht="13.5">
      <c r="A406" s="39"/>
      <c r="B406" s="40"/>
      <c r="C406" s="4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3"/>
  <sheetViews>
    <sheetView view="pageBreakPreview" zoomScaleSheetLayoutView="100" zoomScalePageLayoutView="0" workbookViewId="0" topLeftCell="A1">
      <selection activeCell="A1" sqref="A1:J65536"/>
    </sheetView>
  </sheetViews>
  <sheetFormatPr defaultColWidth="11.421875" defaultRowHeight="16.5"/>
  <cols>
    <col min="1" max="1" width="11.8515625" style="1" customWidth="1"/>
    <col min="2" max="2" width="13.421875" style="1" bestFit="1" customWidth="1"/>
    <col min="3" max="3" width="25.421875" style="1" bestFit="1" customWidth="1"/>
    <col min="4" max="4" width="11.57421875" style="1" customWidth="1"/>
    <col min="5" max="5" width="60.57421875" style="1" bestFit="1" customWidth="1"/>
    <col min="6" max="6" width="14.28125" style="1" bestFit="1" customWidth="1"/>
    <col min="7" max="10" width="11.421875" style="1" customWidth="1"/>
    <col min="11" max="11" width="15.7109375" style="1" customWidth="1"/>
    <col min="12" max="16384" width="11.421875" style="1" customWidth="1"/>
  </cols>
  <sheetData>
    <row r="1" spans="1:4" ht="14.25" thickBot="1">
      <c r="A1" s="95" t="s">
        <v>11</v>
      </c>
      <c r="B1" s="96" t="s">
        <v>14</v>
      </c>
      <c r="C1" s="96" t="s">
        <v>15</v>
      </c>
      <c r="D1" s="32"/>
    </row>
    <row r="2" spans="1:5" ht="13.5">
      <c r="A2" s="33">
        <v>33025</v>
      </c>
      <c r="B2" s="34">
        <v>61.99453645207483</v>
      </c>
      <c r="C2" s="34">
        <v>11.259512984708493</v>
      </c>
      <c r="E2" s="1" t="s">
        <v>63</v>
      </c>
    </row>
    <row r="3" spans="1:5" ht="13.5">
      <c r="A3" s="35">
        <v>33055</v>
      </c>
      <c r="B3" s="34">
        <v>60.05785845097326</v>
      </c>
      <c r="C3" s="34">
        <v>11.04829617975576</v>
      </c>
      <c r="E3" s="19" t="s">
        <v>61</v>
      </c>
    </row>
    <row r="4" spans="1:5" ht="13.5">
      <c r="A4" s="35">
        <v>33086</v>
      </c>
      <c r="B4" s="34">
        <v>62.234242428264544</v>
      </c>
      <c r="C4" s="34">
        <v>11.131984783249278</v>
      </c>
      <c r="E4" s="19" t="s">
        <v>62</v>
      </c>
    </row>
    <row r="5" spans="1:3" ht="13.5">
      <c r="A5" s="35">
        <v>33117</v>
      </c>
      <c r="B5" s="34">
        <v>62.69742151032741</v>
      </c>
      <c r="C5" s="34">
        <v>11.853989107704553</v>
      </c>
    </row>
    <row r="6" spans="1:3" ht="13.5">
      <c r="A6" s="35">
        <v>33147</v>
      </c>
      <c r="B6" s="34">
        <v>63.296067244342815</v>
      </c>
      <c r="C6" s="34">
        <v>11.894668411224531</v>
      </c>
    </row>
    <row r="7" spans="1:3" ht="13.5">
      <c r="A7" s="35">
        <v>33178</v>
      </c>
      <c r="B7" s="34">
        <v>63.42868586387461</v>
      </c>
      <c r="C7" s="34">
        <v>11.69032966688779</v>
      </c>
    </row>
    <row r="8" spans="1:3" ht="13.5">
      <c r="A8" s="35">
        <v>33208</v>
      </c>
      <c r="B8" s="34">
        <v>62.05434618353139</v>
      </c>
      <c r="C8" s="34">
        <v>10.915110201370345</v>
      </c>
    </row>
    <row r="9" spans="1:3" ht="13.5">
      <c r="A9" s="35">
        <v>33239</v>
      </c>
      <c r="B9" s="34">
        <v>60.27949852789206</v>
      </c>
      <c r="C9" s="34">
        <v>13.756647296453622</v>
      </c>
    </row>
    <row r="10" spans="1:3" ht="13.5">
      <c r="A10" s="35">
        <v>33270</v>
      </c>
      <c r="B10" s="34">
        <v>59.652227020975616</v>
      </c>
      <c r="C10" s="34">
        <v>14.127179697524653</v>
      </c>
    </row>
    <row r="11" spans="1:3" ht="13.5">
      <c r="A11" s="35">
        <v>33298</v>
      </c>
      <c r="B11" s="34">
        <v>59.850745583681885</v>
      </c>
      <c r="C11" s="34">
        <v>14.626371615769267</v>
      </c>
    </row>
    <row r="12" spans="1:3" ht="13.5">
      <c r="A12" s="35">
        <v>33329</v>
      </c>
      <c r="B12" s="34">
        <v>59.01213794895243</v>
      </c>
      <c r="C12" s="34">
        <v>16.15527987849629</v>
      </c>
    </row>
    <row r="13" spans="1:3" ht="13.5">
      <c r="A13" s="35">
        <v>33359</v>
      </c>
      <c r="B13" s="34">
        <v>59.06129467149327</v>
      </c>
      <c r="C13" s="34">
        <v>17.177634557734937</v>
      </c>
    </row>
    <row r="14" spans="1:3" ht="13.5">
      <c r="A14" s="35">
        <v>33390</v>
      </c>
      <c r="B14" s="34">
        <v>58.82658511356629</v>
      </c>
      <c r="C14" s="34">
        <v>16.167930052678287</v>
      </c>
    </row>
    <row r="15" spans="1:3" ht="13.5">
      <c r="A15" s="35">
        <v>33420</v>
      </c>
      <c r="B15" s="34">
        <v>59.92314092213904</v>
      </c>
      <c r="C15" s="34">
        <v>15.538219810589329</v>
      </c>
    </row>
    <row r="16" spans="1:3" ht="13.5">
      <c r="A16" s="35">
        <v>33451</v>
      </c>
      <c r="B16" s="34">
        <v>60.14165518837397</v>
      </c>
      <c r="C16" s="34">
        <v>14.905964636850037</v>
      </c>
    </row>
    <row r="17" spans="1:3" ht="13.5">
      <c r="A17" s="35">
        <v>33482</v>
      </c>
      <c r="B17" s="34">
        <v>59.93253621737574</v>
      </c>
      <c r="C17" s="34">
        <v>13.46249706538819</v>
      </c>
    </row>
    <row r="18" spans="1:3" ht="13.5">
      <c r="A18" s="35">
        <v>33512</v>
      </c>
      <c r="B18" s="34">
        <v>60.0310920551964</v>
      </c>
      <c r="C18" s="34">
        <v>13.47464106138531</v>
      </c>
    </row>
    <row r="19" spans="1:3" ht="13.5">
      <c r="A19" s="35">
        <v>33543</v>
      </c>
      <c r="B19" s="34">
        <v>58.80402211827668</v>
      </c>
      <c r="C19" s="34">
        <v>13.781409163062666</v>
      </c>
    </row>
    <row r="20" spans="1:3" ht="13.5">
      <c r="A20" s="35">
        <v>33573</v>
      </c>
      <c r="B20" s="34">
        <v>59.00680655882683</v>
      </c>
      <c r="C20" s="34">
        <v>13.09817691184573</v>
      </c>
    </row>
    <row r="21" spans="1:3" ht="13.5">
      <c r="A21" s="35">
        <v>33604</v>
      </c>
      <c r="B21" s="34">
        <v>56.83806713160732</v>
      </c>
      <c r="C21" s="34">
        <v>15.95164404695436</v>
      </c>
    </row>
    <row r="22" spans="1:3" ht="13.5">
      <c r="A22" s="35">
        <v>33635</v>
      </c>
      <c r="B22" s="34">
        <v>56.86596274770894</v>
      </c>
      <c r="C22" s="34">
        <v>16.53566384643715</v>
      </c>
    </row>
    <row r="23" spans="1:3" ht="13.5">
      <c r="A23" s="35">
        <v>33664</v>
      </c>
      <c r="B23" s="34">
        <v>56.20444977149216</v>
      </c>
      <c r="C23" s="34">
        <v>16.803914798721912</v>
      </c>
    </row>
    <row r="24" spans="1:5" ht="13.5">
      <c r="A24" s="35">
        <v>33695</v>
      </c>
      <c r="B24" s="34">
        <v>56.45142965038749</v>
      </c>
      <c r="C24" s="34">
        <v>16.803233518110495</v>
      </c>
      <c r="E24" s="21"/>
    </row>
    <row r="25" spans="1:3" ht="13.5">
      <c r="A25" s="35">
        <v>33725</v>
      </c>
      <c r="B25" s="34">
        <v>56.99298425011733</v>
      </c>
      <c r="C25" s="34">
        <v>17.85529430894041</v>
      </c>
    </row>
    <row r="26" spans="1:3" ht="13.5">
      <c r="A26" s="35">
        <v>33756</v>
      </c>
      <c r="B26" s="34">
        <v>55.284216574836705</v>
      </c>
      <c r="C26" s="34">
        <v>17.682602536598438</v>
      </c>
    </row>
    <row r="27" spans="1:3" ht="13.5">
      <c r="A27" s="35">
        <v>33786</v>
      </c>
      <c r="B27" s="34">
        <v>56.42335567616974</v>
      </c>
      <c r="C27" s="34">
        <v>17.119599709393505</v>
      </c>
    </row>
    <row r="28" spans="1:3" ht="13.5">
      <c r="A28" s="35">
        <v>33817</v>
      </c>
      <c r="B28" s="34">
        <v>57.601303273655944</v>
      </c>
      <c r="C28" s="34">
        <v>16.62301569619869</v>
      </c>
    </row>
    <row r="29" spans="1:5" ht="13.5">
      <c r="A29" s="35">
        <v>33848</v>
      </c>
      <c r="B29" s="34">
        <v>57.772754144418606</v>
      </c>
      <c r="C29" s="34">
        <v>15.951796750073324</v>
      </c>
      <c r="E29" s="21" t="s">
        <v>13</v>
      </c>
    </row>
    <row r="30" spans="1:5" ht="13.5">
      <c r="A30" s="35">
        <v>33878</v>
      </c>
      <c r="B30" s="34">
        <v>58.710166210961845</v>
      </c>
      <c r="C30" s="34">
        <v>15.731440048577843</v>
      </c>
      <c r="E30" s="71"/>
    </row>
    <row r="31" spans="1:3" ht="13.5">
      <c r="A31" s="35">
        <v>33909</v>
      </c>
      <c r="B31" s="34">
        <v>59.34100180241341</v>
      </c>
      <c r="C31" s="34">
        <v>15.017503434563247</v>
      </c>
    </row>
    <row r="32" spans="1:3" ht="13.5">
      <c r="A32" s="35">
        <v>33939</v>
      </c>
      <c r="B32" s="34">
        <v>59.37336298501942</v>
      </c>
      <c r="C32" s="34">
        <v>13.96912483656571</v>
      </c>
    </row>
    <row r="33" spans="1:3" ht="13.5">
      <c r="A33" s="35">
        <v>33970</v>
      </c>
      <c r="B33" s="34">
        <v>59.37674124237049</v>
      </c>
      <c r="C33" s="34">
        <v>15.12331749408806</v>
      </c>
    </row>
    <row r="34" spans="1:3" ht="13.5">
      <c r="A34" s="35">
        <v>34001</v>
      </c>
      <c r="B34" s="34">
        <v>60.54360199553939</v>
      </c>
      <c r="C34" s="34">
        <v>14.551733726950184</v>
      </c>
    </row>
    <row r="35" spans="1:3" ht="13.5">
      <c r="A35" s="35">
        <v>34029</v>
      </c>
      <c r="B35" s="34">
        <v>60.55324789493316</v>
      </c>
      <c r="C35" s="34">
        <v>13.906075030587782</v>
      </c>
    </row>
    <row r="36" spans="1:3" ht="13.5">
      <c r="A36" s="35">
        <v>34060</v>
      </c>
      <c r="B36" s="34">
        <v>60.58579109412203</v>
      </c>
      <c r="C36" s="34">
        <v>14.124503820281994</v>
      </c>
    </row>
    <row r="37" spans="1:3" ht="13.5">
      <c r="A37" s="35">
        <v>34090</v>
      </c>
      <c r="B37" s="34">
        <v>60.62594940297671</v>
      </c>
      <c r="C37" s="34">
        <v>13.705578349247416</v>
      </c>
    </row>
    <row r="38" spans="1:3" ht="13.5">
      <c r="A38" s="35">
        <v>34121</v>
      </c>
      <c r="B38" s="34">
        <v>60.89541960401594</v>
      </c>
      <c r="C38" s="34">
        <v>13.42496317073422</v>
      </c>
    </row>
    <row r="39" spans="1:3" ht="13.5">
      <c r="A39" s="35">
        <v>34151</v>
      </c>
      <c r="B39" s="34">
        <v>61.17546784040657</v>
      </c>
      <c r="C39" s="34">
        <v>14.57394468753989</v>
      </c>
    </row>
    <row r="40" spans="1:3" ht="13.5">
      <c r="A40" s="35">
        <v>34182</v>
      </c>
      <c r="B40" s="34">
        <v>61.612623675020636</v>
      </c>
      <c r="C40" s="34">
        <v>13.812269428009397</v>
      </c>
    </row>
    <row r="41" spans="1:3" ht="13.5">
      <c r="A41" s="35">
        <v>34213</v>
      </c>
      <c r="B41" s="34">
        <v>62.26586725037274</v>
      </c>
      <c r="C41" s="34">
        <v>13.284163479538606</v>
      </c>
    </row>
    <row r="42" spans="1:3" ht="13.5">
      <c r="A42" s="35">
        <v>34243</v>
      </c>
      <c r="B42" s="34">
        <v>63.079768933561354</v>
      </c>
      <c r="C42" s="34">
        <v>13.002875419301471</v>
      </c>
    </row>
    <row r="43" spans="1:3" ht="13.5">
      <c r="A43" s="35">
        <v>34274</v>
      </c>
      <c r="B43" s="34">
        <v>62.95040386305851</v>
      </c>
      <c r="C43" s="34">
        <v>12.568161096134245</v>
      </c>
    </row>
    <row r="44" spans="1:3" ht="13.5">
      <c r="A44" s="35">
        <v>34304</v>
      </c>
      <c r="B44" s="34">
        <v>63.0173308356866</v>
      </c>
      <c r="C44" s="34">
        <v>11.802448620724409</v>
      </c>
    </row>
    <row r="45" spans="1:3" ht="13.5">
      <c r="A45" s="35">
        <v>34335</v>
      </c>
      <c r="B45" s="34">
        <v>60.70122362804638</v>
      </c>
      <c r="C45" s="34">
        <v>12.738372359628322</v>
      </c>
    </row>
    <row r="46" spans="1:3" ht="13.5">
      <c r="A46" s="35">
        <v>34366</v>
      </c>
      <c r="B46" s="34">
        <v>61.040218785369696</v>
      </c>
      <c r="C46" s="34">
        <v>12.012083732664133</v>
      </c>
    </row>
    <row r="47" spans="1:3" ht="13.5">
      <c r="A47" s="35">
        <v>34394</v>
      </c>
      <c r="B47" s="34">
        <v>60.66940677149037</v>
      </c>
      <c r="C47" s="34">
        <v>12.406477923343855</v>
      </c>
    </row>
    <row r="48" spans="1:3" ht="13.5">
      <c r="A48" s="35">
        <v>34425</v>
      </c>
      <c r="B48" s="34">
        <v>60.95358201715051</v>
      </c>
      <c r="C48" s="34">
        <v>12.317021237791844</v>
      </c>
    </row>
    <row r="49" spans="1:3" ht="13.5">
      <c r="A49" s="35">
        <v>34455</v>
      </c>
      <c r="B49" s="34">
        <v>60.54051370324489</v>
      </c>
      <c r="C49" s="34">
        <v>12.765911008446507</v>
      </c>
    </row>
    <row r="50" spans="1:3" ht="13.5">
      <c r="A50" s="35">
        <v>34486</v>
      </c>
      <c r="B50" s="34">
        <v>60.727014537960464</v>
      </c>
      <c r="C50" s="34">
        <v>11.884414039533683</v>
      </c>
    </row>
    <row r="51" spans="1:3" ht="13.5">
      <c r="A51" s="35">
        <v>34516</v>
      </c>
      <c r="B51" s="34">
        <v>61.012857624068474</v>
      </c>
      <c r="C51" s="34">
        <v>11.924428647329046</v>
      </c>
    </row>
    <row r="52" spans="1:3" ht="13.5">
      <c r="A52" s="35">
        <v>34547</v>
      </c>
      <c r="B52" s="34">
        <v>61.58484589201404</v>
      </c>
      <c r="C52" s="34">
        <v>11.117614428952932</v>
      </c>
    </row>
    <row r="53" spans="1:3" ht="13.5">
      <c r="A53" s="35">
        <v>34578</v>
      </c>
      <c r="B53" s="34">
        <v>61.76853757706666</v>
      </c>
      <c r="C53" s="34">
        <v>11.728099126900906</v>
      </c>
    </row>
    <row r="54" spans="1:3" ht="13.5">
      <c r="A54" s="35">
        <v>34608</v>
      </c>
      <c r="B54" s="34">
        <v>62.52082820511649</v>
      </c>
      <c r="C54" s="34">
        <v>11.410315105979748</v>
      </c>
    </row>
    <row r="55" spans="1:3" ht="13.5">
      <c r="A55" s="35">
        <v>34639</v>
      </c>
      <c r="B55" s="34">
        <v>62.0276931715412</v>
      </c>
      <c r="C55" s="34">
        <v>10.994925489306262</v>
      </c>
    </row>
    <row r="56" spans="1:3" ht="13.5">
      <c r="A56" s="35">
        <v>34669</v>
      </c>
      <c r="B56" s="34">
        <v>61.908319858559615</v>
      </c>
      <c r="C56" s="34">
        <v>10.615778474975748</v>
      </c>
    </row>
    <row r="57" spans="1:3" ht="13.5">
      <c r="A57" s="35">
        <v>34700</v>
      </c>
      <c r="B57" s="34">
        <v>62.32942395272497</v>
      </c>
      <c r="C57" s="34">
        <v>11.327596492116019</v>
      </c>
    </row>
    <row r="58" spans="1:3" ht="13.5">
      <c r="A58" s="35">
        <v>34731</v>
      </c>
      <c r="B58" s="34">
        <v>62.624809342909295</v>
      </c>
      <c r="C58" s="34">
        <v>10.916565327782953</v>
      </c>
    </row>
    <row r="59" spans="1:3" ht="13.5">
      <c r="A59" s="35">
        <v>34759</v>
      </c>
      <c r="B59" s="34">
        <v>62.85967794156741</v>
      </c>
      <c r="C59" s="34">
        <v>11.563856711029027</v>
      </c>
    </row>
    <row r="60" spans="1:3" ht="13.5">
      <c r="A60" s="35">
        <v>34790</v>
      </c>
      <c r="B60" s="34">
        <v>62.86961194169146</v>
      </c>
      <c r="C60" s="34">
        <v>11.109201522144588</v>
      </c>
    </row>
    <row r="61" spans="1:3" ht="13.5">
      <c r="A61" s="35">
        <v>34820</v>
      </c>
      <c r="B61" s="34">
        <v>62.90674266901291</v>
      </c>
      <c r="C61" s="34">
        <v>9.969977421889796</v>
      </c>
    </row>
    <row r="62" spans="1:3" ht="13.5">
      <c r="A62" s="35">
        <v>34851</v>
      </c>
      <c r="B62" s="34">
        <v>63.44023964496689</v>
      </c>
      <c r="C62" s="34">
        <v>9.397085537625076</v>
      </c>
    </row>
    <row r="63" spans="1:3" ht="13.5">
      <c r="A63" s="35">
        <v>34881</v>
      </c>
      <c r="B63" s="34">
        <v>63.15694266532721</v>
      </c>
      <c r="C63" s="34">
        <v>9.600323297255052</v>
      </c>
    </row>
    <row r="64" spans="1:3" ht="13.5">
      <c r="A64" s="35">
        <v>34912</v>
      </c>
      <c r="B64" s="34">
        <v>64.29009525795001</v>
      </c>
      <c r="C64" s="34">
        <v>9.30640348436738</v>
      </c>
    </row>
    <row r="65" spans="1:3" ht="13.5">
      <c r="A65" s="35">
        <v>34943</v>
      </c>
      <c r="B65" s="34">
        <v>63.967772629872954</v>
      </c>
      <c r="C65" s="34">
        <v>9.766802156993965</v>
      </c>
    </row>
    <row r="66" spans="1:3" ht="13.5">
      <c r="A66" s="35">
        <v>34973</v>
      </c>
      <c r="B66" s="34">
        <v>64.4601382251497</v>
      </c>
      <c r="C66" s="34">
        <v>9.614374730529168</v>
      </c>
    </row>
    <row r="67" spans="1:3" ht="13.5">
      <c r="A67" s="35">
        <v>35004</v>
      </c>
      <c r="B67" s="34">
        <v>65.00936975256508</v>
      </c>
      <c r="C67" s="34">
        <v>8.71867874766352</v>
      </c>
    </row>
    <row r="68" spans="1:3" ht="13.5">
      <c r="A68" s="35">
        <v>35034</v>
      </c>
      <c r="B68" s="34">
        <v>65.24609023600509</v>
      </c>
      <c r="C68" s="34">
        <v>8.528470734577894</v>
      </c>
    </row>
    <row r="69" spans="1:3" ht="13.5">
      <c r="A69" s="35">
        <v>35065</v>
      </c>
      <c r="B69" s="34">
        <v>65.17072728020595</v>
      </c>
      <c r="C69" s="34">
        <v>9.228306488349155</v>
      </c>
    </row>
    <row r="70" spans="1:3" ht="13.5">
      <c r="A70" s="35">
        <v>35096</v>
      </c>
      <c r="B70" s="34">
        <v>65.1241354909451</v>
      </c>
      <c r="C70" s="34">
        <v>8.65912937499009</v>
      </c>
    </row>
    <row r="71" spans="1:3" ht="13.5">
      <c r="A71" s="35">
        <v>35125</v>
      </c>
      <c r="B71" s="34">
        <v>65.49093309746348</v>
      </c>
      <c r="C71" s="34">
        <v>8.177900983215954</v>
      </c>
    </row>
    <row r="72" spans="1:3" ht="13.5">
      <c r="A72" s="35">
        <v>35156</v>
      </c>
      <c r="B72" s="34">
        <v>65.63883960633838</v>
      </c>
      <c r="C72" s="34">
        <v>8.831490317345878</v>
      </c>
    </row>
    <row r="73" spans="1:3" ht="13.5">
      <c r="A73" s="35">
        <v>35186</v>
      </c>
      <c r="B73" s="34">
        <v>65.9814828414108</v>
      </c>
      <c r="C73" s="34">
        <v>8.919394359484418</v>
      </c>
    </row>
    <row r="74" spans="1:3" ht="13.5">
      <c r="A74" s="35">
        <v>35217</v>
      </c>
      <c r="B74" s="34">
        <v>66.19809500062553</v>
      </c>
      <c r="C74" s="34">
        <v>8.724193695718355</v>
      </c>
    </row>
    <row r="75" spans="1:3" ht="13.5">
      <c r="A75" s="35">
        <v>35247</v>
      </c>
      <c r="B75" s="34">
        <v>65.80240662403644</v>
      </c>
      <c r="C75" s="34">
        <v>9.921982932098985</v>
      </c>
    </row>
    <row r="76" spans="1:3" ht="13.5">
      <c r="A76" s="35">
        <v>35278</v>
      </c>
      <c r="B76" s="34">
        <v>65.96841792441775</v>
      </c>
      <c r="C76" s="34">
        <v>9.210766174481867</v>
      </c>
    </row>
    <row r="77" spans="1:3" ht="13.5">
      <c r="A77" s="35">
        <v>35309</v>
      </c>
      <c r="B77" s="34">
        <v>65.80412016947128</v>
      </c>
      <c r="C77" s="34">
        <v>9.72052734667063</v>
      </c>
    </row>
    <row r="78" spans="1:3" ht="13.5">
      <c r="A78" s="35">
        <v>35339</v>
      </c>
      <c r="B78" s="34">
        <v>66.1411492428969</v>
      </c>
      <c r="C78" s="34">
        <v>10.658250692141188</v>
      </c>
    </row>
    <row r="79" spans="1:3" ht="13.5">
      <c r="A79" s="35">
        <v>35370</v>
      </c>
      <c r="B79" s="34">
        <v>66.39475010371027</v>
      </c>
      <c r="C79" s="34">
        <v>10.30344782137247</v>
      </c>
    </row>
    <row r="80" spans="1:3" ht="13.5">
      <c r="A80" s="35">
        <v>35400</v>
      </c>
      <c r="B80" s="34">
        <v>64.8520930207309</v>
      </c>
      <c r="C80" s="34">
        <v>11.315758729242612</v>
      </c>
    </row>
    <row r="81" spans="1:3" ht="13.5">
      <c r="A81" s="35">
        <v>35431</v>
      </c>
      <c r="B81" s="34">
        <v>64.71265104944172</v>
      </c>
      <c r="C81" s="34">
        <v>12.490092560009934</v>
      </c>
    </row>
    <row r="82" spans="1:3" ht="13.5">
      <c r="A82" s="35">
        <v>35462</v>
      </c>
      <c r="B82" s="34">
        <v>65.91648718884716</v>
      </c>
      <c r="C82" s="34">
        <v>11.478187559486187</v>
      </c>
    </row>
    <row r="83" spans="1:3" ht="13.5">
      <c r="A83" s="35">
        <v>35490</v>
      </c>
      <c r="B83" s="34">
        <v>65.53362847382833</v>
      </c>
      <c r="C83" s="34">
        <v>11.318889502003627</v>
      </c>
    </row>
    <row r="84" spans="1:3" ht="13.5">
      <c r="A84" s="35">
        <v>35521</v>
      </c>
      <c r="B84" s="34">
        <v>65.00206297401728</v>
      </c>
      <c r="C84" s="34">
        <v>12.529656869684738</v>
      </c>
    </row>
    <row r="85" spans="1:3" ht="13.5">
      <c r="A85" s="35">
        <v>35551</v>
      </c>
      <c r="B85" s="34">
        <v>65.55067232290833</v>
      </c>
      <c r="C85" s="34">
        <v>11.63824068650931</v>
      </c>
    </row>
    <row r="86" spans="1:3" ht="13.5">
      <c r="A86" s="35">
        <v>35582</v>
      </c>
      <c r="B86" s="34">
        <v>65.8414107195251</v>
      </c>
      <c r="C86" s="34">
        <v>11.197901067307722</v>
      </c>
    </row>
    <row r="87" spans="1:3" ht="13.5">
      <c r="A87" s="35">
        <v>35612</v>
      </c>
      <c r="B87" s="34">
        <v>65.92493273184047</v>
      </c>
      <c r="C87" s="34">
        <v>11.877911436725427</v>
      </c>
    </row>
    <row r="88" spans="1:3" ht="13.5">
      <c r="A88" s="35">
        <v>35643</v>
      </c>
      <c r="B88" s="34">
        <v>66.1431968015219</v>
      </c>
      <c r="C88" s="34">
        <v>11.572410932113103</v>
      </c>
    </row>
    <row r="89" spans="1:3" ht="13.5">
      <c r="A89" s="35">
        <v>35674</v>
      </c>
      <c r="B89" s="34">
        <v>66.03816549113654</v>
      </c>
      <c r="C89" s="34">
        <v>11.568079378540473</v>
      </c>
    </row>
    <row r="90" spans="1:3" ht="13.5">
      <c r="A90" s="35">
        <v>35704</v>
      </c>
      <c r="B90" s="34">
        <v>66.3266021377466</v>
      </c>
      <c r="C90" s="34">
        <v>11.414180626182754</v>
      </c>
    </row>
    <row r="91" spans="1:3" ht="13.5">
      <c r="A91" s="35">
        <v>35735</v>
      </c>
      <c r="B91" s="34">
        <v>66.00353184941362</v>
      </c>
      <c r="C91" s="34">
        <v>11.121076417969993</v>
      </c>
    </row>
    <row r="92" spans="1:3" ht="13.5">
      <c r="A92" s="35">
        <v>35765</v>
      </c>
      <c r="B92" s="34">
        <v>65.45986636298153</v>
      </c>
      <c r="C92" s="34">
        <v>11.649256430725325</v>
      </c>
    </row>
    <row r="93" spans="1:3" ht="13.5">
      <c r="A93" s="35">
        <v>35796</v>
      </c>
      <c r="B93" s="34">
        <v>66.16285937469914</v>
      </c>
      <c r="C93" s="34">
        <v>11.62075484013165</v>
      </c>
    </row>
    <row r="94" spans="1:3" ht="13.5">
      <c r="A94" s="35">
        <v>35827</v>
      </c>
      <c r="B94" s="34">
        <v>66.13558007468463</v>
      </c>
      <c r="C94" s="34">
        <v>11.078711221339773</v>
      </c>
    </row>
    <row r="95" spans="1:3" ht="13.5">
      <c r="A95" s="35">
        <v>35855</v>
      </c>
      <c r="B95" s="34">
        <v>65.64758028338909</v>
      </c>
      <c r="C95" s="34">
        <v>10.961898874939658</v>
      </c>
    </row>
    <row r="96" spans="1:3" ht="13.5">
      <c r="A96" s="35">
        <v>35886</v>
      </c>
      <c r="B96" s="34">
        <v>66.94295684644831</v>
      </c>
      <c r="C96" s="34">
        <v>11.130877487029627</v>
      </c>
    </row>
    <row r="97" spans="1:3" ht="13.5">
      <c r="A97" s="35">
        <v>35916</v>
      </c>
      <c r="B97" s="34">
        <v>67.54307395124547</v>
      </c>
      <c r="C97" s="34">
        <v>10.709392841041858</v>
      </c>
    </row>
    <row r="98" spans="1:3" ht="13.5">
      <c r="A98" s="35">
        <v>35947</v>
      </c>
      <c r="B98" s="34">
        <v>66.34162899487653</v>
      </c>
      <c r="C98" s="34">
        <v>10.699926008437318</v>
      </c>
    </row>
    <row r="99" spans="1:3" ht="13.5">
      <c r="A99" s="35">
        <v>35977</v>
      </c>
      <c r="B99" s="34">
        <v>66.55597680817887</v>
      </c>
      <c r="C99" s="34">
        <v>10.631731987126686</v>
      </c>
    </row>
    <row r="100" spans="1:3" ht="13.5">
      <c r="A100" s="35">
        <v>36008</v>
      </c>
      <c r="B100" s="34">
        <v>66.4879417414414</v>
      </c>
      <c r="C100" s="34">
        <v>10.14103723220891</v>
      </c>
    </row>
    <row r="101" spans="1:3" ht="13.5">
      <c r="A101" s="35">
        <v>36039</v>
      </c>
      <c r="B101" s="34">
        <v>66.45697350779858</v>
      </c>
      <c r="C101" s="34">
        <v>10.536746171650705</v>
      </c>
    </row>
    <row r="102" spans="1:3" ht="13.5">
      <c r="A102" s="35">
        <v>36069</v>
      </c>
      <c r="B102" s="34">
        <v>66.96132561925499</v>
      </c>
      <c r="C102" s="34">
        <v>10.551105861766999</v>
      </c>
    </row>
    <row r="103" spans="1:3" ht="13.5">
      <c r="A103" s="35">
        <v>36100</v>
      </c>
      <c r="B103" s="34">
        <v>66.34271736861247</v>
      </c>
      <c r="C103" s="34">
        <v>10.667885090247712</v>
      </c>
    </row>
    <row r="104" spans="1:3" ht="13.5">
      <c r="A104" s="35">
        <v>36130</v>
      </c>
      <c r="B104" s="34">
        <v>66.8210760219493</v>
      </c>
      <c r="C104" s="34">
        <v>11.791856900062022</v>
      </c>
    </row>
    <row r="105" spans="1:3" ht="13.5">
      <c r="A105" s="35">
        <v>36161</v>
      </c>
      <c r="B105" s="34">
        <v>66.36799177974903</v>
      </c>
      <c r="C105" s="34">
        <v>12.06966929648209</v>
      </c>
    </row>
    <row r="106" spans="1:3" ht="13.5">
      <c r="A106" s="35">
        <v>36192</v>
      </c>
      <c r="B106" s="34">
        <v>66.00892144666098</v>
      </c>
      <c r="C106" s="34">
        <v>12.112209299098007</v>
      </c>
    </row>
    <row r="107" spans="1:3" ht="13.5">
      <c r="A107" s="35">
        <v>36220</v>
      </c>
      <c r="B107" s="34">
        <v>66.88564695355771</v>
      </c>
      <c r="C107" s="34">
        <v>11.17801439011072</v>
      </c>
    </row>
    <row r="108" spans="1:3" ht="13.5">
      <c r="A108" s="35">
        <v>36251</v>
      </c>
      <c r="B108" s="34">
        <v>66.34099872016469</v>
      </c>
      <c r="C108" s="34">
        <v>12.085371874322547</v>
      </c>
    </row>
    <row r="109" spans="1:3" ht="13.5">
      <c r="A109" s="35">
        <v>36281</v>
      </c>
      <c r="B109" s="34">
        <v>67.10527669246282</v>
      </c>
      <c r="C109" s="34">
        <v>11.318803918810161</v>
      </c>
    </row>
    <row r="110" spans="1:3" ht="13.5">
      <c r="A110" s="35">
        <v>36312</v>
      </c>
      <c r="B110" s="34">
        <v>66.53947146965201</v>
      </c>
      <c r="C110" s="34">
        <v>10.599918678999467</v>
      </c>
    </row>
    <row r="111" spans="1:3" ht="13.5">
      <c r="A111" s="35">
        <v>36342</v>
      </c>
      <c r="B111" s="34">
        <v>66.28031588008018</v>
      </c>
      <c r="C111" s="34">
        <v>11.34368046297709</v>
      </c>
    </row>
    <row r="112" spans="1:3" ht="13.5">
      <c r="A112" s="35">
        <v>36373</v>
      </c>
      <c r="B112" s="34">
        <v>64.48771531748588</v>
      </c>
      <c r="C112" s="34">
        <v>12.844216962150243</v>
      </c>
    </row>
    <row r="113" spans="1:3" ht="13.5">
      <c r="A113" s="35">
        <v>36404</v>
      </c>
      <c r="B113" s="34">
        <v>64.24768417697888</v>
      </c>
      <c r="C113" s="34">
        <v>13.66560323842822</v>
      </c>
    </row>
    <row r="114" spans="1:3" ht="13.5">
      <c r="A114" s="35">
        <v>36434</v>
      </c>
      <c r="B114" s="34">
        <v>63.97131035789776</v>
      </c>
      <c r="C114" s="34">
        <v>14.26551062786091</v>
      </c>
    </row>
    <row r="115" spans="1:3" ht="13.5">
      <c r="A115" s="35">
        <v>36465</v>
      </c>
      <c r="B115" s="34">
        <v>64.01256026913043</v>
      </c>
      <c r="C115" s="34">
        <v>14.69620468829554</v>
      </c>
    </row>
    <row r="116" spans="1:3" ht="13.5">
      <c r="A116" s="35">
        <v>36495</v>
      </c>
      <c r="B116" s="34">
        <v>63.64814925077338</v>
      </c>
      <c r="C116" s="34">
        <v>15.077352849476359</v>
      </c>
    </row>
    <row r="117" spans="1:3" ht="13.5">
      <c r="A117" s="35">
        <v>36526</v>
      </c>
      <c r="B117" s="34">
        <v>62.05221194699565</v>
      </c>
      <c r="C117" s="34">
        <v>16.552886802165705</v>
      </c>
    </row>
    <row r="118" spans="1:3" ht="13.5">
      <c r="A118" s="35">
        <v>36557</v>
      </c>
      <c r="B118" s="34">
        <v>62.34192691138622</v>
      </c>
      <c r="C118" s="34">
        <v>15.871998984724206</v>
      </c>
    </row>
    <row r="119" spans="1:3" ht="13.5">
      <c r="A119" s="35">
        <v>36586</v>
      </c>
      <c r="B119" s="34">
        <v>61.629418339012545</v>
      </c>
      <c r="C119" s="34">
        <v>17.006319391157337</v>
      </c>
    </row>
    <row r="120" spans="1:3" ht="13.5">
      <c r="A120" s="35">
        <v>36617</v>
      </c>
      <c r="B120" s="34">
        <v>61.25582292794133</v>
      </c>
      <c r="C120" s="34">
        <v>17.86002038614113</v>
      </c>
    </row>
    <row r="121" spans="1:3" ht="13.5">
      <c r="A121" s="35">
        <v>36647</v>
      </c>
      <c r="B121" s="34">
        <v>61.48720450635129</v>
      </c>
      <c r="C121" s="34">
        <v>18.54526964941745</v>
      </c>
    </row>
    <row r="122" spans="1:3" ht="13.5">
      <c r="A122" s="35">
        <v>36678</v>
      </c>
      <c r="B122" s="34">
        <v>61.823131110837515</v>
      </c>
      <c r="C122" s="34">
        <v>18.078507267992087</v>
      </c>
    </row>
    <row r="123" spans="1:3" ht="13.5">
      <c r="A123" s="35">
        <v>36708</v>
      </c>
      <c r="B123" s="34">
        <v>61.60997055132729</v>
      </c>
      <c r="C123" s="34">
        <v>18.68562954239895</v>
      </c>
    </row>
    <row r="124" spans="1:3" ht="13.5">
      <c r="A124" s="35">
        <v>36739</v>
      </c>
      <c r="B124" s="34">
        <v>61.25304489551473</v>
      </c>
      <c r="C124" s="34">
        <v>19.62384398189964</v>
      </c>
    </row>
    <row r="125" spans="1:3" ht="13.5">
      <c r="A125" s="35">
        <v>36770</v>
      </c>
      <c r="B125" s="34">
        <v>61.34336945366389</v>
      </c>
      <c r="C125" s="34">
        <v>19.66352419089</v>
      </c>
    </row>
    <row r="126" spans="1:3" ht="13.5">
      <c r="A126" s="35">
        <v>36800</v>
      </c>
      <c r="B126" s="34">
        <v>59.57137740234112</v>
      </c>
      <c r="C126" s="34">
        <v>21.173744281104252</v>
      </c>
    </row>
    <row r="127" spans="1:3" ht="13.5">
      <c r="A127" s="35">
        <v>36831</v>
      </c>
      <c r="B127" s="34">
        <v>59.26320635816681</v>
      </c>
      <c r="C127" s="34">
        <v>20.738848037456002</v>
      </c>
    </row>
    <row r="128" spans="1:3" ht="13.5">
      <c r="A128" s="35">
        <v>36861</v>
      </c>
      <c r="B128" s="34">
        <v>59.02059080038601</v>
      </c>
      <c r="C128" s="34">
        <v>21.20073263077052</v>
      </c>
    </row>
    <row r="129" spans="1:3" ht="13.5">
      <c r="A129" s="35">
        <v>36892</v>
      </c>
      <c r="B129" s="34">
        <v>58.79867229765129</v>
      </c>
      <c r="C129" s="34">
        <v>21.54357815520876</v>
      </c>
    </row>
    <row r="130" spans="1:3" ht="13.5">
      <c r="A130" s="35">
        <v>36923</v>
      </c>
      <c r="B130" s="34">
        <v>59.42199811452542</v>
      </c>
      <c r="C130" s="34">
        <v>21.88595837607796</v>
      </c>
    </row>
    <row r="131" spans="1:3" ht="13.5">
      <c r="A131" s="35">
        <v>36951</v>
      </c>
      <c r="B131" s="34">
        <v>59.58012281747956</v>
      </c>
      <c r="C131" s="34">
        <v>22.38948018917861</v>
      </c>
    </row>
    <row r="132" spans="1:3" ht="13.5">
      <c r="A132" s="35">
        <v>36982</v>
      </c>
      <c r="B132" s="34">
        <v>58.62398884856583</v>
      </c>
      <c r="C132" s="34">
        <v>22.76200358891632</v>
      </c>
    </row>
    <row r="133" spans="1:3" ht="13.5">
      <c r="A133" s="35">
        <v>37012</v>
      </c>
      <c r="B133" s="34">
        <v>58.781924990571774</v>
      </c>
      <c r="C133" s="34">
        <v>22.985823960845263</v>
      </c>
    </row>
    <row r="134" spans="1:3" ht="13.5">
      <c r="A134" s="35">
        <v>37043</v>
      </c>
      <c r="B134" s="34">
        <v>58.88288756195743</v>
      </c>
      <c r="C134" s="34">
        <v>22.513797185624963</v>
      </c>
    </row>
    <row r="135" spans="1:3" ht="13.5">
      <c r="A135" s="35">
        <v>37073</v>
      </c>
      <c r="B135" s="34">
        <v>59.052825822682195</v>
      </c>
      <c r="C135" s="34">
        <v>22.762583723107813</v>
      </c>
    </row>
    <row r="136" spans="1:3" ht="13.5">
      <c r="A136" s="35">
        <v>37104</v>
      </c>
      <c r="B136" s="34">
        <v>58.87109440756717</v>
      </c>
      <c r="C136" s="34">
        <v>23.459246671139915</v>
      </c>
    </row>
    <row r="137" spans="1:3" ht="13.5">
      <c r="A137" s="35">
        <v>37135</v>
      </c>
      <c r="B137" s="34">
        <v>58.322209090922286</v>
      </c>
      <c r="C137" s="34">
        <v>24.123509063082054</v>
      </c>
    </row>
    <row r="138" spans="1:3" ht="13.5">
      <c r="A138" s="35">
        <v>37165</v>
      </c>
      <c r="B138" s="34">
        <v>57.9395191851629</v>
      </c>
      <c r="C138" s="34">
        <v>24.80878218949652</v>
      </c>
    </row>
    <row r="139" spans="1:3" ht="13.5">
      <c r="A139" s="35">
        <v>37196</v>
      </c>
      <c r="B139" s="34">
        <v>56.98555939237304</v>
      </c>
      <c r="C139" s="34">
        <v>25.036673033210317</v>
      </c>
    </row>
    <row r="140" spans="1:3" ht="13.5">
      <c r="A140" s="35">
        <v>37226</v>
      </c>
      <c r="B140" s="34">
        <v>56.452562590465305</v>
      </c>
      <c r="C140" s="34">
        <v>26.25527944415017</v>
      </c>
    </row>
    <row r="141" spans="1:3" ht="13.5">
      <c r="A141" s="35">
        <v>37257</v>
      </c>
      <c r="B141" s="34">
        <v>56.559501090493626</v>
      </c>
      <c r="C141" s="34">
        <v>26.490558061077536</v>
      </c>
    </row>
    <row r="142" spans="1:3" ht="13.5">
      <c r="A142" s="35">
        <v>37288</v>
      </c>
      <c r="B142" s="34">
        <v>56.332514461427884</v>
      </c>
      <c r="C142" s="34">
        <v>27.130253093830802</v>
      </c>
    </row>
    <row r="143" spans="1:3" ht="13.5">
      <c r="A143" s="35">
        <v>37316</v>
      </c>
      <c r="B143" s="34">
        <v>56.27876884160629</v>
      </c>
      <c r="C143" s="34">
        <v>27.207470324822925</v>
      </c>
    </row>
    <row r="144" spans="1:3" ht="13.5">
      <c r="A144" s="35">
        <v>37347</v>
      </c>
      <c r="B144" s="34">
        <v>55.58194103627626</v>
      </c>
      <c r="C144" s="34">
        <v>27.048014524795644</v>
      </c>
    </row>
    <row r="145" spans="1:3" ht="13.5">
      <c r="A145" s="35">
        <v>37377</v>
      </c>
      <c r="B145" s="34">
        <v>55.40886283024541</v>
      </c>
      <c r="C145" s="34">
        <v>28.448332632815077</v>
      </c>
    </row>
    <row r="146" spans="1:3" ht="13.5">
      <c r="A146" s="35">
        <v>37408</v>
      </c>
      <c r="B146" s="34">
        <v>55.63333133590128</v>
      </c>
      <c r="C146" s="34">
        <v>28.62625619960265</v>
      </c>
    </row>
    <row r="147" spans="1:3" ht="13.5">
      <c r="A147" s="35">
        <v>37438</v>
      </c>
      <c r="B147" s="34">
        <v>56.31168922580463</v>
      </c>
      <c r="C147" s="34">
        <v>27.017073057422365</v>
      </c>
    </row>
    <row r="148" spans="1:3" ht="13.5">
      <c r="A148" s="35">
        <v>37469</v>
      </c>
      <c r="B148" s="34">
        <v>56.22375466498002</v>
      </c>
      <c r="C148" s="34">
        <v>26.602596945931772</v>
      </c>
    </row>
    <row r="149" spans="1:3" ht="13.5">
      <c r="A149" s="35">
        <v>37500</v>
      </c>
      <c r="B149" s="34">
        <v>56.64847131552185</v>
      </c>
      <c r="C149" s="34">
        <v>26.360753488016258</v>
      </c>
    </row>
    <row r="150" spans="1:3" ht="13.5">
      <c r="A150" s="35">
        <v>37530</v>
      </c>
      <c r="B150" s="34">
        <v>57.168068892248684</v>
      </c>
      <c r="C150" s="34">
        <v>26.660043150210598</v>
      </c>
    </row>
    <row r="151" spans="1:3" ht="13.5">
      <c r="A151" s="35">
        <v>37561</v>
      </c>
      <c r="B151" s="34">
        <v>56.07811473537878</v>
      </c>
      <c r="C151" s="34">
        <v>27.256153888835733</v>
      </c>
    </row>
    <row r="152" spans="1:3" ht="13.5">
      <c r="A152" s="35">
        <v>37591</v>
      </c>
      <c r="B152" s="34">
        <v>56.281724758521776</v>
      </c>
      <c r="C152" s="34">
        <v>28.03021905993172</v>
      </c>
    </row>
    <row r="153" spans="1:3" ht="13.5">
      <c r="A153" s="35">
        <v>37622</v>
      </c>
      <c r="B153" s="34">
        <v>56.35393860232529</v>
      </c>
      <c r="C153" s="34">
        <v>28.053537487575664</v>
      </c>
    </row>
    <row r="154" spans="1:3" ht="13.5">
      <c r="A154" s="35">
        <v>37653</v>
      </c>
      <c r="B154" s="34">
        <v>56.08038286073618</v>
      </c>
      <c r="C154" s="34">
        <v>28.156638564705933</v>
      </c>
    </row>
    <row r="155" spans="1:3" ht="13.5">
      <c r="A155" s="35">
        <v>37681</v>
      </c>
      <c r="B155" s="34">
        <v>56.50021625343214</v>
      </c>
      <c r="C155" s="34">
        <v>27.898484063168194</v>
      </c>
    </row>
    <row r="156" spans="1:3" ht="13.5">
      <c r="A156" s="35">
        <v>37712</v>
      </c>
      <c r="B156" s="34">
        <v>57.023011417411794</v>
      </c>
      <c r="C156" s="34">
        <v>28.354601855045203</v>
      </c>
    </row>
    <row r="157" spans="1:3" ht="13.5">
      <c r="A157" s="35">
        <v>37742</v>
      </c>
      <c r="B157" s="34">
        <v>56.52716069166267</v>
      </c>
      <c r="C157" s="34">
        <v>28.10997322739281</v>
      </c>
    </row>
    <row r="158" spans="1:3" ht="13.5">
      <c r="A158" s="35">
        <v>37773</v>
      </c>
      <c r="B158" s="34">
        <v>55.56770839060263</v>
      </c>
      <c r="C158" s="34">
        <v>28.243674854636392</v>
      </c>
    </row>
    <row r="159" spans="1:3" ht="13.5">
      <c r="A159" s="35">
        <v>37803</v>
      </c>
      <c r="B159" s="34">
        <v>56.21748336105854</v>
      </c>
      <c r="C159" s="34">
        <v>28.701850940354618</v>
      </c>
    </row>
    <row r="160" spans="1:3" ht="13.5">
      <c r="A160" s="35">
        <v>37834</v>
      </c>
      <c r="B160" s="34">
        <v>56.38237569440634</v>
      </c>
      <c r="C160" s="34">
        <v>28.712273063073745</v>
      </c>
    </row>
    <row r="161" spans="1:3" ht="13.5">
      <c r="A161" s="35">
        <v>37865</v>
      </c>
      <c r="B161" s="34">
        <v>56.436876422883074</v>
      </c>
      <c r="C161" s="34">
        <v>28.286956067221446</v>
      </c>
    </row>
    <row r="162" spans="1:3" ht="13.5">
      <c r="A162" s="35">
        <v>37895</v>
      </c>
      <c r="B162" s="34">
        <v>56.71674782692947</v>
      </c>
      <c r="C162" s="34">
        <v>27.998335362449566</v>
      </c>
    </row>
    <row r="163" spans="1:3" ht="13.5">
      <c r="A163" s="35">
        <v>37926</v>
      </c>
      <c r="B163" s="34">
        <v>55.56943782603453</v>
      </c>
      <c r="C163" s="34">
        <v>29.15737692285235</v>
      </c>
    </row>
    <row r="164" spans="1:3" ht="13.5">
      <c r="A164" s="35">
        <v>37956</v>
      </c>
      <c r="B164" s="34">
        <v>54.68068116623137</v>
      </c>
      <c r="C164" s="34">
        <v>29.603526949774423</v>
      </c>
    </row>
    <row r="165" spans="1:3" ht="13.5">
      <c r="A165" s="35">
        <v>37987</v>
      </c>
      <c r="B165" s="34">
        <v>57.367360536617</v>
      </c>
      <c r="C165" s="34">
        <v>29.818046366458507</v>
      </c>
    </row>
    <row r="166" spans="1:3" ht="13.5">
      <c r="A166" s="35">
        <v>38018</v>
      </c>
      <c r="B166" s="34">
        <v>57.48626356334119</v>
      </c>
      <c r="C166" s="34">
        <v>30.770516876377407</v>
      </c>
    </row>
    <row r="167" spans="1:3" ht="13.5">
      <c r="A167" s="35">
        <v>38047</v>
      </c>
      <c r="B167" s="34">
        <v>56.38506722590595</v>
      </c>
      <c r="C167" s="34">
        <v>31.349580495678786</v>
      </c>
    </row>
    <row r="168" spans="1:3" ht="13.5">
      <c r="A168" s="35">
        <v>38078</v>
      </c>
      <c r="B168" s="34">
        <v>56.84245922875731</v>
      </c>
      <c r="C168" s="34">
        <v>31.424588264172108</v>
      </c>
    </row>
    <row r="169" spans="1:3" ht="13.5">
      <c r="A169" s="35">
        <v>38108</v>
      </c>
      <c r="B169" s="34">
        <v>57.68564003474439</v>
      </c>
      <c r="C169" s="34">
        <v>29.911187632628927</v>
      </c>
    </row>
    <row r="170" spans="1:3" ht="13.5">
      <c r="A170" s="35">
        <v>38139</v>
      </c>
      <c r="B170" s="34">
        <v>57.196546917000525</v>
      </c>
      <c r="C170" s="34">
        <v>30.043410727531413</v>
      </c>
    </row>
    <row r="171" spans="1:3" ht="13.5">
      <c r="A171" s="35">
        <v>38169</v>
      </c>
      <c r="B171" s="34">
        <v>57.84831057844249</v>
      </c>
      <c r="C171" s="34">
        <v>30.188258744406465</v>
      </c>
    </row>
    <row r="172" spans="1:3" ht="13.5">
      <c r="A172" s="35">
        <v>38200</v>
      </c>
      <c r="B172" s="34">
        <v>57.04371266560418</v>
      </c>
      <c r="C172" s="34">
        <v>30.27641502078965</v>
      </c>
    </row>
    <row r="173" spans="1:3" ht="13.5">
      <c r="A173" s="35">
        <v>38231</v>
      </c>
      <c r="B173" s="34">
        <v>57.080701580020644</v>
      </c>
      <c r="C173" s="34">
        <v>31.43461689692866</v>
      </c>
    </row>
    <row r="174" spans="1:3" ht="13.5">
      <c r="A174" s="35">
        <v>38261</v>
      </c>
      <c r="B174" s="34">
        <v>56.481975377633674</v>
      </c>
      <c r="C174" s="34">
        <v>31.533539378740187</v>
      </c>
    </row>
    <row r="175" spans="1:3" ht="13.5">
      <c r="A175" s="35">
        <v>38292</v>
      </c>
      <c r="B175" s="34">
        <v>56.100559687947424</v>
      </c>
      <c r="C175" s="34">
        <v>31.44521252328217</v>
      </c>
    </row>
    <row r="176" spans="1:3" ht="13.5">
      <c r="A176" s="35">
        <v>38322</v>
      </c>
      <c r="B176" s="34">
        <v>54.88976654468266</v>
      </c>
      <c r="C176" s="34">
        <v>32.14407479673868</v>
      </c>
    </row>
    <row r="177" spans="1:3" ht="13.5">
      <c r="A177" s="35">
        <v>38353</v>
      </c>
      <c r="B177" s="34">
        <v>54.820064903756304</v>
      </c>
      <c r="C177" s="34">
        <v>33.00606572747774</v>
      </c>
    </row>
    <row r="178" spans="1:3" ht="13.5">
      <c r="A178" s="35">
        <v>38384</v>
      </c>
      <c r="B178" s="34">
        <v>55.71750562581278</v>
      </c>
      <c r="C178" s="34">
        <v>31.964985213301027</v>
      </c>
    </row>
    <row r="179" spans="1:3" ht="13.5">
      <c r="A179" s="35">
        <v>38412</v>
      </c>
      <c r="B179" s="34">
        <v>56.48478922661769</v>
      </c>
      <c r="C179" s="34">
        <v>30.89083344020595</v>
      </c>
    </row>
    <row r="180" spans="1:3" ht="13.5">
      <c r="A180" s="35">
        <v>38443</v>
      </c>
      <c r="B180" s="34">
        <v>55.9084969282154</v>
      </c>
      <c r="C180" s="34">
        <v>32.188643298046465</v>
      </c>
    </row>
    <row r="181" spans="1:3" ht="13.5">
      <c r="A181" s="35">
        <v>38473</v>
      </c>
      <c r="B181" s="34">
        <v>56.067190660709606</v>
      </c>
      <c r="C181" s="34">
        <v>31.6508352483257</v>
      </c>
    </row>
    <row r="182" spans="1:3" ht="13.5">
      <c r="A182" s="35">
        <v>38504</v>
      </c>
      <c r="B182" s="34">
        <v>56.05854754650695</v>
      </c>
      <c r="C182" s="34">
        <v>32.06456043974501</v>
      </c>
    </row>
    <row r="183" spans="1:3" ht="13.5">
      <c r="A183" s="35">
        <v>38534</v>
      </c>
      <c r="B183" s="34">
        <v>56.64613122333415</v>
      </c>
      <c r="C183" s="34">
        <v>31.969761820293012</v>
      </c>
    </row>
    <row r="184" spans="1:3" ht="13.5">
      <c r="A184" s="35">
        <v>38565</v>
      </c>
      <c r="B184" s="34">
        <v>56.48905860083907</v>
      </c>
      <c r="C184" s="34">
        <v>32.239902134559145</v>
      </c>
    </row>
    <row r="185" spans="1:3" ht="13.5">
      <c r="A185" s="35">
        <v>38596</v>
      </c>
      <c r="B185" s="34">
        <v>55.93856119495225</v>
      </c>
      <c r="C185" s="34">
        <v>32.2875063714507</v>
      </c>
    </row>
    <row r="186" spans="1:3" ht="13.5">
      <c r="A186" s="35">
        <v>38626</v>
      </c>
      <c r="B186" s="34">
        <v>55.86573112945551</v>
      </c>
      <c r="C186" s="34">
        <v>32.44998677181432</v>
      </c>
    </row>
    <row r="187" spans="1:3" ht="13.5">
      <c r="A187" s="35">
        <v>38657</v>
      </c>
      <c r="B187" s="34">
        <v>55.493493571437234</v>
      </c>
      <c r="C187" s="34">
        <v>32.543078329973376</v>
      </c>
    </row>
    <row r="188" spans="1:3" ht="13.5">
      <c r="A188" s="35">
        <v>38687</v>
      </c>
      <c r="B188" s="34">
        <v>54.8960835769129</v>
      </c>
      <c r="C188" s="34">
        <v>32.57725782095993</v>
      </c>
    </row>
    <row r="189" spans="1:3" ht="13.5">
      <c r="A189" s="35">
        <v>38718</v>
      </c>
      <c r="B189" s="34">
        <v>55.473568831156925</v>
      </c>
      <c r="C189" s="34">
        <v>33.08236050417666</v>
      </c>
    </row>
    <row r="190" spans="1:3" ht="13.5">
      <c r="A190" s="35">
        <v>38749</v>
      </c>
      <c r="B190" s="34">
        <v>56.23330011146377</v>
      </c>
      <c r="C190" s="34">
        <v>32.79999480926213</v>
      </c>
    </row>
    <row r="191" spans="1:3" ht="13.5">
      <c r="A191" s="35">
        <v>38777</v>
      </c>
      <c r="B191" s="34">
        <v>55.95370088822536</v>
      </c>
      <c r="C191" s="34">
        <v>32.93526360513893</v>
      </c>
    </row>
    <row r="192" spans="1:3" ht="13.5">
      <c r="A192" s="35">
        <v>38808</v>
      </c>
      <c r="B192" s="34">
        <v>57.52358376913078</v>
      </c>
      <c r="C192" s="34">
        <v>30.645627636491206</v>
      </c>
    </row>
    <row r="193" spans="1:3" ht="13.5">
      <c r="A193" s="35">
        <v>38838</v>
      </c>
      <c r="B193" s="34">
        <v>59.37180459298996</v>
      </c>
      <c r="C193" s="34">
        <v>29.6005132885938</v>
      </c>
    </row>
    <row r="194" spans="1:3" ht="13.5">
      <c r="A194" s="35">
        <v>38869</v>
      </c>
      <c r="B194" s="34">
        <v>59.58287540421687</v>
      </c>
      <c r="C194" s="34">
        <v>28.21504064750026</v>
      </c>
    </row>
    <row r="195" spans="1:3" ht="13.5">
      <c r="A195" s="35">
        <v>38899</v>
      </c>
      <c r="B195" s="34">
        <v>60.948247030266934</v>
      </c>
      <c r="C195" s="34">
        <v>26.70066070613223</v>
      </c>
    </row>
    <row r="196" spans="1:3" ht="13.5">
      <c r="A196" s="35">
        <v>38930</v>
      </c>
      <c r="B196" s="34">
        <v>61.299158828533976</v>
      </c>
      <c r="C196" s="34">
        <v>26.484764450549203</v>
      </c>
    </row>
    <row r="197" spans="1:3" ht="13.5">
      <c r="A197" s="35">
        <v>38961</v>
      </c>
      <c r="B197" s="34">
        <v>62.978149637666924</v>
      </c>
      <c r="C197" s="34">
        <v>24.73851462564879</v>
      </c>
    </row>
    <row r="198" spans="1:3" ht="13.5">
      <c r="A198" s="35">
        <v>38991</v>
      </c>
      <c r="B198" s="34">
        <v>63.00545050956307</v>
      </c>
      <c r="C198" s="34">
        <v>25.02921711846675</v>
      </c>
    </row>
    <row r="199" spans="1:3" ht="13.5">
      <c r="A199" s="35">
        <v>39022</v>
      </c>
      <c r="B199" s="34">
        <v>63.416132744201235</v>
      </c>
      <c r="C199" s="34">
        <v>24.104408465688344</v>
      </c>
    </row>
    <row r="200" spans="1:3" ht="13.5">
      <c r="A200" s="35">
        <v>39052</v>
      </c>
      <c r="B200" s="34">
        <v>63.279520740472364</v>
      </c>
      <c r="C200" s="34">
        <v>24.148850272877123</v>
      </c>
    </row>
    <row r="201" spans="1:3" ht="13.5">
      <c r="A201" s="35">
        <v>39083</v>
      </c>
      <c r="B201" s="34">
        <v>64.46026084680348</v>
      </c>
      <c r="C201" s="34">
        <v>23.09034249858241</v>
      </c>
    </row>
    <row r="202" spans="1:3" ht="13.5">
      <c r="A202" s="35">
        <v>39114</v>
      </c>
      <c r="B202" s="34">
        <v>63.77957716180642</v>
      </c>
      <c r="C202" s="34">
        <v>22.450733180158842</v>
      </c>
    </row>
    <row r="203" spans="1:3" ht="13.5">
      <c r="A203" s="35">
        <v>39142</v>
      </c>
      <c r="B203" s="34">
        <v>64.60904755952785</v>
      </c>
      <c r="C203" s="34">
        <v>21.44342134525838</v>
      </c>
    </row>
    <row r="204" spans="1:3" ht="13.5">
      <c r="A204" s="35">
        <v>39173</v>
      </c>
      <c r="B204" s="34">
        <v>64.46796910197898</v>
      </c>
      <c r="C204" s="34">
        <v>20.571806177120912</v>
      </c>
    </row>
    <row r="205" spans="1:3" ht="13.5">
      <c r="A205" s="35">
        <v>39203</v>
      </c>
      <c r="B205" s="34">
        <v>66.35325167016171</v>
      </c>
      <c r="C205" s="34">
        <v>20.81822779826927</v>
      </c>
    </row>
    <row r="206" spans="1:3" ht="13.5">
      <c r="A206" s="35">
        <v>39234</v>
      </c>
      <c r="B206" s="34">
        <v>66.3386159247871</v>
      </c>
      <c r="C206" s="34">
        <v>20.58472129214522</v>
      </c>
    </row>
    <row r="207" spans="1:3" ht="13.5">
      <c r="A207" s="35">
        <v>39264</v>
      </c>
      <c r="B207" s="34">
        <v>66.90647690494083</v>
      </c>
      <c r="C207" s="34">
        <v>20.689284704939194</v>
      </c>
    </row>
    <row r="208" spans="1:3" ht="13.5">
      <c r="A208" s="35">
        <v>39295</v>
      </c>
      <c r="B208" s="34">
        <v>67.48679094401881</v>
      </c>
      <c r="C208" s="34">
        <v>20.080300711645442</v>
      </c>
    </row>
    <row r="209" spans="1:3" ht="13.5">
      <c r="A209" s="35">
        <v>39326</v>
      </c>
      <c r="B209" s="34">
        <v>67.97958196093282</v>
      </c>
      <c r="C209" s="34">
        <v>18.908830338196637</v>
      </c>
    </row>
    <row r="210" spans="1:3" ht="13.5">
      <c r="A210" s="35">
        <v>39356</v>
      </c>
      <c r="B210" s="34">
        <v>68.34781066258934</v>
      </c>
      <c r="C210" s="34">
        <v>18.82633392351519</v>
      </c>
    </row>
    <row r="211" spans="1:3" ht="13.5">
      <c r="A211" s="35">
        <v>39387</v>
      </c>
      <c r="B211" s="34">
        <v>67.90976448255154</v>
      </c>
      <c r="C211" s="34">
        <v>18.19846791878717</v>
      </c>
    </row>
    <row r="212" spans="1:3" ht="13.5">
      <c r="A212" s="35">
        <v>39417</v>
      </c>
      <c r="B212" s="34">
        <v>67.63979949664648</v>
      </c>
      <c r="C212" s="34">
        <v>18.848784241009216</v>
      </c>
    </row>
    <row r="213" spans="1:3" ht="13.5">
      <c r="A213" s="35">
        <v>39448</v>
      </c>
      <c r="B213" s="34">
        <v>67.26820636814543</v>
      </c>
      <c r="C213" s="34">
        <v>18.704096126237772</v>
      </c>
    </row>
    <row r="214" spans="1:3" ht="13.5">
      <c r="A214" s="35">
        <v>39479</v>
      </c>
      <c r="B214" s="34">
        <v>68.06979440956725</v>
      </c>
      <c r="C214" s="34">
        <v>18.45844026363318</v>
      </c>
    </row>
    <row r="215" spans="1:3" ht="13.5">
      <c r="A215" s="35">
        <v>39508</v>
      </c>
      <c r="B215" s="34">
        <v>68.65651536871549</v>
      </c>
      <c r="C215" s="34">
        <v>18.661590231810298</v>
      </c>
    </row>
    <row r="216" spans="1:3" ht="13.5">
      <c r="A216" s="35">
        <v>39539</v>
      </c>
      <c r="B216" s="34">
        <v>67.78581532131643</v>
      </c>
      <c r="C216" s="34">
        <v>18.244446646494243</v>
      </c>
    </row>
    <row r="217" spans="1:3" ht="13.5">
      <c r="A217" s="35">
        <v>39569</v>
      </c>
      <c r="B217" s="34">
        <v>68.65123341950573</v>
      </c>
      <c r="C217" s="34">
        <v>18.528338812312928</v>
      </c>
    </row>
    <row r="218" spans="1:3" ht="13.5">
      <c r="A218" s="35">
        <v>39600</v>
      </c>
      <c r="B218" s="34">
        <v>68.59840445510379</v>
      </c>
      <c r="C218" s="34">
        <v>18.003476906605044</v>
      </c>
    </row>
    <row r="219" spans="1:3" ht="13.5">
      <c r="A219" s="35">
        <v>39630</v>
      </c>
      <c r="B219" s="34">
        <v>69.46032064003398</v>
      </c>
      <c r="C219" s="34">
        <v>17.799748570240563</v>
      </c>
    </row>
    <row r="220" spans="1:3" ht="13.5">
      <c r="A220" s="35">
        <v>39661</v>
      </c>
      <c r="B220" s="34">
        <v>69.37416432331712</v>
      </c>
      <c r="C220" s="34">
        <v>17.079535562916522</v>
      </c>
    </row>
    <row r="221" spans="1:3" ht="13.5">
      <c r="A221" s="35">
        <v>39692</v>
      </c>
      <c r="B221" s="34">
        <v>69.31794255759397</v>
      </c>
      <c r="C221" s="34">
        <v>16.815004828608483</v>
      </c>
    </row>
    <row r="222" spans="1:3" ht="13.5">
      <c r="A222" s="35">
        <v>39722</v>
      </c>
      <c r="B222" s="34">
        <v>69.91296646549388</v>
      </c>
      <c r="C222" s="34">
        <v>16.348080453343663</v>
      </c>
    </row>
    <row r="223" spans="1:3" ht="13.5">
      <c r="A223" s="35">
        <v>39753</v>
      </c>
      <c r="B223" s="34">
        <v>69.07225524765069</v>
      </c>
      <c r="C223" s="34">
        <v>16.488994705433672</v>
      </c>
    </row>
    <row r="224" spans="1:3" ht="13.5">
      <c r="A224" s="35">
        <v>39783</v>
      </c>
      <c r="B224" s="34">
        <v>68.37642534343112</v>
      </c>
      <c r="C224" s="34">
        <v>17.94169240780465</v>
      </c>
    </row>
    <row r="225" spans="1:3" ht="13.5">
      <c r="A225" s="35">
        <v>39814</v>
      </c>
      <c r="B225" s="34">
        <v>67.08208099721682</v>
      </c>
      <c r="C225" s="34">
        <v>18.59170867941517</v>
      </c>
    </row>
    <row r="226" spans="1:3" ht="13.5">
      <c r="A226" s="35">
        <v>39845</v>
      </c>
      <c r="B226" s="34">
        <v>66.4621158280538</v>
      </c>
      <c r="C226" s="34">
        <v>18.932758578802186</v>
      </c>
    </row>
    <row r="227" spans="1:3" ht="13.5">
      <c r="A227" s="35">
        <v>39873</v>
      </c>
      <c r="B227" s="34">
        <v>66.39089904401112</v>
      </c>
      <c r="C227" s="34">
        <v>19.78923400315961</v>
      </c>
    </row>
    <row r="228" spans="1:3" ht="13.5">
      <c r="A228" s="35">
        <v>39904</v>
      </c>
      <c r="B228" s="34">
        <v>66.07959838584406</v>
      </c>
      <c r="C228" s="34">
        <v>20.2684342405847</v>
      </c>
    </row>
    <row r="229" spans="1:3" ht="13.5">
      <c r="A229" s="35">
        <v>39934</v>
      </c>
      <c r="B229" s="34">
        <v>67.05687569183668</v>
      </c>
      <c r="C229" s="34">
        <v>19.936150207456503</v>
      </c>
    </row>
    <row r="230" spans="1:3" ht="13.5">
      <c r="A230" s="35">
        <v>39965</v>
      </c>
      <c r="B230" s="34">
        <v>66.10997474183281</v>
      </c>
      <c r="C230" s="34">
        <v>20.019084483324992</v>
      </c>
    </row>
    <row r="231" spans="1:3" ht="13.5">
      <c r="A231" s="35">
        <v>39995</v>
      </c>
      <c r="B231" s="34">
        <v>66.30011810005986</v>
      </c>
      <c r="C231" s="34">
        <v>19.939823488240663</v>
      </c>
    </row>
    <row r="232" spans="1:3" ht="13.5">
      <c r="A232" s="35">
        <v>40026</v>
      </c>
      <c r="B232" s="34">
        <v>65.40969576240204</v>
      </c>
      <c r="C232" s="34">
        <v>20.392528415717585</v>
      </c>
    </row>
    <row r="233" spans="1:3" ht="13.5">
      <c r="A233" s="35">
        <v>40057</v>
      </c>
      <c r="B233" s="34">
        <v>65.47759850050082</v>
      </c>
      <c r="C233" s="34">
        <v>20.873227526366353</v>
      </c>
    </row>
    <row r="234" spans="1:3" ht="13.5">
      <c r="A234" s="35">
        <v>40087</v>
      </c>
      <c r="B234" s="34">
        <v>64.59328677768897</v>
      </c>
      <c r="C234" s="34">
        <v>21.495295737534693</v>
      </c>
    </row>
    <row r="235" spans="1:3" ht="13.5">
      <c r="A235" s="35">
        <v>40118</v>
      </c>
      <c r="B235" s="34">
        <v>63.82957378821587</v>
      </c>
      <c r="C235" s="34">
        <v>21.368007793592923</v>
      </c>
    </row>
    <row r="236" spans="1:4" ht="13.5">
      <c r="A236" s="35">
        <v>40148</v>
      </c>
      <c r="B236" s="34">
        <v>64.31571512649482</v>
      </c>
      <c r="C236" s="34">
        <v>21.596573537826117</v>
      </c>
      <c r="D236" s="72"/>
    </row>
    <row r="237" spans="1:3" ht="13.5">
      <c r="A237" s="35">
        <v>40179</v>
      </c>
      <c r="B237" s="34">
        <v>63.22340885729205</v>
      </c>
      <c r="C237" s="34">
        <v>21.628087700816195</v>
      </c>
    </row>
    <row r="238" spans="1:3" ht="13.5">
      <c r="A238" s="35">
        <v>40210</v>
      </c>
      <c r="B238" s="34">
        <v>63.38232139626832</v>
      </c>
      <c r="C238" s="34">
        <v>21.171816964222486</v>
      </c>
    </row>
    <row r="239" spans="1:3" ht="13.5">
      <c r="A239" s="35">
        <v>40238</v>
      </c>
      <c r="B239" s="34">
        <v>63.772712175204994</v>
      </c>
      <c r="C239" s="34">
        <v>22.174259881508696</v>
      </c>
    </row>
    <row r="240" spans="1:3" ht="13.5">
      <c r="A240" s="35">
        <v>40269</v>
      </c>
      <c r="B240" s="34">
        <v>63.38798727557891</v>
      </c>
      <c r="C240" s="34">
        <v>22.940198622517457</v>
      </c>
    </row>
    <row r="241" spans="1:3" ht="13.5">
      <c r="A241" s="35">
        <v>40299</v>
      </c>
      <c r="B241" s="34">
        <v>65.00354698516819</v>
      </c>
      <c r="C241" s="34">
        <v>22.32842560749001</v>
      </c>
    </row>
    <row r="242" spans="1:3" ht="13.5">
      <c r="A242" s="35">
        <v>40330</v>
      </c>
      <c r="B242" s="34">
        <v>64.10314051674678</v>
      </c>
      <c r="C242" s="34">
        <v>21.969621405411676</v>
      </c>
    </row>
    <row r="243" spans="1:3" ht="13.5">
      <c r="A243" s="35">
        <v>40360</v>
      </c>
      <c r="B243" s="34">
        <v>63.844870874538806</v>
      </c>
      <c r="C243" s="34">
        <v>22.67720931576672</v>
      </c>
    </row>
    <row r="244" spans="1:3" ht="13.5">
      <c r="A244" s="35">
        <v>40391</v>
      </c>
      <c r="B244" s="34">
        <v>64.05484090960472</v>
      </c>
      <c r="C244" s="34">
        <v>22.686018092616088</v>
      </c>
    </row>
    <row r="245" spans="1:3" ht="13.5">
      <c r="A245" s="35">
        <v>40422</v>
      </c>
      <c r="B245" s="34">
        <v>64.69684602029467</v>
      </c>
      <c r="C245" s="34">
        <v>21.62849882610897</v>
      </c>
    </row>
    <row r="246" spans="1:3" ht="13.5">
      <c r="A246" s="35">
        <v>40452</v>
      </c>
      <c r="B246" s="34">
        <v>64.5629976237853</v>
      </c>
      <c r="C246" s="34">
        <v>21.728590355025652</v>
      </c>
    </row>
    <row r="247" spans="1:3" ht="13.5">
      <c r="A247" s="35">
        <v>40483</v>
      </c>
      <c r="B247" s="34">
        <v>65.62622181802536</v>
      </c>
      <c r="C247" s="34">
        <v>21.032035909738795</v>
      </c>
    </row>
    <row r="248" spans="1:3" ht="13.5">
      <c r="A248" s="35">
        <v>40513</v>
      </c>
      <c r="B248" s="34">
        <v>65.21947443510292</v>
      </c>
      <c r="C248" s="34">
        <v>22.303898927900757</v>
      </c>
    </row>
    <row r="249" spans="1:3" ht="13.5">
      <c r="A249" s="35">
        <v>40544</v>
      </c>
      <c r="B249" s="34">
        <v>64.19063905832412</v>
      </c>
      <c r="C249" s="34">
        <v>22.37203130482458</v>
      </c>
    </row>
    <row r="250" spans="1:3" ht="13.5">
      <c r="A250" s="35">
        <v>40575</v>
      </c>
      <c r="B250" s="34">
        <v>64.49417440671652</v>
      </c>
      <c r="C250" s="34">
        <v>22.755227339401827</v>
      </c>
    </row>
    <row r="251" spans="1:3" ht="13.5">
      <c r="A251" s="35">
        <v>40603</v>
      </c>
      <c r="B251" s="34">
        <v>64.27335779337797</v>
      </c>
      <c r="C251" s="34">
        <v>22.54439355327931</v>
      </c>
    </row>
    <row r="252" spans="1:3" ht="13.5">
      <c r="A252" s="35">
        <v>40634</v>
      </c>
      <c r="B252" s="34">
        <v>64.94719804929079</v>
      </c>
      <c r="C252" s="34">
        <v>22.49524152720389</v>
      </c>
    </row>
    <row r="253" spans="1:3" ht="13.5">
      <c r="A253" s="35">
        <v>40664</v>
      </c>
      <c r="B253" s="34">
        <v>66.21100351310581</v>
      </c>
      <c r="C253" s="34">
        <v>20.82681191382599</v>
      </c>
    </row>
    <row r="254" spans="1:3" ht="13.5">
      <c r="A254" s="35">
        <v>40695</v>
      </c>
      <c r="B254" s="34">
        <v>65.70059563201633</v>
      </c>
      <c r="C254" s="34">
        <v>21.00688675741532</v>
      </c>
    </row>
    <row r="255" spans="1:3" ht="13.5">
      <c r="A255" s="35">
        <v>40725</v>
      </c>
      <c r="B255" s="34">
        <v>66.4308588210888</v>
      </c>
      <c r="C255" s="34">
        <v>20.599701507159256</v>
      </c>
    </row>
    <row r="256" spans="1:3" ht="13.5">
      <c r="A256" s="35">
        <v>40756</v>
      </c>
      <c r="B256" s="34">
        <v>65.91549531735869</v>
      </c>
      <c r="C256" s="34">
        <v>21.03273139855501</v>
      </c>
    </row>
    <row r="257" spans="1:3" ht="13.5">
      <c r="A257" s="35">
        <v>40787</v>
      </c>
      <c r="B257" s="34">
        <v>66.06715650950753</v>
      </c>
      <c r="C257" s="34">
        <v>20.64011022219877</v>
      </c>
    </row>
    <row r="258" spans="1:3" ht="13.5">
      <c r="A258" s="35">
        <v>40817</v>
      </c>
      <c r="B258" s="34">
        <v>66.43964467795604</v>
      </c>
      <c r="C258" s="34">
        <v>20.31817956080583</v>
      </c>
    </row>
    <row r="259" spans="1:3" ht="13.5">
      <c r="A259" s="35">
        <v>40848</v>
      </c>
      <c r="B259" s="34">
        <v>66.21067080141025</v>
      </c>
      <c r="C259" s="34">
        <v>19.99060222345535</v>
      </c>
    </row>
    <row r="260" spans="1:3" ht="13.5">
      <c r="A260" s="35">
        <v>40878</v>
      </c>
      <c r="B260" s="34">
        <v>66.25662064701439</v>
      </c>
      <c r="C260" s="34">
        <v>19.64695545312484</v>
      </c>
    </row>
    <row r="261" spans="1:3" ht="13.5">
      <c r="A261" s="35">
        <v>40909</v>
      </c>
      <c r="B261" s="34">
        <v>66.39514758324158</v>
      </c>
      <c r="C261" s="34">
        <v>20.004388713435585</v>
      </c>
    </row>
    <row r="262" spans="1:3" ht="13.5">
      <c r="A262" s="35">
        <v>40940</v>
      </c>
      <c r="B262" s="34">
        <v>66.05708709516546</v>
      </c>
      <c r="C262" s="34">
        <v>19.672586754780248</v>
      </c>
    </row>
    <row r="263" spans="1:3" ht="13.5">
      <c r="A263" s="35">
        <v>40969</v>
      </c>
      <c r="B263" s="34">
        <v>66.15592076612876</v>
      </c>
      <c r="C263" s="34">
        <v>19.758784871050562</v>
      </c>
    </row>
    <row r="264" spans="1:3" ht="13.5">
      <c r="A264" s="35">
        <v>41000</v>
      </c>
      <c r="B264" s="34">
        <v>66.62360983338719</v>
      </c>
      <c r="C264" s="34">
        <v>19.594440483954127</v>
      </c>
    </row>
    <row r="265" spans="1:5" ht="13.5">
      <c r="A265" s="35">
        <v>41030</v>
      </c>
      <c r="B265" s="34">
        <v>67.22360991529735</v>
      </c>
      <c r="C265" s="34">
        <v>19.71582571384816</v>
      </c>
      <c r="E265" s="73"/>
    </row>
    <row r="266" spans="1:5" ht="13.5">
      <c r="A266" s="35">
        <v>41061</v>
      </c>
      <c r="B266" s="34">
        <v>66.38821806500991</v>
      </c>
      <c r="C266" s="34">
        <v>19.568810991121563</v>
      </c>
      <c r="E266" s="73"/>
    </row>
    <row r="267" spans="1:5" ht="13.5">
      <c r="A267" s="35">
        <v>41091</v>
      </c>
      <c r="B267" s="34">
        <v>66.89968440582665</v>
      </c>
      <c r="C267" s="34">
        <v>19.77999999802019</v>
      </c>
      <c r="D267" s="74"/>
      <c r="E267" s="73"/>
    </row>
    <row r="268" spans="1:6" ht="13.5">
      <c r="A268" s="35">
        <v>41122</v>
      </c>
      <c r="B268" s="34">
        <v>66.80624581161551</v>
      </c>
      <c r="C268" s="34">
        <v>19.433968068287577</v>
      </c>
      <c r="E268" s="75"/>
      <c r="F268" s="75"/>
    </row>
    <row r="269" spans="1:4" ht="13.5">
      <c r="A269" s="35">
        <v>41153</v>
      </c>
      <c r="B269" s="34">
        <v>65.70118793344764</v>
      </c>
      <c r="C269" s="34">
        <v>19.32781089607813</v>
      </c>
      <c r="D269" s="76"/>
    </row>
    <row r="270" spans="1:3" ht="13.5">
      <c r="A270" s="35">
        <v>41183</v>
      </c>
      <c r="B270" s="34">
        <v>66.05130668773941</v>
      </c>
      <c r="C270" s="34">
        <v>19.134776919450317</v>
      </c>
    </row>
    <row r="271" spans="1:4" ht="13.5">
      <c r="A271" s="35">
        <v>41214</v>
      </c>
      <c r="B271" s="34">
        <v>67.15473452658162</v>
      </c>
      <c r="C271" s="34">
        <v>19.45392944472176</v>
      </c>
      <c r="D271" s="77"/>
    </row>
    <row r="272" spans="1:4" ht="13.5">
      <c r="A272" s="35">
        <v>41244</v>
      </c>
      <c r="B272" s="34">
        <v>66.69685546610788</v>
      </c>
      <c r="C272" s="34">
        <v>19.462232756305553</v>
      </c>
      <c r="D272" s="78"/>
    </row>
    <row r="273" spans="1:3" ht="13.5">
      <c r="A273" s="35">
        <v>41275</v>
      </c>
      <c r="B273" s="34">
        <v>66.63408258103635</v>
      </c>
      <c r="C273" s="34">
        <v>20.006666085874095</v>
      </c>
    </row>
    <row r="274" spans="1:3" ht="13.5">
      <c r="A274" s="35">
        <v>41306</v>
      </c>
      <c r="B274" s="34">
        <v>66.42115784641892</v>
      </c>
      <c r="C274" s="34">
        <v>20.316967283111293</v>
      </c>
    </row>
    <row r="275" spans="1:3" ht="13.5">
      <c r="A275" s="35">
        <v>41334</v>
      </c>
      <c r="B275" s="34">
        <v>65.86851109656902</v>
      </c>
      <c r="C275" s="34">
        <v>19.84749475233999</v>
      </c>
    </row>
    <row r="276" spans="1:3" ht="13.5">
      <c r="A276" s="35">
        <v>41365</v>
      </c>
      <c r="B276" s="34">
        <v>65.79216598478166</v>
      </c>
      <c r="C276" s="34">
        <v>20.43317833975484</v>
      </c>
    </row>
    <row r="277" spans="1:3" ht="13.5">
      <c r="A277" s="35">
        <v>41395</v>
      </c>
      <c r="B277" s="34">
        <v>65.66065103285027</v>
      </c>
      <c r="C277" s="34">
        <v>20.127490529918155</v>
      </c>
    </row>
    <row r="278" spans="1:3" ht="13.5">
      <c r="A278" s="35">
        <v>41426</v>
      </c>
      <c r="B278" s="34">
        <v>66.11081408892183</v>
      </c>
      <c r="C278" s="34">
        <v>19.373069047661463</v>
      </c>
    </row>
    <row r="279" spans="1:3" ht="13.5">
      <c r="A279" s="35"/>
      <c r="B279" s="34"/>
      <c r="C279" s="34"/>
    </row>
    <row r="280" spans="1:3" ht="13.5">
      <c r="A280" s="35"/>
      <c r="B280" s="34"/>
      <c r="C280" s="34"/>
    </row>
    <row r="281" spans="1:3" ht="13.5">
      <c r="A281" s="35"/>
      <c r="B281" s="34"/>
      <c r="C281" s="34"/>
    </row>
    <row r="282" spans="1:3" ht="13.5">
      <c r="A282" s="35"/>
      <c r="B282" s="34"/>
      <c r="C282" s="34"/>
    </row>
    <row r="283" spans="1:3" ht="13.5">
      <c r="A283" s="35"/>
      <c r="B283" s="34"/>
      <c r="C283" s="34"/>
    </row>
    <row r="284" spans="1:3" ht="13.5">
      <c r="A284" s="35"/>
      <c r="B284" s="34"/>
      <c r="C284" s="34"/>
    </row>
    <row r="285" spans="1:3" ht="13.5">
      <c r="A285" s="35"/>
      <c r="B285" s="34"/>
      <c r="C285" s="34"/>
    </row>
    <row r="286" spans="1:3" ht="13.5">
      <c r="A286" s="35"/>
      <c r="B286" s="34"/>
      <c r="C286" s="34"/>
    </row>
    <row r="287" spans="1:3" ht="13.5">
      <c r="A287" s="35"/>
      <c r="B287" s="34"/>
      <c r="C287" s="34"/>
    </row>
    <row r="288" spans="1:3" ht="13.5">
      <c r="A288" s="35"/>
      <c r="B288" s="34"/>
      <c r="C288" s="34"/>
    </row>
    <row r="289" spans="1:3" ht="13.5">
      <c r="A289" s="35"/>
      <c r="B289" s="34"/>
      <c r="C289" s="34"/>
    </row>
    <row r="290" spans="1:3" ht="13.5">
      <c r="A290" s="35"/>
      <c r="B290" s="34"/>
      <c r="C290" s="34"/>
    </row>
    <row r="291" spans="1:3" ht="13.5">
      <c r="A291" s="35"/>
      <c r="B291" s="34"/>
      <c r="C291" s="34"/>
    </row>
    <row r="292" spans="1:3" ht="13.5">
      <c r="A292" s="35"/>
      <c r="B292" s="34"/>
      <c r="C292" s="34"/>
    </row>
    <row r="293" spans="1:3" ht="13.5">
      <c r="A293" s="35"/>
      <c r="B293" s="34"/>
      <c r="C293" s="34"/>
    </row>
    <row r="294" spans="1:3" ht="13.5">
      <c r="A294" s="35"/>
      <c r="B294" s="34"/>
      <c r="C294" s="34"/>
    </row>
    <row r="295" spans="1:3" ht="13.5">
      <c r="A295" s="35"/>
      <c r="B295" s="34"/>
      <c r="C295" s="34"/>
    </row>
    <row r="296" spans="1:3" ht="13.5">
      <c r="A296" s="35"/>
      <c r="B296" s="34"/>
      <c r="C296" s="34"/>
    </row>
    <row r="297" spans="1:3" ht="14.25" thickBot="1">
      <c r="A297" s="37"/>
      <c r="B297" s="38"/>
      <c r="C297" s="38"/>
    </row>
    <row r="298" spans="1:3" ht="13.5">
      <c r="A298" s="35"/>
      <c r="B298" s="69"/>
      <c r="C298" s="69"/>
    </row>
    <row r="299" spans="1:3" ht="13.5">
      <c r="A299" s="35"/>
      <c r="B299" s="69"/>
      <c r="C299" s="69"/>
    </row>
    <row r="300" spans="1:3" ht="13.5">
      <c r="A300" s="35"/>
      <c r="B300" s="69"/>
      <c r="C300" s="69"/>
    </row>
    <row r="301" spans="1:3" ht="13.5">
      <c r="A301" s="35"/>
      <c r="B301" s="69"/>
      <c r="C301" s="69"/>
    </row>
    <row r="302" spans="1:3" ht="13.5">
      <c r="A302" s="35"/>
      <c r="B302" s="69"/>
      <c r="C302" s="69"/>
    </row>
    <row r="303" spans="1:3" ht="13.5">
      <c r="A303" s="35"/>
      <c r="B303" s="69"/>
      <c r="C303" s="69"/>
    </row>
    <row r="304" spans="1:3" ht="13.5">
      <c r="A304" s="35"/>
      <c r="B304" s="69"/>
      <c r="C304" s="69"/>
    </row>
    <row r="305" spans="1:3" ht="13.5">
      <c r="A305" s="35"/>
      <c r="B305" s="69"/>
      <c r="C305" s="69"/>
    </row>
    <row r="306" spans="1:3" ht="13.5">
      <c r="A306" s="35"/>
      <c r="B306" s="69"/>
      <c r="C306" s="69"/>
    </row>
    <row r="307" spans="1:3" ht="13.5">
      <c r="A307" s="35"/>
      <c r="B307" s="69"/>
      <c r="C307" s="69"/>
    </row>
    <row r="308" spans="1:3" ht="13.5">
      <c r="A308" s="35"/>
      <c r="B308" s="69"/>
      <c r="C308" s="69"/>
    </row>
    <row r="309" spans="1:3" ht="13.5">
      <c r="A309" s="35"/>
      <c r="B309" s="69"/>
      <c r="C309" s="69"/>
    </row>
    <row r="310" spans="1:3" ht="13.5">
      <c r="A310" s="35"/>
      <c r="B310" s="69"/>
      <c r="C310" s="69"/>
    </row>
    <row r="311" spans="1:3" ht="13.5">
      <c r="A311" s="35"/>
      <c r="B311" s="69"/>
      <c r="C311" s="69"/>
    </row>
    <row r="312" spans="1:3" ht="13.5">
      <c r="A312" s="35"/>
      <c r="B312" s="69"/>
      <c r="C312" s="69"/>
    </row>
    <row r="313" spans="1:3" ht="13.5">
      <c r="A313" s="35"/>
      <c r="B313" s="69"/>
      <c r="C313" s="69"/>
    </row>
    <row r="314" spans="1:3" ht="13.5">
      <c r="A314" s="35"/>
      <c r="B314" s="69"/>
      <c r="C314" s="69"/>
    </row>
    <row r="315" spans="1:3" ht="13.5">
      <c r="A315" s="35"/>
      <c r="B315" s="69"/>
      <c r="C315" s="69"/>
    </row>
    <row r="316" spans="1:3" ht="13.5">
      <c r="A316" s="35"/>
      <c r="B316" s="69"/>
      <c r="C316" s="69"/>
    </row>
    <row r="317" spans="1:3" ht="13.5">
      <c r="A317" s="35"/>
      <c r="B317" s="69"/>
      <c r="C317" s="69"/>
    </row>
    <row r="318" spans="1:3" ht="13.5">
      <c r="A318" s="35"/>
      <c r="B318" s="69"/>
      <c r="C318" s="69"/>
    </row>
    <row r="319" spans="1:3" ht="13.5">
      <c r="A319" s="35"/>
      <c r="B319" s="69"/>
      <c r="C319" s="69"/>
    </row>
    <row r="320" spans="1:3" ht="13.5">
      <c r="A320" s="35"/>
      <c r="B320" s="69"/>
      <c r="C320" s="69"/>
    </row>
    <row r="321" spans="1:3" ht="13.5">
      <c r="A321" s="35"/>
      <c r="B321" s="69"/>
      <c r="C321" s="69"/>
    </row>
    <row r="322" spans="1:3" ht="13.5">
      <c r="A322" s="35"/>
      <c r="B322" s="69"/>
      <c r="C322" s="69"/>
    </row>
    <row r="323" spans="1:3" ht="13.5">
      <c r="A323" s="35"/>
      <c r="B323" s="69"/>
      <c r="C323" s="69"/>
    </row>
    <row r="324" spans="1:3" ht="13.5">
      <c r="A324" s="35"/>
      <c r="B324" s="69"/>
      <c r="C324" s="69"/>
    </row>
    <row r="325" spans="1:3" ht="13.5">
      <c r="A325" s="35"/>
      <c r="B325" s="69"/>
      <c r="C325" s="69"/>
    </row>
    <row r="326" spans="1:3" ht="13.5">
      <c r="A326" s="35"/>
      <c r="B326" s="69"/>
      <c r="C326" s="69"/>
    </row>
    <row r="327" spans="1:3" ht="13.5">
      <c r="A327" s="35"/>
      <c r="B327" s="69"/>
      <c r="C327" s="69"/>
    </row>
    <row r="328" spans="1:3" ht="13.5">
      <c r="A328" s="35"/>
      <c r="B328" s="69"/>
      <c r="C328" s="69"/>
    </row>
    <row r="329" spans="1:3" ht="13.5">
      <c r="A329" s="35"/>
      <c r="B329" s="69"/>
      <c r="C329" s="69"/>
    </row>
    <row r="330" spans="1:3" ht="13.5">
      <c r="A330" s="35"/>
      <c r="B330" s="69"/>
      <c r="C330" s="69"/>
    </row>
    <row r="331" spans="1:3" ht="13.5">
      <c r="A331" s="35"/>
      <c r="B331" s="69"/>
      <c r="C331" s="69"/>
    </row>
    <row r="332" spans="1:3" ht="13.5">
      <c r="A332" s="35"/>
      <c r="B332" s="69"/>
      <c r="C332" s="69"/>
    </row>
    <row r="333" spans="1:3" ht="13.5">
      <c r="A333" s="35"/>
      <c r="B333" s="69"/>
      <c r="C333" s="69"/>
    </row>
    <row r="334" spans="1:3" ht="13.5">
      <c r="A334" s="35"/>
      <c r="B334" s="69"/>
      <c r="C334" s="69"/>
    </row>
    <row r="335" spans="1:3" ht="13.5">
      <c r="A335" s="35"/>
      <c r="B335" s="69"/>
      <c r="C335" s="69"/>
    </row>
    <row r="336" spans="1:3" ht="13.5">
      <c r="A336" s="35"/>
      <c r="B336" s="69"/>
      <c r="C336" s="69"/>
    </row>
    <row r="337" spans="1:3" ht="13.5">
      <c r="A337" s="35"/>
      <c r="B337" s="69"/>
      <c r="C337" s="69"/>
    </row>
    <row r="338" spans="1:3" ht="13.5">
      <c r="A338" s="35"/>
      <c r="B338" s="69"/>
      <c r="C338" s="69"/>
    </row>
    <row r="339" spans="1:3" ht="13.5">
      <c r="A339" s="35"/>
      <c r="B339" s="69"/>
      <c r="C339" s="69"/>
    </row>
    <row r="340" spans="1:3" ht="13.5">
      <c r="A340" s="35"/>
      <c r="B340" s="69"/>
      <c r="C340" s="69"/>
    </row>
    <row r="341" spans="1:3" ht="13.5">
      <c r="A341" s="35"/>
      <c r="B341" s="69"/>
      <c r="C341" s="69"/>
    </row>
    <row r="342" spans="1:3" ht="13.5">
      <c r="A342" s="35"/>
      <c r="B342" s="69"/>
      <c r="C342" s="69"/>
    </row>
    <row r="343" spans="1:3" ht="13.5">
      <c r="A343" s="35"/>
      <c r="B343" s="69"/>
      <c r="C343" s="6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1"/>
  <sheetViews>
    <sheetView view="pageBreakPreview" zoomScaleNormal="85" zoomScaleSheetLayoutView="100" zoomScalePageLayoutView="0" workbookViewId="0" topLeftCell="A1">
      <selection activeCell="A1" sqref="A1:IV96"/>
    </sheetView>
  </sheetViews>
  <sheetFormatPr defaultColWidth="11.421875" defaultRowHeight="16.5"/>
  <cols>
    <col min="1" max="15" width="11.421875" style="1" customWidth="1"/>
    <col min="16" max="16" width="5.140625" style="1" customWidth="1"/>
    <col min="17" max="16384" width="11.421875" style="1" customWidth="1"/>
  </cols>
  <sheetData>
    <row r="1" spans="1:6" ht="13.5">
      <c r="A1" s="19"/>
      <c r="B1" s="137" t="s">
        <v>16</v>
      </c>
      <c r="C1" s="137"/>
      <c r="D1" s="137"/>
      <c r="E1" s="137"/>
      <c r="F1" s="137"/>
    </row>
    <row r="2" spans="1:6" ht="13.5">
      <c r="A2" s="19"/>
      <c r="B2" s="80"/>
      <c r="C2" s="80"/>
      <c r="D2" s="80"/>
      <c r="E2" s="80"/>
      <c r="F2" s="80"/>
    </row>
    <row r="3" spans="1:6" ht="13.5">
      <c r="A3" s="19" t="s">
        <v>17</v>
      </c>
      <c r="B3" s="19" t="s">
        <v>18</v>
      </c>
      <c r="C3" s="19" t="s">
        <v>19</v>
      </c>
      <c r="D3" s="19" t="s">
        <v>20</v>
      </c>
      <c r="E3" s="19" t="s">
        <v>21</v>
      </c>
      <c r="F3" s="19" t="s">
        <v>22</v>
      </c>
    </row>
    <row r="4" spans="1:8" ht="13.5">
      <c r="A4" s="41">
        <v>33025</v>
      </c>
      <c r="B4" s="66">
        <v>4.388128890609749</v>
      </c>
      <c r="C4" s="66">
        <v>10.169081921707225</v>
      </c>
      <c r="D4" s="66">
        <v>7.297783683407225</v>
      </c>
      <c r="E4" s="66">
        <v>0</v>
      </c>
      <c r="F4" s="66">
        <v>21.8549944957242</v>
      </c>
      <c r="H4" s="1" t="s">
        <v>64</v>
      </c>
    </row>
    <row r="5" spans="1:8" ht="13.5">
      <c r="A5" s="41">
        <v>33117</v>
      </c>
      <c r="B5" s="66">
        <v>4.406148739522144</v>
      </c>
      <c r="C5" s="66">
        <v>10.335475883279466</v>
      </c>
      <c r="D5" s="66">
        <v>7.4061300760565825</v>
      </c>
      <c r="E5" s="66">
        <v>0</v>
      </c>
      <c r="F5" s="66">
        <v>22.147754698858193</v>
      </c>
      <c r="H5" s="1" t="s">
        <v>23</v>
      </c>
    </row>
    <row r="6" spans="1:6" ht="13.5">
      <c r="A6" s="41">
        <v>33208</v>
      </c>
      <c r="B6" s="66">
        <v>4.405624884529339</v>
      </c>
      <c r="C6" s="66">
        <v>9.779284944394371</v>
      </c>
      <c r="D6" s="66">
        <v>7.404916444889752</v>
      </c>
      <c r="E6" s="66">
        <v>0</v>
      </c>
      <c r="F6" s="66">
        <v>21.589826273813465</v>
      </c>
    </row>
    <row r="7" spans="1:6" ht="13.5">
      <c r="A7" s="41">
        <v>33298</v>
      </c>
      <c r="B7" s="66">
        <v>4.432591932215997</v>
      </c>
      <c r="C7" s="66">
        <v>9.241216863885708</v>
      </c>
      <c r="D7" s="66">
        <v>6.7696306503436885</v>
      </c>
      <c r="E7" s="66">
        <v>0</v>
      </c>
      <c r="F7" s="66">
        <v>20.443439446445392</v>
      </c>
    </row>
    <row r="8" spans="1:6" ht="13.5">
      <c r="A8" s="41">
        <v>33390</v>
      </c>
      <c r="B8" s="66">
        <v>4.448911593254101</v>
      </c>
      <c r="C8" s="66">
        <v>8.649210131189083</v>
      </c>
      <c r="D8" s="66">
        <v>6.572136732162925</v>
      </c>
      <c r="E8" s="66">
        <v>0</v>
      </c>
      <c r="F8" s="66">
        <v>19.670258456606106</v>
      </c>
    </row>
    <row r="9" spans="1:6" ht="13.5">
      <c r="A9" s="41">
        <v>33482</v>
      </c>
      <c r="B9" s="66">
        <v>4.542871039887435</v>
      </c>
      <c r="C9" s="66">
        <v>8.708953234197459</v>
      </c>
      <c r="D9" s="66">
        <v>6.541621698615588</v>
      </c>
      <c r="E9" s="66">
        <v>0</v>
      </c>
      <c r="F9" s="66">
        <v>19.79344597270048</v>
      </c>
    </row>
    <row r="10" spans="1:6" ht="13.5">
      <c r="A10" s="41">
        <v>33573</v>
      </c>
      <c r="B10" s="66">
        <v>4.6463450070199</v>
      </c>
      <c r="C10" s="66">
        <v>8.577312160282988</v>
      </c>
      <c r="D10" s="66">
        <v>6.598973717363254</v>
      </c>
      <c r="E10" s="66">
        <v>0</v>
      </c>
      <c r="F10" s="66">
        <v>19.822630884666143</v>
      </c>
    </row>
    <row r="11" spans="1:6" ht="13.5">
      <c r="A11" s="41">
        <v>33664</v>
      </c>
      <c r="B11" s="66">
        <v>5.157202643300622</v>
      </c>
      <c r="C11" s="66">
        <v>7.472226535009244</v>
      </c>
      <c r="D11" s="66">
        <v>6.631554545820465</v>
      </c>
      <c r="E11" s="66">
        <v>0</v>
      </c>
      <c r="F11" s="66">
        <v>19.26098372413033</v>
      </c>
    </row>
    <row r="12" spans="1:6" ht="13.5">
      <c r="A12" s="41">
        <v>33756</v>
      </c>
      <c r="B12" s="66">
        <v>5.158656507562488</v>
      </c>
      <c r="C12" s="66">
        <v>7.499352955332425</v>
      </c>
      <c r="D12" s="66">
        <v>6.731612720808465</v>
      </c>
      <c r="E12" s="66">
        <v>0</v>
      </c>
      <c r="F12" s="66">
        <v>19.389622183703377</v>
      </c>
    </row>
    <row r="13" spans="1:6" ht="13.5">
      <c r="A13" s="41">
        <v>33848</v>
      </c>
      <c r="B13" s="66">
        <v>5.160850081123253</v>
      </c>
      <c r="C13" s="66">
        <v>7.653601078132957</v>
      </c>
      <c r="D13" s="66">
        <v>6.899049796320004</v>
      </c>
      <c r="E13" s="66">
        <v>0</v>
      </c>
      <c r="F13" s="66">
        <v>19.713500955576215</v>
      </c>
    </row>
    <row r="14" spans="1:6" ht="13.5">
      <c r="A14" s="41">
        <v>33939</v>
      </c>
      <c r="B14" s="66">
        <v>5.299747249709168</v>
      </c>
      <c r="C14" s="66">
        <v>8.181345208667684</v>
      </c>
      <c r="D14" s="66">
        <v>7.5369862723526735</v>
      </c>
      <c r="E14" s="66">
        <v>0</v>
      </c>
      <c r="F14" s="66">
        <v>21.018078730729524</v>
      </c>
    </row>
    <row r="15" spans="1:6" ht="13.5">
      <c r="A15" s="41">
        <v>34029</v>
      </c>
      <c r="B15" s="66">
        <v>5.365203406910521</v>
      </c>
      <c r="C15" s="66">
        <v>8.183000939470682</v>
      </c>
      <c r="D15" s="66">
        <v>7.801167883347096</v>
      </c>
      <c r="E15" s="66">
        <v>0</v>
      </c>
      <c r="F15" s="66">
        <v>21.349372229728296</v>
      </c>
    </row>
    <row r="16" spans="1:6" ht="13.5">
      <c r="A16" s="41">
        <v>34121</v>
      </c>
      <c r="B16" s="66">
        <v>5.493309941197971</v>
      </c>
      <c r="C16" s="66">
        <v>8.51237829327068</v>
      </c>
      <c r="D16" s="66">
        <v>8.230124071458397</v>
      </c>
      <c r="E16" s="66">
        <v>0</v>
      </c>
      <c r="F16" s="66">
        <v>22.23581230592705</v>
      </c>
    </row>
    <row r="17" spans="1:6" ht="13.5">
      <c r="A17" s="41">
        <v>34213</v>
      </c>
      <c r="B17" s="66">
        <v>5.6769425108709575</v>
      </c>
      <c r="C17" s="66">
        <v>8.920153895715558</v>
      </c>
      <c r="D17" s="66">
        <v>8.493436078920455</v>
      </c>
      <c r="E17" s="66">
        <v>0</v>
      </c>
      <c r="F17" s="66">
        <v>23.09053248550697</v>
      </c>
    </row>
    <row r="18" spans="1:6" ht="13.5">
      <c r="A18" s="41">
        <v>34304</v>
      </c>
      <c r="B18" s="66">
        <v>5.874922877009119</v>
      </c>
      <c r="C18" s="66">
        <v>9.574956904246942</v>
      </c>
      <c r="D18" s="66">
        <v>8.978802165848029</v>
      </c>
      <c r="E18" s="66">
        <v>0</v>
      </c>
      <c r="F18" s="66">
        <v>24.42868194710409</v>
      </c>
    </row>
    <row r="19" spans="1:6" ht="13.5">
      <c r="A19" s="41">
        <v>34394</v>
      </c>
      <c r="B19" s="66">
        <v>5.869118888984817</v>
      </c>
      <c r="C19" s="66">
        <v>12.189829195232758</v>
      </c>
      <c r="D19" s="66">
        <v>6.594286851955124</v>
      </c>
      <c r="E19" s="66">
        <v>0</v>
      </c>
      <c r="F19" s="66">
        <v>24.653234936172698</v>
      </c>
    </row>
    <row r="20" spans="1:6" ht="13.5">
      <c r="A20" s="41">
        <v>34486</v>
      </c>
      <c r="B20" s="66">
        <v>6.068206485207346</v>
      </c>
      <c r="C20" s="66">
        <v>12.2642233612347</v>
      </c>
      <c r="D20" s="66">
        <v>6.625574029951937</v>
      </c>
      <c r="E20" s="66">
        <v>0</v>
      </c>
      <c r="F20" s="66">
        <v>24.958003876393985</v>
      </c>
    </row>
    <row r="21" spans="1:6" ht="13.5">
      <c r="A21" s="41">
        <v>34578</v>
      </c>
      <c r="B21" s="66">
        <v>6.2395353806583325</v>
      </c>
      <c r="C21" s="66">
        <v>12.92372291924376</v>
      </c>
      <c r="D21" s="66">
        <v>6.744074458460261</v>
      </c>
      <c r="E21" s="66">
        <v>0</v>
      </c>
      <c r="F21" s="66">
        <v>25.907332758362354</v>
      </c>
    </row>
    <row r="22" spans="1:6" ht="13.5">
      <c r="A22" s="41">
        <v>34669</v>
      </c>
      <c r="B22" s="66">
        <v>6.404124276912111</v>
      </c>
      <c r="C22" s="66">
        <v>13.598753865077521</v>
      </c>
      <c r="D22" s="66">
        <v>6.724205368649232</v>
      </c>
      <c r="E22" s="66">
        <v>0</v>
      </c>
      <c r="F22" s="66">
        <v>26.72708351063886</v>
      </c>
    </row>
    <row r="23" spans="1:6" ht="13.5">
      <c r="A23" s="41">
        <v>34759</v>
      </c>
      <c r="B23" s="66">
        <v>6.687342643582851</v>
      </c>
      <c r="C23" s="66">
        <v>13.912829693172768</v>
      </c>
      <c r="D23" s="66">
        <v>6.769169498338627</v>
      </c>
      <c r="E23" s="66">
        <v>0</v>
      </c>
      <c r="F23" s="66">
        <v>27.369341835094247</v>
      </c>
    </row>
    <row r="24" spans="1:6" ht="13.5">
      <c r="A24" s="41">
        <v>34851</v>
      </c>
      <c r="B24" s="66">
        <v>6.830020736659634</v>
      </c>
      <c r="C24" s="66">
        <v>14.412761001542284</v>
      </c>
      <c r="D24" s="66">
        <v>6.745874436257727</v>
      </c>
      <c r="E24" s="66">
        <v>0</v>
      </c>
      <c r="F24" s="66">
        <v>27.98865617445965</v>
      </c>
    </row>
    <row r="25" spans="1:6" ht="13.5">
      <c r="A25" s="41">
        <v>34943</v>
      </c>
      <c r="B25" s="66">
        <v>6.976414599301238</v>
      </c>
      <c r="C25" s="66">
        <v>15.245010693944657</v>
      </c>
      <c r="D25" s="66">
        <v>6.754791882203759</v>
      </c>
      <c r="E25" s="66">
        <v>0</v>
      </c>
      <c r="F25" s="66">
        <v>28.976217175449655</v>
      </c>
    </row>
    <row r="26" spans="1:6" ht="16.5" customHeight="1">
      <c r="A26" s="41">
        <v>35034</v>
      </c>
      <c r="B26" s="66">
        <v>7.214993852933947</v>
      </c>
      <c r="C26" s="66">
        <v>15.843967415932905</v>
      </c>
      <c r="D26" s="66">
        <v>6.685992974866053</v>
      </c>
      <c r="E26" s="66">
        <v>0</v>
      </c>
      <c r="F26" s="66">
        <v>29.744954243732906</v>
      </c>
    </row>
    <row r="27" spans="1:15" ht="13.5">
      <c r="A27" s="41">
        <v>35125</v>
      </c>
      <c r="B27" s="66">
        <v>7.449785138613783</v>
      </c>
      <c r="C27" s="66">
        <v>15.989516955698829</v>
      </c>
      <c r="D27" s="66">
        <v>6.758776720574551</v>
      </c>
      <c r="E27" s="66">
        <v>0</v>
      </c>
      <c r="F27" s="66">
        <v>30.198078814887165</v>
      </c>
      <c r="H27" s="67"/>
      <c r="I27" s="67"/>
      <c r="J27" s="67"/>
      <c r="K27" s="67"/>
      <c r="L27" s="67"/>
      <c r="M27" s="67"/>
      <c r="N27" s="67"/>
      <c r="O27" s="67"/>
    </row>
    <row r="28" spans="1:6" ht="13.5">
      <c r="A28" s="41">
        <v>35217</v>
      </c>
      <c r="B28" s="66">
        <v>7.734207316425891</v>
      </c>
      <c r="C28" s="66">
        <v>16.12650973806536</v>
      </c>
      <c r="D28" s="66">
        <v>6.59755508528648</v>
      </c>
      <c r="E28" s="66">
        <v>0</v>
      </c>
      <c r="F28" s="66">
        <v>30.45827213977773</v>
      </c>
    </row>
    <row r="29" spans="1:6" ht="13.5">
      <c r="A29" s="41">
        <v>35309</v>
      </c>
      <c r="B29" s="66">
        <v>8.056176497420008</v>
      </c>
      <c r="C29" s="66">
        <v>16.048793446568826</v>
      </c>
      <c r="D29" s="66">
        <v>6.560869288913314</v>
      </c>
      <c r="E29" s="66">
        <v>0</v>
      </c>
      <c r="F29" s="66">
        <v>30.665839232902147</v>
      </c>
    </row>
    <row r="30" spans="1:6" ht="13.5">
      <c r="A30" s="41">
        <v>35400</v>
      </c>
      <c r="B30" s="66">
        <v>8.307616894365996</v>
      </c>
      <c r="C30" s="66">
        <v>17.24302245671749</v>
      </c>
      <c r="D30" s="66">
        <v>5.687516614970478</v>
      </c>
      <c r="E30" s="66">
        <v>0</v>
      </c>
      <c r="F30" s="66">
        <v>31.238155966053966</v>
      </c>
    </row>
    <row r="31" spans="1:6" ht="13.5">
      <c r="A31" s="41">
        <v>35490</v>
      </c>
      <c r="B31" s="66">
        <v>8.563862389648781</v>
      </c>
      <c r="C31" s="66">
        <v>17.14896121979953</v>
      </c>
      <c r="D31" s="66">
        <v>5.913366247691976</v>
      </c>
      <c r="E31" s="66">
        <v>0</v>
      </c>
      <c r="F31" s="66">
        <v>31.62618985714029</v>
      </c>
    </row>
    <row r="32" spans="1:15" ht="13.5">
      <c r="A32" s="41">
        <v>35582</v>
      </c>
      <c r="B32" s="66">
        <v>8.766627880137396</v>
      </c>
      <c r="C32" s="66">
        <v>17.472560277791178</v>
      </c>
      <c r="D32" s="66">
        <v>5.874851794350647</v>
      </c>
      <c r="E32" s="66">
        <v>0</v>
      </c>
      <c r="F32" s="66">
        <v>32.11403995227922</v>
      </c>
      <c r="H32" s="67" t="s">
        <v>66</v>
      </c>
      <c r="I32" s="67"/>
      <c r="J32" s="67"/>
      <c r="K32" s="67"/>
      <c r="L32" s="67"/>
      <c r="M32" s="67"/>
      <c r="N32" s="67"/>
      <c r="O32" s="67"/>
    </row>
    <row r="33" spans="1:8" ht="13.5">
      <c r="A33" s="41">
        <v>35674</v>
      </c>
      <c r="B33" s="66">
        <v>8.903961171264857</v>
      </c>
      <c r="C33" s="66">
        <v>17.650724752221723</v>
      </c>
      <c r="D33" s="66">
        <v>5.961624871590947</v>
      </c>
      <c r="E33" s="66">
        <v>0</v>
      </c>
      <c r="F33" s="66">
        <v>32.51631079507752</v>
      </c>
      <c r="H33" s="1" t="s">
        <v>67</v>
      </c>
    </row>
    <row r="34" spans="1:6" ht="13.5">
      <c r="A34" s="41">
        <v>35765</v>
      </c>
      <c r="B34" s="66">
        <v>9.110905291218735</v>
      </c>
      <c r="C34" s="66">
        <v>18.049271460701423</v>
      </c>
      <c r="D34" s="66">
        <v>5.987476158209157</v>
      </c>
      <c r="E34" s="66">
        <v>0</v>
      </c>
      <c r="F34" s="66">
        <v>33.14765291012932</v>
      </c>
    </row>
    <row r="35" spans="1:6" ht="13.5">
      <c r="A35" s="41">
        <v>35855</v>
      </c>
      <c r="B35" s="66">
        <v>9.231199870284518</v>
      </c>
      <c r="C35" s="66">
        <v>17.67630570063268</v>
      </c>
      <c r="D35" s="66">
        <v>6.1463764121402</v>
      </c>
      <c r="E35" s="66">
        <v>0</v>
      </c>
      <c r="F35" s="66">
        <v>33.0538819830574</v>
      </c>
    </row>
    <row r="36" spans="1:6" ht="13.5">
      <c r="A36" s="41">
        <v>35947</v>
      </c>
      <c r="B36" s="66">
        <v>9.340260565097505</v>
      </c>
      <c r="C36" s="66">
        <v>17.42690970840596</v>
      </c>
      <c r="D36" s="66">
        <v>6.135729176984526</v>
      </c>
      <c r="E36" s="66">
        <v>0</v>
      </c>
      <c r="F36" s="66">
        <v>32.90289945048799</v>
      </c>
    </row>
    <row r="37" spans="1:6" ht="13.5">
      <c r="A37" s="41">
        <v>36039</v>
      </c>
      <c r="B37" s="66">
        <v>9.559929223004355</v>
      </c>
      <c r="C37" s="66">
        <v>17.415495135830433</v>
      </c>
      <c r="D37" s="66">
        <v>6.0135057590162795</v>
      </c>
      <c r="E37" s="66">
        <v>0</v>
      </c>
      <c r="F37" s="66">
        <v>32.98893011785107</v>
      </c>
    </row>
    <row r="38" spans="1:6" ht="13.5">
      <c r="A38" s="41">
        <v>36130</v>
      </c>
      <c r="B38" s="66">
        <v>9.241482131428105</v>
      </c>
      <c r="C38" s="66">
        <v>16.77279464890537</v>
      </c>
      <c r="D38" s="66">
        <v>5.747009481777318</v>
      </c>
      <c r="E38" s="66">
        <v>0</v>
      </c>
      <c r="F38" s="66">
        <v>31.7612862621108</v>
      </c>
    </row>
    <row r="39" spans="1:6" ht="13.5">
      <c r="A39" s="41">
        <v>36220</v>
      </c>
      <c r="B39" s="66">
        <v>9.25417328144746</v>
      </c>
      <c r="C39" s="66">
        <v>16.157893507339864</v>
      </c>
      <c r="D39" s="66">
        <v>5.615660581599056</v>
      </c>
      <c r="E39" s="66">
        <v>0</v>
      </c>
      <c r="F39" s="66">
        <v>31.027727370386376</v>
      </c>
    </row>
    <row r="40" spans="1:6" ht="13.5">
      <c r="A40" s="41">
        <v>36312</v>
      </c>
      <c r="B40" s="66">
        <v>9.264414746469217</v>
      </c>
      <c r="C40" s="66">
        <v>15.999331098181575</v>
      </c>
      <c r="D40" s="66">
        <v>5.059004903405029</v>
      </c>
      <c r="E40" s="66">
        <v>0</v>
      </c>
      <c r="F40" s="66">
        <v>30.32275074805582</v>
      </c>
    </row>
    <row r="41" spans="1:6" ht="13.5">
      <c r="A41" s="41">
        <v>36404</v>
      </c>
      <c r="B41" s="66">
        <v>9.087598334499933</v>
      </c>
      <c r="C41" s="66">
        <v>16.11780752073633</v>
      </c>
      <c r="D41" s="66">
        <v>4.428885507160361</v>
      </c>
      <c r="E41" s="66">
        <v>0</v>
      </c>
      <c r="F41" s="66">
        <v>29.634291362396624</v>
      </c>
    </row>
    <row r="42" spans="1:6" ht="13.5">
      <c r="A42" s="41">
        <v>36495</v>
      </c>
      <c r="B42" s="66">
        <v>8.850314396525768</v>
      </c>
      <c r="C42" s="66">
        <v>15.48263691536173</v>
      </c>
      <c r="D42" s="66">
        <v>3.8879758605987615</v>
      </c>
      <c r="E42" s="66">
        <v>0</v>
      </c>
      <c r="F42" s="66">
        <v>28.22092717248626</v>
      </c>
    </row>
    <row r="43" spans="1:6" ht="13.5">
      <c r="A43" s="41">
        <v>36586</v>
      </c>
      <c r="B43" s="66">
        <v>7.59086290790164</v>
      </c>
      <c r="C43" s="66">
        <v>14.17175192605105</v>
      </c>
      <c r="D43" s="66">
        <v>3.555663982617542</v>
      </c>
      <c r="E43" s="66">
        <v>0</v>
      </c>
      <c r="F43" s="66">
        <v>25.318278816570235</v>
      </c>
    </row>
    <row r="44" spans="1:6" ht="13.5">
      <c r="A44" s="41">
        <v>36678</v>
      </c>
      <c r="B44" s="66">
        <v>7.308079638431149</v>
      </c>
      <c r="C44" s="66">
        <v>13.696804050051695</v>
      </c>
      <c r="D44" s="66">
        <v>3.481553267152146</v>
      </c>
      <c r="E44" s="66">
        <v>0</v>
      </c>
      <c r="F44" s="66">
        <v>24.48643695563499</v>
      </c>
    </row>
    <row r="45" spans="1:6" ht="13.5">
      <c r="A45" s="41">
        <v>36770</v>
      </c>
      <c r="B45" s="66">
        <v>6.60062225152738</v>
      </c>
      <c r="C45" s="66">
        <v>13.478926614658409</v>
      </c>
      <c r="D45" s="66">
        <v>3.4244944614561192</v>
      </c>
      <c r="E45" s="66">
        <v>0</v>
      </c>
      <c r="F45" s="66">
        <v>23.50404332764191</v>
      </c>
    </row>
    <row r="46" spans="1:6" ht="13.5">
      <c r="A46" s="41">
        <v>36861</v>
      </c>
      <c r="B46" s="66">
        <v>6.1613056950765115</v>
      </c>
      <c r="C46" s="66">
        <v>13.16300246965679</v>
      </c>
      <c r="D46" s="66">
        <v>3.2361950534932453</v>
      </c>
      <c r="E46" s="66">
        <v>0</v>
      </c>
      <c r="F46" s="66">
        <v>22.560503218226547</v>
      </c>
    </row>
    <row r="47" spans="1:6" ht="13.5">
      <c r="A47" s="41">
        <v>36951</v>
      </c>
      <c r="B47" s="66">
        <v>6.006775874800862</v>
      </c>
      <c r="C47" s="66">
        <v>12.805129621403804</v>
      </c>
      <c r="D47" s="66">
        <v>3.175043591041139</v>
      </c>
      <c r="E47" s="66">
        <v>0</v>
      </c>
      <c r="F47" s="66">
        <v>21.986949087245804</v>
      </c>
    </row>
    <row r="48" spans="1:6" ht="13.5">
      <c r="A48" s="41">
        <v>37043</v>
      </c>
      <c r="B48" s="66">
        <v>5.8858844950082965</v>
      </c>
      <c r="C48" s="66">
        <v>12.6229233152428</v>
      </c>
      <c r="D48" s="66">
        <v>3.136606918253408</v>
      </c>
      <c r="E48" s="66">
        <v>0</v>
      </c>
      <c r="F48" s="66">
        <v>21.645414728504505</v>
      </c>
    </row>
    <row r="49" spans="1:6" ht="13.5">
      <c r="A49" s="41">
        <v>37135</v>
      </c>
      <c r="B49" s="66">
        <v>5.696688522115999</v>
      </c>
      <c r="C49" s="66">
        <v>12.384822723299965</v>
      </c>
      <c r="D49" s="66">
        <v>3.177857293459359</v>
      </c>
      <c r="E49" s="66">
        <v>0</v>
      </c>
      <c r="F49" s="66">
        <v>21.25936853887532</v>
      </c>
    </row>
    <row r="50" spans="1:6" ht="13.5">
      <c r="A50" s="41">
        <v>37226</v>
      </c>
      <c r="B50" s="66">
        <v>5.489611578872797</v>
      </c>
      <c r="C50" s="66">
        <v>12.176676440662208</v>
      </c>
      <c r="D50" s="66">
        <v>3.3301465452887076</v>
      </c>
      <c r="E50" s="66">
        <v>0</v>
      </c>
      <c r="F50" s="66">
        <v>20.99643456482371</v>
      </c>
    </row>
    <row r="51" spans="1:6" ht="13.5">
      <c r="A51" s="41">
        <v>37316</v>
      </c>
      <c r="B51" s="66">
        <v>5.286852581765747</v>
      </c>
      <c r="C51" s="66">
        <v>12.308380534399511</v>
      </c>
      <c r="D51" s="66">
        <v>2.9021990539861484</v>
      </c>
      <c r="E51" s="66">
        <v>0.05864029844224509</v>
      </c>
      <c r="F51" s="66">
        <v>20.55607246859365</v>
      </c>
    </row>
    <row r="52" spans="1:6" ht="13.5">
      <c r="A52" s="41">
        <v>37408</v>
      </c>
      <c r="B52" s="66">
        <v>5.224386006861019</v>
      </c>
      <c r="C52" s="66">
        <v>12.201224423001975</v>
      </c>
      <c r="D52" s="66">
        <v>2.996843577323517</v>
      </c>
      <c r="E52" s="66">
        <v>0.05787044622322725</v>
      </c>
      <c r="F52" s="66">
        <v>20.480324453409736</v>
      </c>
    </row>
    <row r="53" spans="1:6" ht="13.5">
      <c r="A53" s="41">
        <v>37500</v>
      </c>
      <c r="B53" s="66">
        <v>4.993929544277306</v>
      </c>
      <c r="C53" s="66">
        <v>12.415768316976587</v>
      </c>
      <c r="D53" s="66">
        <v>3.1408108506483465</v>
      </c>
      <c r="E53" s="66">
        <v>0.13754207872145582</v>
      </c>
      <c r="F53" s="66">
        <v>20.688050790623695</v>
      </c>
    </row>
    <row r="54" spans="1:6" ht="13.5">
      <c r="A54" s="41">
        <v>37591</v>
      </c>
      <c r="B54" s="66">
        <v>4.846340359807658</v>
      </c>
      <c r="C54" s="66">
        <v>12.562453512715887</v>
      </c>
      <c r="D54" s="66">
        <v>3.2372032100536843</v>
      </c>
      <c r="E54" s="66">
        <v>0.1590329414690021</v>
      </c>
      <c r="F54" s="66">
        <v>20.805030024046232</v>
      </c>
    </row>
    <row r="55" spans="1:6" ht="13.5">
      <c r="A55" s="41">
        <v>37681</v>
      </c>
      <c r="B55" s="66">
        <v>4.679467226198302</v>
      </c>
      <c r="C55" s="66">
        <v>12.445514339190524</v>
      </c>
      <c r="D55" s="66">
        <v>3.231908633366239</v>
      </c>
      <c r="E55" s="66">
        <v>0.16839372122408686</v>
      </c>
      <c r="F55" s="66">
        <v>20.525283919979152</v>
      </c>
    </row>
    <row r="56" spans="1:6" ht="13.5">
      <c r="A56" s="41">
        <v>37773</v>
      </c>
      <c r="B56" s="66">
        <v>4.527448201352966</v>
      </c>
      <c r="C56" s="66">
        <v>12.236183909122442</v>
      </c>
      <c r="D56" s="66">
        <v>3.340866027286391</v>
      </c>
      <c r="E56" s="66">
        <v>0.1655694357729217</v>
      </c>
      <c r="F56" s="66">
        <v>20.27006757353472</v>
      </c>
    </row>
    <row r="57" spans="1:6" ht="13.5">
      <c r="A57" s="41">
        <v>37865</v>
      </c>
      <c r="B57" s="66">
        <v>4.345245199312522</v>
      </c>
      <c r="C57" s="66">
        <v>12.206344351637757</v>
      </c>
      <c r="D57" s="66">
        <v>3.4698073339459077</v>
      </c>
      <c r="E57" s="66">
        <v>0.19318431533519617</v>
      </c>
      <c r="F57" s="66">
        <v>20.214581200231386</v>
      </c>
    </row>
    <row r="58" spans="1:6" ht="13.5">
      <c r="A58" s="41">
        <v>37956</v>
      </c>
      <c r="B58" s="66">
        <v>4.103565732181461</v>
      </c>
      <c r="C58" s="66">
        <v>12.178250834052397</v>
      </c>
      <c r="D58" s="66">
        <v>3.6155199063687604</v>
      </c>
      <c r="E58" s="66">
        <v>0.20927785272356753</v>
      </c>
      <c r="F58" s="66">
        <v>20.106614325326184</v>
      </c>
    </row>
    <row r="59" spans="1:6" ht="13.5">
      <c r="A59" s="41">
        <v>38047</v>
      </c>
      <c r="B59" s="66">
        <v>3.953120792015638</v>
      </c>
      <c r="C59" s="66">
        <v>12.724074850542896</v>
      </c>
      <c r="D59" s="66">
        <v>3.728201906558991</v>
      </c>
      <c r="E59" s="66">
        <v>0.21602786073023528</v>
      </c>
      <c r="F59" s="66">
        <v>20.64155304764079</v>
      </c>
    </row>
    <row r="60" spans="1:6" ht="13.5">
      <c r="A60" s="41">
        <v>38139</v>
      </c>
      <c r="B60" s="66">
        <v>3.803311423466042</v>
      </c>
      <c r="C60" s="66">
        <v>13.13303701409173</v>
      </c>
      <c r="D60" s="66">
        <v>3.8593273692088608</v>
      </c>
      <c r="E60" s="66">
        <v>0.2144528999442152</v>
      </c>
      <c r="F60" s="66">
        <v>21.03245710118226</v>
      </c>
    </row>
    <row r="61" spans="1:6" ht="13.5">
      <c r="A61" s="41">
        <v>38231</v>
      </c>
      <c r="B61" s="66">
        <v>3.653247961877274</v>
      </c>
      <c r="C61" s="66">
        <v>13.395312917791594</v>
      </c>
      <c r="D61" s="66">
        <v>4.026124428851449</v>
      </c>
      <c r="E61" s="66">
        <v>0.23538758081815037</v>
      </c>
      <c r="F61" s="66">
        <v>21.335146062251482</v>
      </c>
    </row>
    <row r="62" spans="1:6" ht="13.5">
      <c r="A62" s="41">
        <v>38322</v>
      </c>
      <c r="B62" s="66">
        <v>3.31999030604289</v>
      </c>
      <c r="C62" s="66">
        <v>13.655534518556548</v>
      </c>
      <c r="D62" s="66">
        <v>4.229933092779485</v>
      </c>
      <c r="E62" s="66">
        <v>0.2742654989894789</v>
      </c>
      <c r="F62" s="66">
        <v>21.50803173415942</v>
      </c>
    </row>
    <row r="63" spans="1:6" ht="13.5">
      <c r="A63" s="41">
        <v>38412</v>
      </c>
      <c r="B63" s="66">
        <v>3.208880962664234</v>
      </c>
      <c r="C63" s="66">
        <v>13.702324010610953</v>
      </c>
      <c r="D63" s="66">
        <v>4.34429399283095</v>
      </c>
      <c r="E63" s="66">
        <v>0.3011675890505605</v>
      </c>
      <c r="F63" s="66">
        <v>21.585976256826626</v>
      </c>
    </row>
    <row r="64" spans="1:6" ht="13.5">
      <c r="A64" s="41">
        <v>38504</v>
      </c>
      <c r="B64" s="66">
        <v>3.093519611254321</v>
      </c>
      <c r="C64" s="66">
        <v>13.893638503280197</v>
      </c>
      <c r="D64" s="66">
        <v>4.574481224135115</v>
      </c>
      <c r="E64" s="66">
        <v>0.3273497530221279</v>
      </c>
      <c r="F64" s="66">
        <v>21.920074945390883</v>
      </c>
    </row>
    <row r="65" spans="1:6" ht="13.5">
      <c r="A65" s="41">
        <v>38596</v>
      </c>
      <c r="B65" s="66">
        <v>2.966255004658867</v>
      </c>
      <c r="C65" s="66">
        <v>13.669613798852195</v>
      </c>
      <c r="D65" s="66">
        <v>4.892027487361546</v>
      </c>
      <c r="E65" s="66">
        <v>0.3510773680233639</v>
      </c>
      <c r="F65" s="66">
        <v>21.909883712987952</v>
      </c>
    </row>
    <row r="66" spans="1:6" ht="13.5">
      <c r="A66" s="41">
        <v>38687</v>
      </c>
      <c r="B66" s="66">
        <v>2.8714230606754523</v>
      </c>
      <c r="C66" s="66">
        <v>14.058309887228212</v>
      </c>
      <c r="D66" s="66">
        <v>5.300971555110008</v>
      </c>
      <c r="E66" s="66">
        <v>0.3695421674173026</v>
      </c>
      <c r="F66" s="66">
        <v>22.636369933874807</v>
      </c>
    </row>
    <row r="67" spans="1:6" ht="13.5">
      <c r="A67" s="41">
        <v>38777</v>
      </c>
      <c r="B67" s="66">
        <v>2.782884114052817</v>
      </c>
      <c r="C67" s="66">
        <v>14.138920462327295</v>
      </c>
      <c r="D67" s="66">
        <v>5.644088118630167</v>
      </c>
      <c r="E67" s="66">
        <v>0.38793335398062595</v>
      </c>
      <c r="F67" s="66">
        <v>22.99476493214443</v>
      </c>
    </row>
    <row r="68" spans="1:6" ht="13.5">
      <c r="A68" s="41">
        <v>38869</v>
      </c>
      <c r="B68" s="66">
        <v>2.718654881932775</v>
      </c>
      <c r="C68" s="66">
        <v>15.252767996075567</v>
      </c>
      <c r="D68" s="66">
        <v>6.076275157022101</v>
      </c>
      <c r="E68" s="66">
        <v>0.4024139178678884</v>
      </c>
      <c r="F68" s="66">
        <v>24.495824598410138</v>
      </c>
    </row>
    <row r="69" spans="1:6" ht="13.5">
      <c r="A69" s="41">
        <v>38961</v>
      </c>
      <c r="B69" s="66">
        <v>2.7184738338023875</v>
      </c>
      <c r="C69" s="66">
        <v>15.635801336252186</v>
      </c>
      <c r="D69" s="66">
        <v>6.554398722031523</v>
      </c>
      <c r="E69" s="66">
        <v>0.42857258725852077</v>
      </c>
      <c r="F69" s="66">
        <v>25.388762449663897</v>
      </c>
    </row>
    <row r="70" spans="1:6" ht="13.5">
      <c r="A70" s="41">
        <v>39052</v>
      </c>
      <c r="B70" s="66">
        <v>2.716274840720168</v>
      </c>
      <c r="C70" s="66">
        <v>16.24062610697373</v>
      </c>
      <c r="D70" s="66">
        <v>6.998357644645191</v>
      </c>
      <c r="E70" s="66">
        <v>0.43880642256015917</v>
      </c>
      <c r="F70" s="66">
        <v>26.45107118280061</v>
      </c>
    </row>
    <row r="71" spans="1:6" ht="13.5">
      <c r="A71" s="41">
        <v>39142</v>
      </c>
      <c r="B71" s="66">
        <v>2.7392704838965636</v>
      </c>
      <c r="C71" s="66">
        <v>16.445260559696322</v>
      </c>
      <c r="D71" s="66">
        <v>7.363420160523472</v>
      </c>
      <c r="E71" s="66">
        <v>0.4495078997757187</v>
      </c>
      <c r="F71" s="66">
        <v>27.06013562701621</v>
      </c>
    </row>
    <row r="72" spans="1:6" ht="13.5">
      <c r="A72" s="41">
        <v>39234</v>
      </c>
      <c r="B72" s="66">
        <v>2.800163553822521</v>
      </c>
      <c r="C72" s="66">
        <v>17.011531571113448</v>
      </c>
      <c r="D72" s="66">
        <v>7.789992700613172</v>
      </c>
      <c r="E72" s="66">
        <v>0.45122959778237426</v>
      </c>
      <c r="F72" s="66">
        <v>28.121188966608095</v>
      </c>
    </row>
    <row r="73" spans="1:6" ht="13.5">
      <c r="A73" s="41">
        <v>39326</v>
      </c>
      <c r="B73" s="66">
        <v>2.8092709717200672</v>
      </c>
      <c r="C73" s="66">
        <v>17.777131214025594</v>
      </c>
      <c r="D73" s="66">
        <v>8.127151240606706</v>
      </c>
      <c r="E73" s="66">
        <v>0.45558927443764735</v>
      </c>
      <c r="F73" s="66">
        <v>29.24621467302374</v>
      </c>
    </row>
    <row r="74" spans="1:6" ht="13.5">
      <c r="A74" s="41">
        <v>39417</v>
      </c>
      <c r="B74" s="66">
        <v>2.8843602129407824</v>
      </c>
      <c r="C74" s="66">
        <v>17.993871252201487</v>
      </c>
      <c r="D74" s="66">
        <v>8.453756582466506</v>
      </c>
      <c r="E74" s="66">
        <v>0.4591665346879407</v>
      </c>
      <c r="F74" s="66">
        <v>29.877495156546495</v>
      </c>
    </row>
    <row r="75" spans="1:6" ht="13.5">
      <c r="A75" s="41">
        <v>39508</v>
      </c>
      <c r="B75" s="66">
        <v>2.9031015822957835</v>
      </c>
      <c r="C75" s="66">
        <v>17.972364458260913</v>
      </c>
      <c r="D75" s="66">
        <v>8.447547865003727</v>
      </c>
      <c r="E75" s="66">
        <v>0.4537578586469221</v>
      </c>
      <c r="F75" s="66">
        <v>29.867688036310554</v>
      </c>
    </row>
    <row r="76" spans="1:6" ht="13.5">
      <c r="A76" s="41">
        <v>39600</v>
      </c>
      <c r="B76" s="66">
        <v>2.940674094846292</v>
      </c>
      <c r="C76" s="66">
        <v>18.367648344377958</v>
      </c>
      <c r="D76" s="66">
        <v>8.466030432639442</v>
      </c>
      <c r="E76" s="66">
        <v>0.48465695409825316</v>
      </c>
      <c r="F76" s="66">
        <v>30.351852012747777</v>
      </c>
    </row>
    <row r="77" spans="1:6" ht="13.5">
      <c r="A77" s="41">
        <v>39692</v>
      </c>
      <c r="B77" s="66">
        <v>2.962235702490244</v>
      </c>
      <c r="C77" s="66">
        <v>18.877206301356704</v>
      </c>
      <c r="D77" s="66">
        <v>8.491106750765919</v>
      </c>
      <c r="E77" s="66">
        <v>0.5092295472430178</v>
      </c>
      <c r="F77" s="66">
        <v>30.93747260017649</v>
      </c>
    </row>
    <row r="78" spans="1:6" ht="13.5">
      <c r="A78" s="41">
        <v>39783</v>
      </c>
      <c r="B78" s="66">
        <v>2.9762352206742575</v>
      </c>
      <c r="C78" s="66">
        <v>19.41704901292057</v>
      </c>
      <c r="D78" s="66">
        <v>8.50643901625955</v>
      </c>
      <c r="E78" s="66">
        <v>0.6423856092687368</v>
      </c>
      <c r="F78" s="66">
        <v>31.649080375042104</v>
      </c>
    </row>
    <row r="79" spans="1:6" ht="13.5">
      <c r="A79" s="41">
        <v>39873</v>
      </c>
      <c r="B79" s="66">
        <v>2.9910240033555215</v>
      </c>
      <c r="C79" s="66">
        <v>19.23045513425467</v>
      </c>
      <c r="D79" s="66">
        <v>8.24111551366319</v>
      </c>
      <c r="E79" s="66">
        <v>0.6742918917385051</v>
      </c>
      <c r="F79" s="66">
        <v>31.24808960662574</v>
      </c>
    </row>
    <row r="80" spans="1:6" ht="13.5">
      <c r="A80" s="41">
        <v>39965</v>
      </c>
      <c r="B80" s="66">
        <v>3.01190521854099</v>
      </c>
      <c r="C80" s="66">
        <v>19.50827456383404</v>
      </c>
      <c r="D80" s="66">
        <v>8.082774447802345</v>
      </c>
      <c r="E80" s="66">
        <v>0.7113664615901744</v>
      </c>
      <c r="F80" s="66">
        <v>31.430905621009558</v>
      </c>
    </row>
    <row r="81" spans="1:6" ht="13.5">
      <c r="A81" s="41">
        <v>40057</v>
      </c>
      <c r="B81" s="66">
        <v>3.0851078539746237</v>
      </c>
      <c r="C81" s="66">
        <v>18.806231586996862</v>
      </c>
      <c r="D81" s="66">
        <v>8.08596353381441</v>
      </c>
      <c r="E81" s="66">
        <v>0.7485420515824279</v>
      </c>
      <c r="F81" s="66">
        <v>30.849272118592364</v>
      </c>
    </row>
    <row r="82" spans="1:6" ht="13.5">
      <c r="A82" s="41">
        <v>40148</v>
      </c>
      <c r="B82" s="66">
        <v>3.1557354791805423</v>
      </c>
      <c r="C82" s="66">
        <v>18.659525909306904</v>
      </c>
      <c r="D82" s="66">
        <v>8.20224224460266</v>
      </c>
      <c r="E82" s="66">
        <v>0.7603059451279806</v>
      </c>
      <c r="F82" s="66">
        <v>30.900446108479834</v>
      </c>
    </row>
    <row r="83" spans="1:6" ht="13.5">
      <c r="A83" s="41">
        <v>40238</v>
      </c>
      <c r="B83" s="66">
        <v>3.212251412559687</v>
      </c>
      <c r="C83" s="66">
        <v>18.433861235981922</v>
      </c>
      <c r="D83" s="66">
        <v>8.176450061007518</v>
      </c>
      <c r="E83" s="66">
        <v>0.7498898243247452</v>
      </c>
      <c r="F83" s="66">
        <v>30.700193550558126</v>
      </c>
    </row>
    <row r="84" spans="1:6" ht="13.5">
      <c r="A84" s="41">
        <v>40330</v>
      </c>
      <c r="B84" s="66">
        <v>3.265040530443384</v>
      </c>
      <c r="C84" s="66">
        <v>18.785574957583442</v>
      </c>
      <c r="D84" s="66">
        <v>8.284028695325645</v>
      </c>
      <c r="E84" s="66">
        <v>0.749438567692152</v>
      </c>
      <c r="F84" s="66">
        <v>31.19144356835344</v>
      </c>
    </row>
    <row r="85" spans="1:6" ht="13.5">
      <c r="A85" s="41">
        <v>40422</v>
      </c>
      <c r="B85" s="66">
        <v>3.347023953254449</v>
      </c>
      <c r="C85" s="66">
        <v>19.438343511179966</v>
      </c>
      <c r="D85" s="66">
        <v>8.558434483813352</v>
      </c>
      <c r="E85" s="66">
        <v>0.7685351759840868</v>
      </c>
      <c r="F85" s="66">
        <v>32.218504963183214</v>
      </c>
    </row>
    <row r="86" spans="1:6" ht="13.5">
      <c r="A86" s="41">
        <v>40513</v>
      </c>
      <c r="B86" s="66">
        <v>3.397618294824725</v>
      </c>
      <c r="C86" s="66">
        <v>20.584490399716284</v>
      </c>
      <c r="D86" s="66">
        <v>8.840933387720124</v>
      </c>
      <c r="E86" s="66">
        <v>0.7891384923732484</v>
      </c>
      <c r="F86" s="66">
        <v>33.7112255395983</v>
      </c>
    </row>
    <row r="87" spans="1:6" ht="13.5">
      <c r="A87" s="41">
        <v>40603</v>
      </c>
      <c r="B87" s="66">
        <v>3.4231048137139126</v>
      </c>
      <c r="C87" s="66">
        <v>20.649016780316003</v>
      </c>
      <c r="D87" s="66">
        <v>8.954962134045076</v>
      </c>
      <c r="E87" s="66">
        <v>0.8923376170568471</v>
      </c>
      <c r="F87" s="66">
        <v>34.015898052921486</v>
      </c>
    </row>
    <row r="88" spans="1:6" ht="13.5">
      <c r="A88" s="41">
        <v>40695</v>
      </c>
      <c r="B88" s="66">
        <v>3.4584044222398886</v>
      </c>
      <c r="C88" s="66">
        <v>20.927065462119234</v>
      </c>
      <c r="D88" s="66">
        <v>9.3253464657363</v>
      </c>
      <c r="E88" s="66">
        <v>0.9120450815747265</v>
      </c>
      <c r="F88" s="66">
        <v>34.71568906475653</v>
      </c>
    </row>
    <row r="89" spans="1:6" ht="13.5">
      <c r="A89" s="41">
        <v>40787</v>
      </c>
      <c r="B89" s="66">
        <v>3.476278678962718</v>
      </c>
      <c r="C89" s="66">
        <v>21.233961073073555</v>
      </c>
      <c r="D89" s="66">
        <v>9.492549368156745</v>
      </c>
      <c r="E89" s="66">
        <v>0.9361627866271042</v>
      </c>
      <c r="F89" s="66">
        <v>35.22890859075196</v>
      </c>
    </row>
    <row r="90" spans="1:6" ht="13.5">
      <c r="A90" s="41">
        <v>40878</v>
      </c>
      <c r="B90" s="66">
        <v>3.5014087167638963</v>
      </c>
      <c r="C90" s="66">
        <v>21.491327033474096</v>
      </c>
      <c r="D90" s="66">
        <v>9.691984961059498</v>
      </c>
      <c r="E90" s="66">
        <v>0.9569058727476009</v>
      </c>
      <c r="F90" s="66">
        <v>35.726316965256935</v>
      </c>
    </row>
    <row r="91" spans="1:6" ht="13.5">
      <c r="A91" s="41">
        <v>40969</v>
      </c>
      <c r="B91" s="66">
        <v>3.5399812324681674</v>
      </c>
      <c r="C91" s="66">
        <v>21.211568650932744</v>
      </c>
      <c r="D91" s="66">
        <v>9.849525256053756</v>
      </c>
      <c r="E91" s="66">
        <v>0.967362424242662</v>
      </c>
      <c r="F91" s="66">
        <v>35.65375811379148</v>
      </c>
    </row>
    <row r="92" spans="1:6" ht="13.5">
      <c r="A92" s="41">
        <v>41061</v>
      </c>
      <c r="B92" s="66">
        <v>3.5824610510486172</v>
      </c>
      <c r="C92" s="66">
        <v>21.556695230945135</v>
      </c>
      <c r="D92" s="66">
        <v>10.07940499898674</v>
      </c>
      <c r="E92" s="66">
        <v>0.9857087258449495</v>
      </c>
      <c r="F92" s="66">
        <v>36.29098747771803</v>
      </c>
    </row>
    <row r="93" spans="1:6" ht="13.5">
      <c r="A93" s="41">
        <v>41153</v>
      </c>
      <c r="B93" s="66">
        <v>3.672826910047196</v>
      </c>
      <c r="C93" s="66">
        <v>21.761542423291587</v>
      </c>
      <c r="D93" s="66">
        <v>10.336067765157955</v>
      </c>
      <c r="E93" s="66">
        <v>1.0325724366719014</v>
      </c>
      <c r="F93" s="66">
        <v>36.88490335929214</v>
      </c>
    </row>
    <row r="94" spans="1:6" ht="13.5">
      <c r="A94" s="41">
        <v>41244</v>
      </c>
      <c r="B94" s="66">
        <v>3.7635994490231783</v>
      </c>
      <c r="C94" s="66">
        <v>22.7334228103989</v>
      </c>
      <c r="D94" s="66">
        <v>10.631037449598633</v>
      </c>
      <c r="E94" s="66">
        <v>1.0719472032891062</v>
      </c>
      <c r="F94" s="66">
        <v>38.28340849143896</v>
      </c>
    </row>
    <row r="95" spans="1:6" ht="13.5">
      <c r="A95" s="41">
        <v>41334</v>
      </c>
      <c r="B95" s="66">
        <v>3.8117645107272473</v>
      </c>
      <c r="C95" s="66">
        <v>22.82229250373216</v>
      </c>
      <c r="D95" s="66">
        <v>10.725180189376122</v>
      </c>
      <c r="E95" s="66">
        <v>1.090883570101608</v>
      </c>
      <c r="F95" s="66">
        <v>38.53566998517352</v>
      </c>
    </row>
    <row r="96" spans="1:6" ht="13.5">
      <c r="A96" s="68" t="s">
        <v>65</v>
      </c>
      <c r="B96" s="66">
        <v>3.889477840855167</v>
      </c>
      <c r="C96" s="66">
        <v>23.763327198708534</v>
      </c>
      <c r="D96" s="66">
        <v>10.883929377912473</v>
      </c>
      <c r="E96" s="66">
        <v>1.130394783508243</v>
      </c>
      <c r="F96" s="69">
        <v>39.75465686307898</v>
      </c>
    </row>
    <row r="97" ht="13.5">
      <c r="A97" s="41"/>
    </row>
    <row r="98" spans="1:6" ht="13.5">
      <c r="A98" s="41"/>
      <c r="B98" s="70"/>
      <c r="C98" s="70"/>
      <c r="D98" s="70"/>
      <c r="E98" s="70"/>
      <c r="F98" s="70"/>
    </row>
    <row r="99" spans="1:6" ht="13.5">
      <c r="A99" s="41"/>
      <c r="B99" s="70"/>
      <c r="C99" s="70"/>
      <c r="D99" s="70"/>
      <c r="E99" s="70"/>
      <c r="F99" s="70"/>
    </row>
    <row r="100" ht="13.5">
      <c r="A100" s="41"/>
    </row>
    <row r="101" ht="13.5">
      <c r="A101" s="41"/>
    </row>
    <row r="102" ht="13.5">
      <c r="A102" s="41"/>
    </row>
    <row r="103" ht="13.5">
      <c r="A103" s="41"/>
    </row>
    <row r="104" ht="13.5">
      <c r="A104" s="41"/>
    </row>
    <row r="105" ht="13.5">
      <c r="A105" s="41"/>
    </row>
    <row r="106" ht="13.5">
      <c r="A106" s="41"/>
    </row>
    <row r="107" ht="13.5">
      <c r="A107" s="41"/>
    </row>
    <row r="108" ht="13.5">
      <c r="A108" s="41"/>
    </row>
    <row r="109" ht="13.5">
      <c r="A109" s="41"/>
    </row>
    <row r="110" ht="13.5">
      <c r="A110" s="41"/>
    </row>
    <row r="111" ht="13.5">
      <c r="A111" s="41"/>
    </row>
    <row r="112" ht="13.5">
      <c r="A112" s="41"/>
    </row>
    <row r="113" ht="13.5">
      <c r="A113" s="41"/>
    </row>
    <row r="114" ht="13.5">
      <c r="A114" s="41"/>
    </row>
    <row r="115" ht="13.5">
      <c r="A115" s="41"/>
    </row>
    <row r="116" ht="13.5">
      <c r="A116" s="41"/>
    </row>
    <row r="117" ht="13.5">
      <c r="A117" s="41"/>
    </row>
    <row r="118" ht="13.5">
      <c r="A118" s="41"/>
    </row>
    <row r="119" ht="13.5">
      <c r="A119" s="41"/>
    </row>
    <row r="120" ht="13.5">
      <c r="A120" s="41"/>
    </row>
    <row r="121" ht="13.5">
      <c r="A121" s="41"/>
    </row>
    <row r="122" ht="13.5">
      <c r="A122" s="41"/>
    </row>
    <row r="123" ht="13.5">
      <c r="A123" s="41"/>
    </row>
    <row r="124" ht="13.5">
      <c r="A124" s="41"/>
    </row>
    <row r="125" ht="13.5">
      <c r="A125" s="41"/>
    </row>
    <row r="126" ht="13.5">
      <c r="A126" s="41"/>
    </row>
    <row r="127" ht="13.5">
      <c r="A127" s="41"/>
    </row>
    <row r="128" ht="13.5">
      <c r="A128" s="41"/>
    </row>
    <row r="129" ht="13.5">
      <c r="A129" s="41"/>
    </row>
    <row r="130" ht="13.5">
      <c r="A130" s="41"/>
    </row>
    <row r="131" ht="13.5">
      <c r="A131" s="41"/>
    </row>
    <row r="132" ht="13.5">
      <c r="A132" s="41"/>
    </row>
    <row r="133" ht="13.5">
      <c r="A133" s="41"/>
    </row>
    <row r="134" ht="13.5">
      <c r="A134" s="41"/>
    </row>
    <row r="135" ht="13.5">
      <c r="A135" s="41"/>
    </row>
    <row r="136" ht="13.5">
      <c r="A136" s="41"/>
    </row>
    <row r="137" ht="13.5">
      <c r="A137" s="41"/>
    </row>
    <row r="138" ht="13.5">
      <c r="A138" s="41"/>
    </row>
    <row r="139" ht="13.5">
      <c r="A139" s="41"/>
    </row>
    <row r="140" ht="13.5">
      <c r="A140" s="41"/>
    </row>
    <row r="141" ht="13.5">
      <c r="A141" s="41"/>
    </row>
    <row r="142" ht="13.5">
      <c r="A142" s="41"/>
    </row>
    <row r="143" ht="13.5">
      <c r="A143" s="41"/>
    </row>
    <row r="144" ht="13.5">
      <c r="A144" s="41"/>
    </row>
    <row r="145" ht="13.5">
      <c r="A145" s="41"/>
    </row>
    <row r="146" ht="13.5">
      <c r="A146" s="41"/>
    </row>
    <row r="147" ht="13.5">
      <c r="A147" s="41"/>
    </row>
    <row r="148" ht="13.5">
      <c r="A148" s="41"/>
    </row>
    <row r="149" ht="13.5">
      <c r="A149" s="41"/>
    </row>
    <row r="150" ht="13.5">
      <c r="A150" s="41"/>
    </row>
    <row r="151" ht="13.5">
      <c r="A151" s="41"/>
    </row>
    <row r="152" ht="13.5">
      <c r="A152" s="41"/>
    </row>
    <row r="153" ht="13.5">
      <c r="A153" s="41"/>
    </row>
    <row r="154" ht="13.5">
      <c r="A154" s="41"/>
    </row>
    <row r="155" ht="13.5">
      <c r="A155" s="41"/>
    </row>
    <row r="156" ht="13.5">
      <c r="A156" s="41"/>
    </row>
    <row r="157" ht="13.5">
      <c r="A157" s="41"/>
    </row>
    <row r="158" ht="13.5">
      <c r="A158" s="41"/>
    </row>
    <row r="159" ht="13.5">
      <c r="A159" s="41"/>
    </row>
    <row r="160" ht="13.5">
      <c r="A160" s="41"/>
    </row>
    <row r="161" ht="13.5">
      <c r="A161" s="41"/>
    </row>
    <row r="162" ht="13.5">
      <c r="A162" s="41"/>
    </row>
    <row r="163" ht="13.5">
      <c r="A163" s="41"/>
    </row>
    <row r="164" ht="13.5">
      <c r="A164" s="41"/>
    </row>
    <row r="165" ht="13.5">
      <c r="A165" s="41"/>
    </row>
    <row r="166" ht="13.5">
      <c r="A166" s="41"/>
    </row>
    <row r="167" ht="13.5">
      <c r="A167" s="41"/>
    </row>
    <row r="168" ht="13.5">
      <c r="A168" s="41"/>
    </row>
    <row r="169" ht="13.5">
      <c r="A169" s="41"/>
    </row>
    <row r="170" ht="13.5">
      <c r="A170" s="41"/>
    </row>
    <row r="171" ht="13.5">
      <c r="A171" s="41"/>
    </row>
    <row r="172" ht="13.5">
      <c r="A172" s="41"/>
    </row>
    <row r="173" ht="13.5">
      <c r="A173" s="41"/>
    </row>
    <row r="174" ht="13.5">
      <c r="A174" s="41"/>
    </row>
    <row r="175" ht="13.5">
      <c r="A175" s="41"/>
    </row>
    <row r="176" ht="13.5">
      <c r="A176" s="41"/>
    </row>
    <row r="177" ht="13.5">
      <c r="A177" s="41"/>
    </row>
    <row r="178" ht="13.5">
      <c r="A178" s="41"/>
    </row>
    <row r="179" ht="13.5">
      <c r="A179" s="41"/>
    </row>
    <row r="180" ht="13.5">
      <c r="A180" s="41"/>
    </row>
    <row r="181" ht="13.5">
      <c r="A181" s="41"/>
    </row>
    <row r="182" ht="13.5">
      <c r="A182" s="41"/>
    </row>
    <row r="183" ht="13.5">
      <c r="A183" s="41"/>
    </row>
    <row r="184" ht="13.5">
      <c r="A184" s="41"/>
    </row>
    <row r="185" ht="13.5">
      <c r="A185" s="41"/>
    </row>
    <row r="186" ht="13.5">
      <c r="A186" s="41"/>
    </row>
    <row r="187" ht="13.5">
      <c r="A187" s="41"/>
    </row>
    <row r="188" ht="13.5">
      <c r="A188" s="41"/>
    </row>
    <row r="189" ht="13.5">
      <c r="A189" s="41"/>
    </row>
    <row r="190" ht="13.5">
      <c r="A190" s="41"/>
    </row>
    <row r="191" ht="13.5">
      <c r="A191" s="41"/>
    </row>
    <row r="192" ht="13.5">
      <c r="A192" s="41"/>
    </row>
    <row r="193" ht="13.5">
      <c r="A193" s="41"/>
    </row>
    <row r="194" ht="13.5">
      <c r="A194" s="41"/>
    </row>
    <row r="195" ht="13.5">
      <c r="A195" s="41"/>
    </row>
    <row r="196" ht="13.5">
      <c r="A196" s="41"/>
    </row>
    <row r="197" ht="13.5">
      <c r="A197" s="41"/>
    </row>
    <row r="198" ht="13.5">
      <c r="A198" s="41"/>
    </row>
    <row r="199" ht="13.5">
      <c r="A199" s="41"/>
    </row>
    <row r="200" ht="13.5">
      <c r="A200" s="41"/>
    </row>
    <row r="201" ht="13.5">
      <c r="A201" s="41"/>
    </row>
    <row r="202" ht="13.5">
      <c r="A202" s="41"/>
    </row>
    <row r="203" ht="13.5">
      <c r="A203" s="41"/>
    </row>
    <row r="204" ht="13.5">
      <c r="A204" s="41"/>
    </row>
    <row r="205" ht="13.5">
      <c r="A205" s="41"/>
    </row>
    <row r="206" ht="13.5">
      <c r="A206" s="41"/>
    </row>
    <row r="207" ht="13.5">
      <c r="A207" s="41"/>
    </row>
    <row r="208" ht="13.5">
      <c r="A208" s="41"/>
    </row>
    <row r="209" ht="13.5">
      <c r="A209" s="41"/>
    </row>
    <row r="210" ht="13.5">
      <c r="A210" s="41"/>
    </row>
    <row r="211" ht="13.5">
      <c r="A211" s="41"/>
    </row>
    <row r="212" ht="13.5">
      <c r="A212" s="41"/>
    </row>
    <row r="213" ht="13.5">
      <c r="A213" s="41"/>
    </row>
    <row r="214" ht="13.5">
      <c r="A214" s="41"/>
    </row>
    <row r="215" ht="13.5">
      <c r="A215" s="41"/>
    </row>
    <row r="216" ht="13.5">
      <c r="A216" s="41"/>
    </row>
    <row r="217" ht="13.5">
      <c r="A217" s="41"/>
    </row>
    <row r="218" ht="13.5">
      <c r="A218" s="41"/>
    </row>
    <row r="219" ht="13.5">
      <c r="A219" s="41"/>
    </row>
    <row r="220" ht="13.5">
      <c r="A220" s="41"/>
    </row>
    <row r="221" ht="13.5">
      <c r="A221" s="41"/>
    </row>
    <row r="222" ht="13.5">
      <c r="A222" s="41"/>
    </row>
    <row r="223" ht="13.5">
      <c r="A223" s="41"/>
    </row>
    <row r="224" ht="13.5">
      <c r="A224" s="41"/>
    </row>
    <row r="225" ht="13.5">
      <c r="A225" s="41"/>
    </row>
    <row r="226" ht="13.5">
      <c r="A226" s="41"/>
    </row>
    <row r="227" ht="13.5">
      <c r="A227" s="41"/>
    </row>
    <row r="228" ht="13.5">
      <c r="A228" s="41"/>
    </row>
    <row r="229" ht="13.5">
      <c r="A229" s="41"/>
    </row>
    <row r="230" ht="13.5">
      <c r="A230" s="41"/>
    </row>
    <row r="231" ht="13.5">
      <c r="A231" s="41"/>
    </row>
    <row r="232" ht="13.5">
      <c r="A232" s="41"/>
    </row>
    <row r="233" ht="13.5">
      <c r="A233" s="41"/>
    </row>
    <row r="234" ht="13.5">
      <c r="A234" s="41"/>
    </row>
    <row r="235" ht="13.5">
      <c r="A235" s="41"/>
    </row>
    <row r="236" ht="13.5">
      <c r="A236" s="41"/>
    </row>
    <row r="237" ht="13.5">
      <c r="A237" s="41"/>
    </row>
    <row r="238" ht="13.5">
      <c r="A238" s="41"/>
    </row>
    <row r="239" ht="13.5">
      <c r="A239" s="41"/>
    </row>
    <row r="240" ht="13.5">
      <c r="A240" s="41"/>
    </row>
    <row r="241" ht="13.5">
      <c r="A241" s="4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7"/>
  <sheetViews>
    <sheetView view="pageBreakPreview" zoomScale="85" zoomScaleNormal="85" zoomScaleSheetLayoutView="85" zoomScalePageLayoutView="0" workbookViewId="0" topLeftCell="A1">
      <selection activeCell="D16" sqref="D16"/>
    </sheetView>
  </sheetViews>
  <sheetFormatPr defaultColWidth="11.421875" defaultRowHeight="16.5"/>
  <cols>
    <col min="1" max="16384" width="11.421875" style="1" customWidth="1"/>
  </cols>
  <sheetData>
    <row r="1" ht="13.5">
      <c r="A1" s="58" t="s">
        <v>24</v>
      </c>
    </row>
    <row r="2" spans="1:9" ht="13.5">
      <c r="A2" s="59"/>
      <c r="B2" s="138"/>
      <c r="C2" s="138"/>
      <c r="D2" s="138"/>
      <c r="E2" s="138"/>
      <c r="F2" s="138"/>
      <c r="G2" s="138"/>
      <c r="H2" s="138"/>
      <c r="I2" s="59"/>
    </row>
    <row r="3" spans="1:9" ht="40.5">
      <c r="A3" s="60" t="s">
        <v>2</v>
      </c>
      <c r="B3" s="60" t="s">
        <v>25</v>
      </c>
      <c r="C3" s="60" t="s">
        <v>26</v>
      </c>
      <c r="D3" s="60" t="s">
        <v>27</v>
      </c>
      <c r="E3" s="60" t="s">
        <v>28</v>
      </c>
      <c r="F3" s="60" t="s">
        <v>29</v>
      </c>
      <c r="G3" s="60" t="s">
        <v>30</v>
      </c>
      <c r="H3" s="60" t="s">
        <v>31</v>
      </c>
      <c r="I3" s="61"/>
    </row>
    <row r="4" spans="1:10" ht="13.5">
      <c r="A4" s="41">
        <v>34730</v>
      </c>
      <c r="B4" s="62">
        <v>23.50335895007825</v>
      </c>
      <c r="C4" s="62">
        <v>13.127465979438837</v>
      </c>
      <c r="D4" s="62">
        <v>20.459065936515017</v>
      </c>
      <c r="E4" s="62">
        <v>6.019240135301766</v>
      </c>
      <c r="F4" s="62">
        <v>15.851246091101206</v>
      </c>
      <c r="G4" s="62">
        <v>4.548249592011958</v>
      </c>
      <c r="H4" s="62">
        <v>16.491373315552966</v>
      </c>
      <c r="I4" s="59"/>
      <c r="J4" s="1" t="s">
        <v>68</v>
      </c>
    </row>
    <row r="5" spans="1:10" ht="13.5">
      <c r="A5" s="41">
        <v>34758</v>
      </c>
      <c r="B5" s="62">
        <v>23.32061040791908</v>
      </c>
      <c r="C5" s="62">
        <v>12.441552416447418</v>
      </c>
      <c r="D5" s="62">
        <v>22.182467295632755</v>
      </c>
      <c r="E5" s="62">
        <v>5.9525648631022365</v>
      </c>
      <c r="F5" s="62">
        <v>15.529663988709139</v>
      </c>
      <c r="G5" s="62">
        <v>4.380650367166474</v>
      </c>
      <c r="H5" s="62">
        <v>16.192490661022898</v>
      </c>
      <c r="I5" s="59"/>
      <c r="J5" s="1" t="s">
        <v>69</v>
      </c>
    </row>
    <row r="6" spans="1:9" ht="13.5">
      <c r="A6" s="41">
        <v>34789</v>
      </c>
      <c r="B6" s="62">
        <v>23.222176840909793</v>
      </c>
      <c r="C6" s="62">
        <v>11.75509223369018</v>
      </c>
      <c r="D6" s="62">
        <v>23.43872642486514</v>
      </c>
      <c r="E6" s="62">
        <v>5.693915837238043</v>
      </c>
      <c r="F6" s="62">
        <v>15.666498059408454</v>
      </c>
      <c r="G6" s="62">
        <v>4.00055704848331</v>
      </c>
      <c r="H6" s="62">
        <v>16.223033555405078</v>
      </c>
      <c r="I6" s="59"/>
    </row>
    <row r="7" spans="1:9" ht="13.5">
      <c r="A7" s="41">
        <v>34819</v>
      </c>
      <c r="B7" s="62">
        <v>23.46108050338417</v>
      </c>
      <c r="C7" s="62">
        <v>11.816637112340093</v>
      </c>
      <c r="D7" s="62">
        <v>23.86482583794635</v>
      </c>
      <c r="E7" s="62">
        <v>5.361398626193196</v>
      </c>
      <c r="F7" s="62">
        <v>15.701712646799935</v>
      </c>
      <c r="G7" s="62">
        <v>3.8303207577650564</v>
      </c>
      <c r="H7" s="62">
        <v>15.9640245155712</v>
      </c>
      <c r="I7" s="59"/>
    </row>
    <row r="8" spans="1:9" ht="13.5">
      <c r="A8" s="41">
        <v>34850</v>
      </c>
      <c r="B8" s="62">
        <v>23.630465299251288</v>
      </c>
      <c r="C8" s="62">
        <v>11.451631016851902</v>
      </c>
      <c r="D8" s="62">
        <v>23.589312193673624</v>
      </c>
      <c r="E8" s="62">
        <v>5.045207617673964</v>
      </c>
      <c r="F8" s="62">
        <v>15.650896663364872</v>
      </c>
      <c r="G8" s="62">
        <v>3.9254717350760426</v>
      </c>
      <c r="H8" s="62">
        <v>16.707015474108307</v>
      </c>
      <c r="I8" s="59"/>
    </row>
    <row r="9" spans="1:9" ht="13.5">
      <c r="A9" s="41">
        <v>34880</v>
      </c>
      <c r="B9" s="62">
        <v>23.901392962876585</v>
      </c>
      <c r="C9" s="62">
        <v>11.647364905253504</v>
      </c>
      <c r="D9" s="62">
        <v>23.977908029750065</v>
      </c>
      <c r="E9" s="62">
        <v>4.909141905079687</v>
      </c>
      <c r="F9" s="62">
        <v>15.793077071407756</v>
      </c>
      <c r="G9" s="62">
        <v>4.083212703522973</v>
      </c>
      <c r="H9" s="62">
        <v>15.687902422109431</v>
      </c>
      <c r="I9" s="59"/>
    </row>
    <row r="10" spans="1:9" ht="13.5">
      <c r="A10" s="41">
        <v>34911</v>
      </c>
      <c r="B10" s="62">
        <v>23.78526794380428</v>
      </c>
      <c r="C10" s="62">
        <v>11.89403442536097</v>
      </c>
      <c r="D10" s="62">
        <v>23.47636297511002</v>
      </c>
      <c r="E10" s="62">
        <v>4.513471963085374</v>
      </c>
      <c r="F10" s="62">
        <v>15.958393420210939</v>
      </c>
      <c r="G10" s="62">
        <v>4.0993931919274615</v>
      </c>
      <c r="H10" s="62">
        <v>16.273076080500953</v>
      </c>
      <c r="I10" s="59"/>
    </row>
    <row r="11" spans="1:9" ht="13.5">
      <c r="A11" s="41">
        <v>34942</v>
      </c>
      <c r="B11" s="62">
        <v>23.33603409147514</v>
      </c>
      <c r="C11" s="62">
        <v>10.873669322453887</v>
      </c>
      <c r="D11" s="62">
        <v>24.555517244409206</v>
      </c>
      <c r="E11" s="62">
        <v>4.297766568715085</v>
      </c>
      <c r="F11" s="62">
        <v>16.804362970033644</v>
      </c>
      <c r="G11" s="62">
        <v>4.3163424325965</v>
      </c>
      <c r="H11" s="62">
        <v>15.81630737031654</v>
      </c>
      <c r="I11" s="59"/>
    </row>
    <row r="12" spans="1:9" ht="13.5">
      <c r="A12" s="41">
        <v>34972</v>
      </c>
      <c r="B12" s="62">
        <v>23.083141279932132</v>
      </c>
      <c r="C12" s="62">
        <v>10.6975123634451</v>
      </c>
      <c r="D12" s="62">
        <v>24.73033427687235</v>
      </c>
      <c r="E12" s="62">
        <v>4.114941268860769</v>
      </c>
      <c r="F12" s="62">
        <v>16.9452770823627</v>
      </c>
      <c r="G12" s="62">
        <v>4.545904089491585</v>
      </c>
      <c r="H12" s="62">
        <v>15.882889639035362</v>
      </c>
      <c r="I12" s="59"/>
    </row>
    <row r="13" spans="1:9" ht="13.5">
      <c r="A13" s="41">
        <v>35003</v>
      </c>
      <c r="B13" s="62">
        <v>23.67380914565703</v>
      </c>
      <c r="C13" s="62">
        <v>10.612083250335823</v>
      </c>
      <c r="D13" s="62">
        <v>24.960952556400017</v>
      </c>
      <c r="E13" s="62">
        <v>3.8718157733711642</v>
      </c>
      <c r="F13" s="62">
        <v>17.154505788673116</v>
      </c>
      <c r="G13" s="62">
        <v>4.997175814352703</v>
      </c>
      <c r="H13" s="62">
        <v>14.729657671210145</v>
      </c>
      <c r="I13" s="59"/>
    </row>
    <row r="14" spans="1:9" ht="13.5">
      <c r="A14" s="41">
        <v>35033</v>
      </c>
      <c r="B14" s="62">
        <v>23.661486192339023</v>
      </c>
      <c r="C14" s="62">
        <v>10.903354979760767</v>
      </c>
      <c r="D14" s="62">
        <v>23.292779764127484</v>
      </c>
      <c r="E14" s="62">
        <v>3.8156145719915915</v>
      </c>
      <c r="F14" s="62">
        <v>17.079719659984633</v>
      </c>
      <c r="G14" s="62">
        <v>5.2788186184533314</v>
      </c>
      <c r="H14" s="62">
        <v>15.968226213343172</v>
      </c>
      <c r="I14" s="59"/>
    </row>
    <row r="15" spans="1:9" ht="13.5">
      <c r="A15" s="41">
        <v>35064</v>
      </c>
      <c r="B15" s="62">
        <v>23.658501771233226</v>
      </c>
      <c r="C15" s="62">
        <v>12.090181041576466</v>
      </c>
      <c r="D15" s="62">
        <v>22.974731114658717</v>
      </c>
      <c r="E15" s="62">
        <v>3.602240983327144</v>
      </c>
      <c r="F15" s="62">
        <v>16.886191393378937</v>
      </c>
      <c r="G15" s="62">
        <v>5.4301526145263574</v>
      </c>
      <c r="H15" s="62">
        <v>15.358001081299154</v>
      </c>
      <c r="I15" s="59"/>
    </row>
    <row r="16" spans="1:9" ht="13.5">
      <c r="A16" s="41">
        <v>35095</v>
      </c>
      <c r="B16" s="62">
        <v>23.26606573268091</v>
      </c>
      <c r="C16" s="62">
        <v>10.941176123076097</v>
      </c>
      <c r="D16" s="62">
        <v>24.26175056468428</v>
      </c>
      <c r="E16" s="62">
        <v>3.278403025854496</v>
      </c>
      <c r="F16" s="62">
        <v>16.85392039579056</v>
      </c>
      <c r="G16" s="62">
        <v>5.927006250136095</v>
      </c>
      <c r="H16" s="62">
        <v>15.471677907777561</v>
      </c>
      <c r="I16" s="59"/>
    </row>
    <row r="17" spans="1:8" ht="13.5">
      <c r="A17" s="41">
        <v>35124</v>
      </c>
      <c r="B17" s="62">
        <v>22.635872455170382</v>
      </c>
      <c r="C17" s="62">
        <v>10.354662358897597</v>
      </c>
      <c r="D17" s="62">
        <v>25.111703803012702</v>
      </c>
      <c r="E17" s="62">
        <v>3.0575980509539726</v>
      </c>
      <c r="F17" s="62">
        <v>16.89864835804028</v>
      </c>
      <c r="G17" s="62">
        <v>6.694906676566797</v>
      </c>
      <c r="H17" s="62">
        <v>15.24660829735827</v>
      </c>
    </row>
    <row r="18" spans="1:8" ht="13.5">
      <c r="A18" s="41">
        <v>35155</v>
      </c>
      <c r="B18" s="62">
        <v>22.09540783405136</v>
      </c>
      <c r="C18" s="62">
        <v>10.539097861710822</v>
      </c>
      <c r="D18" s="62">
        <v>24.530978013346658</v>
      </c>
      <c r="E18" s="62">
        <v>2.871873712894018</v>
      </c>
      <c r="F18" s="62">
        <v>16.59839180571432</v>
      </c>
      <c r="G18" s="62">
        <v>7.126366680041823</v>
      </c>
      <c r="H18" s="62">
        <v>16.237884092241</v>
      </c>
    </row>
    <row r="19" spans="1:8" ht="13.5">
      <c r="A19" s="41">
        <v>35185</v>
      </c>
      <c r="B19" s="62">
        <v>22.150431394864334</v>
      </c>
      <c r="C19" s="62">
        <v>10.498120969087934</v>
      </c>
      <c r="D19" s="62">
        <v>25.393705650223165</v>
      </c>
      <c r="E19" s="62">
        <v>2.789622579903645</v>
      </c>
      <c r="F19" s="62">
        <v>16.548363039889388</v>
      </c>
      <c r="G19" s="62">
        <v>7.737116053299821</v>
      </c>
      <c r="H19" s="62">
        <v>14.882640312731713</v>
      </c>
    </row>
    <row r="20" spans="1:8" ht="13.5">
      <c r="A20" s="41">
        <v>35216</v>
      </c>
      <c r="B20" s="62">
        <v>21.976007253371286</v>
      </c>
      <c r="C20" s="62">
        <v>10.059057842192223</v>
      </c>
      <c r="D20" s="62">
        <v>25.24818517535428</v>
      </c>
      <c r="E20" s="62">
        <v>2.7026748032078616</v>
      </c>
      <c r="F20" s="62">
        <v>16.68013882199675</v>
      </c>
      <c r="G20" s="62">
        <v>8.453164274785559</v>
      </c>
      <c r="H20" s="62">
        <v>14.880771829092042</v>
      </c>
    </row>
    <row r="21" spans="1:8" ht="13.5">
      <c r="A21" s="41">
        <v>35246</v>
      </c>
      <c r="B21" s="62">
        <v>22.505953958665792</v>
      </c>
      <c r="C21" s="62">
        <v>10.499532231919147</v>
      </c>
      <c r="D21" s="62">
        <v>24.399756120162376</v>
      </c>
      <c r="E21" s="62">
        <v>2.6246352955965997</v>
      </c>
      <c r="F21" s="62">
        <v>16.512449850528483</v>
      </c>
      <c r="G21" s="62">
        <v>8.861636094446146</v>
      </c>
      <c r="H21" s="62">
        <v>14.596036448681454</v>
      </c>
    </row>
    <row r="22" spans="1:8" ht="13.5">
      <c r="A22" s="41">
        <v>35277</v>
      </c>
      <c r="B22" s="62">
        <v>21.932916231605212</v>
      </c>
      <c r="C22" s="62">
        <v>10.118372760689459</v>
      </c>
      <c r="D22" s="62">
        <v>24.96725955617252</v>
      </c>
      <c r="E22" s="62">
        <v>2.58462677885113</v>
      </c>
      <c r="F22" s="62">
        <v>16.294858391348864</v>
      </c>
      <c r="G22" s="62">
        <v>9.648537347166634</v>
      </c>
      <c r="H22" s="62">
        <v>14.453428934166181</v>
      </c>
    </row>
    <row r="23" spans="1:8" ht="13.5">
      <c r="A23" s="41">
        <v>35308</v>
      </c>
      <c r="B23" s="62">
        <v>22.46152799198253</v>
      </c>
      <c r="C23" s="62">
        <v>9.531305329473255</v>
      </c>
      <c r="D23" s="62">
        <v>24.681162357141947</v>
      </c>
      <c r="E23" s="62">
        <v>2.661942267267201</v>
      </c>
      <c r="F23" s="62">
        <v>16.04787004790157</v>
      </c>
      <c r="G23" s="62">
        <v>10.425552255668412</v>
      </c>
      <c r="H23" s="62">
        <v>14.190639750565087</v>
      </c>
    </row>
    <row r="24" spans="1:8" ht="13.5">
      <c r="A24" s="41">
        <v>35338</v>
      </c>
      <c r="B24" s="62">
        <v>22.33174747711461</v>
      </c>
      <c r="C24" s="62">
        <v>10.122535720183283</v>
      </c>
      <c r="D24" s="62">
        <v>23.828299419078725</v>
      </c>
      <c r="E24" s="62">
        <v>2.550099309079844</v>
      </c>
      <c r="F24" s="62">
        <v>15.591436184408643</v>
      </c>
      <c r="G24" s="62">
        <v>10.790805317108298</v>
      </c>
      <c r="H24" s="62">
        <v>14.785076573026595</v>
      </c>
    </row>
    <row r="25" spans="1:8" ht="13.5">
      <c r="A25" s="41">
        <v>35369</v>
      </c>
      <c r="B25" s="62">
        <v>22.989577765330186</v>
      </c>
      <c r="C25" s="62">
        <v>9.79348866465372</v>
      </c>
      <c r="D25" s="62">
        <v>24.257312257614</v>
      </c>
      <c r="E25" s="62">
        <v>2.7019767301617272</v>
      </c>
      <c r="F25" s="62">
        <v>15.38766735208076</v>
      </c>
      <c r="G25" s="62">
        <v>10.935466094590248</v>
      </c>
      <c r="H25" s="62">
        <v>13.93451113556936</v>
      </c>
    </row>
    <row r="26" spans="1:8" ht="13.5">
      <c r="A26" s="41">
        <v>35399</v>
      </c>
      <c r="B26" s="62">
        <v>22.886692487792118</v>
      </c>
      <c r="C26" s="62">
        <v>10.005733693178406</v>
      </c>
      <c r="D26" s="62">
        <v>22.647688129917725</v>
      </c>
      <c r="E26" s="62">
        <v>2.9439401794641036</v>
      </c>
      <c r="F26" s="62">
        <v>15.342737479377057</v>
      </c>
      <c r="G26" s="62">
        <v>11.349049587321803</v>
      </c>
      <c r="H26" s="62">
        <v>14.824158442948788</v>
      </c>
    </row>
    <row r="27" spans="1:8" ht="13.5">
      <c r="A27" s="41">
        <v>35430</v>
      </c>
      <c r="B27" s="62">
        <v>22.760910287269315</v>
      </c>
      <c r="C27" s="62">
        <v>11.641859736207373</v>
      </c>
      <c r="D27" s="62">
        <v>22.266592590306676</v>
      </c>
      <c r="E27" s="62">
        <v>3.3764778243700673</v>
      </c>
      <c r="F27" s="62">
        <v>15.413934297885882</v>
      </c>
      <c r="G27" s="62">
        <v>11.521372712008489</v>
      </c>
      <c r="H27" s="62">
        <v>13.018852551952197</v>
      </c>
    </row>
    <row r="28" spans="1:8" ht="13.5">
      <c r="A28" s="41">
        <v>35461</v>
      </c>
      <c r="B28" s="62">
        <v>23.5486128225936</v>
      </c>
      <c r="C28" s="62">
        <v>9.781419935291769</v>
      </c>
      <c r="D28" s="62">
        <v>21.77549004192553</v>
      </c>
      <c r="E28" s="62">
        <v>3.763453567508453</v>
      </c>
      <c r="F28" s="62">
        <v>15.604279632378221</v>
      </c>
      <c r="G28" s="62">
        <v>11.374607959642344</v>
      </c>
      <c r="H28" s="62">
        <v>14.152136040660084</v>
      </c>
    </row>
    <row r="29" spans="1:8" ht="13.5">
      <c r="A29" s="41">
        <v>35489</v>
      </c>
      <c r="B29" s="62">
        <v>22.703993639891785</v>
      </c>
      <c r="C29" s="62">
        <v>9.822131672761973</v>
      </c>
      <c r="D29" s="62">
        <v>21.75736956668604</v>
      </c>
      <c r="E29" s="62">
        <v>4.129976223563495</v>
      </c>
      <c r="F29" s="62">
        <v>15.977606001949509</v>
      </c>
      <c r="G29" s="62">
        <v>11.231913514814938</v>
      </c>
      <c r="H29" s="62">
        <v>14.37700938033226</v>
      </c>
    </row>
    <row r="30" spans="1:8" ht="13.5">
      <c r="A30" s="41">
        <v>35520</v>
      </c>
      <c r="B30" s="62">
        <v>23.013273048114293</v>
      </c>
      <c r="C30" s="62">
        <v>10.427508386693473</v>
      </c>
      <c r="D30" s="62">
        <v>21.115351654126616</v>
      </c>
      <c r="E30" s="62">
        <v>4.187575864321929</v>
      </c>
      <c r="F30" s="62">
        <v>15.584934098302174</v>
      </c>
      <c r="G30" s="62">
        <v>11.230091434247768</v>
      </c>
      <c r="H30" s="62">
        <v>14.441265514193748</v>
      </c>
    </row>
    <row r="31" spans="1:8" ht="13.5">
      <c r="A31" s="41">
        <v>35550</v>
      </c>
      <c r="B31" s="62">
        <v>23.209662108367006</v>
      </c>
      <c r="C31" s="62">
        <v>9.897506713471344</v>
      </c>
      <c r="D31" s="62">
        <v>20.937697800507898</v>
      </c>
      <c r="E31" s="62">
        <v>4.868310120154729</v>
      </c>
      <c r="F31" s="62">
        <v>15.1972906591963</v>
      </c>
      <c r="G31" s="62">
        <v>11.788729798375458</v>
      </c>
      <c r="H31" s="62">
        <v>14.100802799927266</v>
      </c>
    </row>
    <row r="32" spans="1:8" ht="13.5">
      <c r="A32" s="41">
        <v>35581</v>
      </c>
      <c r="B32" s="62">
        <v>23.166214607041052</v>
      </c>
      <c r="C32" s="62">
        <v>9.856375591884516</v>
      </c>
      <c r="D32" s="62">
        <v>20.13095395416385</v>
      </c>
      <c r="E32" s="62">
        <v>5.1911020671853665</v>
      </c>
      <c r="F32" s="62">
        <v>15.546837867927106</v>
      </c>
      <c r="G32" s="62">
        <v>11.681241126595589</v>
      </c>
      <c r="H32" s="62">
        <v>14.427274785202522</v>
      </c>
    </row>
    <row r="33" spans="1:8" ht="13.5">
      <c r="A33" s="41">
        <v>35611</v>
      </c>
      <c r="B33" s="62">
        <v>23.477453392925</v>
      </c>
      <c r="C33" s="62">
        <v>10.441886792357469</v>
      </c>
      <c r="D33" s="62">
        <v>19.67229804812865</v>
      </c>
      <c r="E33" s="62">
        <v>5.604119769755504</v>
      </c>
      <c r="F33" s="62">
        <v>15.53412208799552</v>
      </c>
      <c r="G33" s="62">
        <v>11.373869358120004</v>
      </c>
      <c r="H33" s="62">
        <v>13.896250550717856</v>
      </c>
    </row>
    <row r="34" spans="1:8" ht="13.5">
      <c r="A34" s="41">
        <v>35642</v>
      </c>
      <c r="B34" s="62">
        <v>23.68789409801965</v>
      </c>
      <c r="C34" s="62">
        <v>9.687223905298676</v>
      </c>
      <c r="D34" s="62">
        <v>19.418085236154777</v>
      </c>
      <c r="E34" s="62">
        <v>6.1039592737935235</v>
      </c>
      <c r="F34" s="62">
        <v>15.68089818874967</v>
      </c>
      <c r="G34" s="62">
        <v>11.668781756930494</v>
      </c>
      <c r="H34" s="62">
        <v>13.75315754105321</v>
      </c>
    </row>
    <row r="35" spans="1:10" ht="13.5">
      <c r="A35" s="41">
        <v>35673</v>
      </c>
      <c r="B35" s="62">
        <v>23.635848092555666</v>
      </c>
      <c r="C35" s="62">
        <v>9.388760832599704</v>
      </c>
      <c r="D35" s="62">
        <v>19.149693837483245</v>
      </c>
      <c r="E35" s="62">
        <v>6.435428112815915</v>
      </c>
      <c r="F35" s="62">
        <v>16.041267338971824</v>
      </c>
      <c r="G35" s="62">
        <v>11.785258828715007</v>
      </c>
      <c r="H35" s="62">
        <v>13.56374295685864</v>
      </c>
      <c r="J35" s="63" t="s">
        <v>32</v>
      </c>
    </row>
    <row r="36" spans="1:8" ht="13.5">
      <c r="A36" s="41">
        <v>35703</v>
      </c>
      <c r="B36" s="62">
        <v>23.282468721818496</v>
      </c>
      <c r="C36" s="62">
        <v>9.450092596214507</v>
      </c>
      <c r="D36" s="62">
        <v>18.455013608110065</v>
      </c>
      <c r="E36" s="62">
        <v>6.622848013069325</v>
      </c>
      <c r="F36" s="62">
        <v>16.45539435214414</v>
      </c>
      <c r="G36" s="62">
        <v>11.69056445132234</v>
      </c>
      <c r="H36" s="62">
        <v>14.043618257321127</v>
      </c>
    </row>
    <row r="37" spans="1:8" ht="13.5">
      <c r="A37" s="41">
        <v>35734</v>
      </c>
      <c r="B37" s="62">
        <v>23.809268629686112</v>
      </c>
      <c r="C37" s="62">
        <v>9.154046734437637</v>
      </c>
      <c r="D37" s="62">
        <v>17.993797398519167</v>
      </c>
      <c r="E37" s="62">
        <v>6.791216918902589</v>
      </c>
      <c r="F37" s="62">
        <v>16.4849769929064</v>
      </c>
      <c r="G37" s="62">
        <v>11.734830777593011</v>
      </c>
      <c r="H37" s="62">
        <v>14.03186254795508</v>
      </c>
    </row>
    <row r="38" spans="1:8" ht="13.5">
      <c r="A38" s="41">
        <v>35764</v>
      </c>
      <c r="B38" s="62">
        <v>23.37275851471041</v>
      </c>
      <c r="C38" s="62">
        <v>9.672547008141983</v>
      </c>
      <c r="D38" s="62">
        <v>17.7241397303481</v>
      </c>
      <c r="E38" s="62">
        <v>6.95939444503824</v>
      </c>
      <c r="F38" s="62">
        <v>16.399240201985492</v>
      </c>
      <c r="G38" s="62">
        <v>11.566360510518548</v>
      </c>
      <c r="H38" s="62">
        <v>14.305559589257236</v>
      </c>
    </row>
    <row r="39" spans="1:8" ht="13.5">
      <c r="A39" s="41">
        <v>35795</v>
      </c>
      <c r="B39" s="62">
        <v>23.57723490748856</v>
      </c>
      <c r="C39" s="62">
        <v>10.872152350977267</v>
      </c>
      <c r="D39" s="62">
        <v>17.233377983079034</v>
      </c>
      <c r="E39" s="62">
        <v>7.151878505200248</v>
      </c>
      <c r="F39" s="62">
        <v>15.87238296150657</v>
      </c>
      <c r="G39" s="62">
        <v>11.153905395704674</v>
      </c>
      <c r="H39" s="62">
        <v>14.139067896043647</v>
      </c>
    </row>
    <row r="40" spans="1:8" ht="13.5">
      <c r="A40" s="41">
        <v>35826</v>
      </c>
      <c r="B40" s="62">
        <v>23.12382365866565</v>
      </c>
      <c r="C40" s="62">
        <v>9.35128412768948</v>
      </c>
      <c r="D40" s="62">
        <v>18.336055476531186</v>
      </c>
      <c r="E40" s="62">
        <v>7.842618834544685</v>
      </c>
      <c r="F40" s="62">
        <v>16.059934633748366</v>
      </c>
      <c r="G40" s="62">
        <v>11.266647640608037</v>
      </c>
      <c r="H40" s="62">
        <v>14.019635628212594</v>
      </c>
    </row>
    <row r="41" spans="1:8" ht="13.5">
      <c r="A41" s="41">
        <v>35854</v>
      </c>
      <c r="B41" s="62">
        <v>22.90370200604596</v>
      </c>
      <c r="C41" s="62">
        <v>8.658833354924877</v>
      </c>
      <c r="D41" s="62">
        <v>18.0834447311418</v>
      </c>
      <c r="E41" s="62">
        <v>8.276510960724863</v>
      </c>
      <c r="F41" s="62">
        <v>15.751743998134039</v>
      </c>
      <c r="G41" s="62">
        <v>11.089748736646333</v>
      </c>
      <c r="H41" s="62">
        <v>15.23601621238213</v>
      </c>
    </row>
    <row r="42" spans="1:8" ht="13.5">
      <c r="A42" s="41">
        <v>35885</v>
      </c>
      <c r="B42" s="62">
        <v>22.444223690476438</v>
      </c>
      <c r="C42" s="62">
        <v>8.536715991791393</v>
      </c>
      <c r="D42" s="62">
        <v>17.70877211119832</v>
      </c>
      <c r="E42" s="62">
        <v>8.293462600546265</v>
      </c>
      <c r="F42" s="62">
        <v>15.573262527948035</v>
      </c>
      <c r="G42" s="62">
        <v>10.8134739992634</v>
      </c>
      <c r="H42" s="62">
        <v>16.63008907877615</v>
      </c>
    </row>
    <row r="43" spans="1:8" ht="13.5">
      <c r="A43" s="41">
        <v>35915</v>
      </c>
      <c r="B43" s="62">
        <v>23.217893650621644</v>
      </c>
      <c r="C43" s="62">
        <v>8.150070353148546</v>
      </c>
      <c r="D43" s="62">
        <v>18.646459889091435</v>
      </c>
      <c r="E43" s="62">
        <v>8.651893204735405</v>
      </c>
      <c r="F43" s="62">
        <v>15.621697862542938</v>
      </c>
      <c r="G43" s="62">
        <v>10.788416126828434</v>
      </c>
      <c r="H43" s="62">
        <v>14.923568913031598</v>
      </c>
    </row>
    <row r="44" spans="1:8" ht="13.5">
      <c r="A44" s="41">
        <v>35946</v>
      </c>
      <c r="B44" s="62">
        <v>22.523043428549578</v>
      </c>
      <c r="C44" s="62">
        <v>8.360565439562126</v>
      </c>
      <c r="D44" s="62">
        <v>19.067835204896994</v>
      </c>
      <c r="E44" s="62">
        <v>8.880366563116258</v>
      </c>
      <c r="F44" s="62">
        <v>15.742666746739213</v>
      </c>
      <c r="G44" s="62">
        <v>10.615231597883477</v>
      </c>
      <c r="H44" s="62">
        <v>14.81029101925235</v>
      </c>
    </row>
    <row r="45" spans="1:8" ht="13.5">
      <c r="A45" s="41">
        <v>35976</v>
      </c>
      <c r="B45" s="62">
        <v>21.81439522380493</v>
      </c>
      <c r="C45" s="62">
        <v>8.331312617472994</v>
      </c>
      <c r="D45" s="62">
        <v>18.927274112265057</v>
      </c>
      <c r="E45" s="62">
        <v>8.558969338835091</v>
      </c>
      <c r="F45" s="62">
        <v>16.213654009799235</v>
      </c>
      <c r="G45" s="62">
        <v>10.313674999671882</v>
      </c>
      <c r="H45" s="62">
        <v>15.840719698150815</v>
      </c>
    </row>
    <row r="46" spans="1:8" ht="13.5">
      <c r="A46" s="41">
        <v>36007</v>
      </c>
      <c r="B46" s="62">
        <v>20.983855806136297</v>
      </c>
      <c r="C46" s="62">
        <v>7.688187103737592</v>
      </c>
      <c r="D46" s="62">
        <v>20.24797808844057</v>
      </c>
      <c r="E46" s="62">
        <v>8.515841350386419</v>
      </c>
      <c r="F46" s="62">
        <v>16.361274694070385</v>
      </c>
      <c r="G46" s="62">
        <v>10.349652103307442</v>
      </c>
      <c r="H46" s="62">
        <v>15.853210853921297</v>
      </c>
    </row>
    <row r="47" spans="1:8" ht="13.5">
      <c r="A47" s="41">
        <v>36038</v>
      </c>
      <c r="B47" s="62">
        <v>20.65718981080645</v>
      </c>
      <c r="C47" s="62">
        <v>7.690102468104965</v>
      </c>
      <c r="D47" s="62">
        <v>20.220152062929817</v>
      </c>
      <c r="E47" s="62">
        <v>8.647002276930115</v>
      </c>
      <c r="F47" s="62">
        <v>16.518821990258132</v>
      </c>
      <c r="G47" s="62">
        <v>10.089695104596574</v>
      </c>
      <c r="H47" s="62">
        <v>16.177036286373948</v>
      </c>
    </row>
    <row r="48" spans="1:8" ht="13.5">
      <c r="A48" s="41">
        <v>36068</v>
      </c>
      <c r="B48" s="62">
        <v>20.092108876099942</v>
      </c>
      <c r="C48" s="62">
        <v>7.2770552291484405</v>
      </c>
      <c r="D48" s="62">
        <v>19.827917876776244</v>
      </c>
      <c r="E48" s="62">
        <v>8.657242036614734</v>
      </c>
      <c r="F48" s="62">
        <v>17.444404653988457</v>
      </c>
      <c r="G48" s="62">
        <v>9.815972743151649</v>
      </c>
      <c r="H48" s="62">
        <v>16.885298584220532</v>
      </c>
    </row>
    <row r="49" spans="1:8" ht="13.5">
      <c r="A49" s="41">
        <v>36099</v>
      </c>
      <c r="B49" s="62">
        <v>20.587100584879074</v>
      </c>
      <c r="C49" s="62">
        <v>7.173413153429644</v>
      </c>
      <c r="D49" s="62">
        <v>21.105947930522497</v>
      </c>
      <c r="E49" s="62">
        <v>8.522706941673512</v>
      </c>
      <c r="F49" s="62">
        <v>17.27801873667871</v>
      </c>
      <c r="G49" s="62">
        <v>9.624979203168106</v>
      </c>
      <c r="H49" s="62">
        <v>15.707833449648458</v>
      </c>
    </row>
    <row r="50" spans="1:8" ht="13.5">
      <c r="A50" s="41">
        <v>36129</v>
      </c>
      <c r="B50" s="62">
        <v>21.118485234653956</v>
      </c>
      <c r="C50" s="62">
        <v>7.725069135942029</v>
      </c>
      <c r="D50" s="62">
        <v>20.114313345738125</v>
      </c>
      <c r="E50" s="62">
        <v>8.670872814802893</v>
      </c>
      <c r="F50" s="62">
        <v>16.521587748728766</v>
      </c>
      <c r="G50" s="62">
        <v>9.079749434208612</v>
      </c>
      <c r="H50" s="62">
        <v>16.769922285925617</v>
      </c>
    </row>
    <row r="51" spans="1:8" ht="13.5">
      <c r="A51" s="41">
        <v>36160</v>
      </c>
      <c r="B51" s="62">
        <v>20.82852827182141</v>
      </c>
      <c r="C51" s="62">
        <v>8.541960470674686</v>
      </c>
      <c r="D51" s="62">
        <v>20.54396835918933</v>
      </c>
      <c r="E51" s="62">
        <v>8.71688505622837</v>
      </c>
      <c r="F51" s="62">
        <v>16.73244911262426</v>
      </c>
      <c r="G51" s="62">
        <v>8.972534881940616</v>
      </c>
      <c r="H51" s="62">
        <v>15.663673847521327</v>
      </c>
    </row>
    <row r="52" spans="1:8" ht="13.5">
      <c r="A52" s="41">
        <v>36191</v>
      </c>
      <c r="B52" s="62">
        <v>20.828274012857285</v>
      </c>
      <c r="C52" s="62">
        <v>7.610785520317908</v>
      </c>
      <c r="D52" s="62">
        <v>21.63493040625954</v>
      </c>
      <c r="E52" s="62">
        <v>8.695177914855964</v>
      </c>
      <c r="F52" s="62">
        <v>16.830072213962033</v>
      </c>
      <c r="G52" s="62">
        <v>8.708359587395297</v>
      </c>
      <c r="H52" s="62">
        <v>15.692400344351968</v>
      </c>
    </row>
    <row r="53" spans="1:8" ht="13.5">
      <c r="A53" s="41">
        <v>36219</v>
      </c>
      <c r="B53" s="62">
        <v>20.936026975593606</v>
      </c>
      <c r="C53" s="62">
        <v>7.1328946765577586</v>
      </c>
      <c r="D53" s="62">
        <v>22.692404222491103</v>
      </c>
      <c r="E53" s="62">
        <v>8.865478951045393</v>
      </c>
      <c r="F53" s="62">
        <v>16.471921906815446</v>
      </c>
      <c r="G53" s="62">
        <v>8.395117318017405</v>
      </c>
      <c r="H53" s="62">
        <v>15.506155949479291</v>
      </c>
    </row>
    <row r="54" spans="1:8" ht="13.5">
      <c r="A54" s="41">
        <v>36250</v>
      </c>
      <c r="B54" s="62">
        <v>21.529262881352068</v>
      </c>
      <c r="C54" s="62">
        <v>6.948113771129204</v>
      </c>
      <c r="D54" s="62">
        <v>23.141316421126707</v>
      </c>
      <c r="E54" s="62">
        <v>8.952611543979986</v>
      </c>
      <c r="F54" s="62">
        <v>15.815984487335088</v>
      </c>
      <c r="G54" s="62">
        <v>8.545221805866902</v>
      </c>
      <c r="H54" s="62">
        <v>15.067489089210047</v>
      </c>
    </row>
    <row r="55" spans="1:8" ht="13.5">
      <c r="A55" s="41">
        <v>36280</v>
      </c>
      <c r="B55" s="62">
        <v>22.20563712746919</v>
      </c>
      <c r="C55" s="62">
        <v>7.192455591841356</v>
      </c>
      <c r="D55" s="62">
        <v>22.91108384548601</v>
      </c>
      <c r="E55" s="62">
        <v>8.877085524784592</v>
      </c>
      <c r="F55" s="62">
        <v>15.6734893563401</v>
      </c>
      <c r="G55" s="62">
        <v>8.250494238947109</v>
      </c>
      <c r="H55" s="62">
        <v>14.889754315131643</v>
      </c>
    </row>
    <row r="56" spans="1:8" ht="13.5">
      <c r="A56" s="41">
        <v>36311</v>
      </c>
      <c r="B56" s="62">
        <v>22.821826907355835</v>
      </c>
      <c r="C56" s="62">
        <v>7.508425824608065</v>
      </c>
      <c r="D56" s="62">
        <v>22.401291046970737</v>
      </c>
      <c r="E56" s="62">
        <v>8.97787380355188</v>
      </c>
      <c r="F56" s="62">
        <v>15.875510070267387</v>
      </c>
      <c r="G56" s="62">
        <v>8.044086319692777</v>
      </c>
      <c r="H56" s="62">
        <v>14.37098602755332</v>
      </c>
    </row>
    <row r="57" spans="1:8" ht="13.5">
      <c r="A57" s="41">
        <v>36341</v>
      </c>
      <c r="B57" s="62">
        <v>23.168299073726363</v>
      </c>
      <c r="C57" s="62">
        <v>7.603662519628598</v>
      </c>
      <c r="D57" s="62">
        <v>21.948551806343094</v>
      </c>
      <c r="E57" s="62">
        <v>9.074925166390608</v>
      </c>
      <c r="F57" s="62">
        <v>15.835048708800212</v>
      </c>
      <c r="G57" s="62">
        <v>7.8309632557567515</v>
      </c>
      <c r="H57" s="62">
        <v>14.538549469354374</v>
      </c>
    </row>
    <row r="58" spans="1:8" ht="13.5">
      <c r="A58" s="41">
        <v>36372</v>
      </c>
      <c r="B58" s="62">
        <v>23.255602670329647</v>
      </c>
      <c r="C58" s="62">
        <v>7.603200673098287</v>
      </c>
      <c r="D58" s="62">
        <v>22.075382139058814</v>
      </c>
      <c r="E58" s="62">
        <v>8.421763093069845</v>
      </c>
      <c r="F58" s="62">
        <v>15.898052994518034</v>
      </c>
      <c r="G58" s="62">
        <v>7.5299644124032925</v>
      </c>
      <c r="H58" s="62">
        <v>15.21603401752208</v>
      </c>
    </row>
    <row r="59" spans="1:8" ht="13.5">
      <c r="A59" s="41">
        <v>36403</v>
      </c>
      <c r="B59" s="62">
        <v>23.67141713796489</v>
      </c>
      <c r="C59" s="62">
        <v>7.108697770467829</v>
      </c>
      <c r="D59" s="62">
        <v>22.66849139138815</v>
      </c>
      <c r="E59" s="62">
        <v>8.061690363684406</v>
      </c>
      <c r="F59" s="62">
        <v>16.435198279318204</v>
      </c>
      <c r="G59" s="62">
        <v>6.80960083013927</v>
      </c>
      <c r="H59" s="62">
        <v>15.244904227037248</v>
      </c>
    </row>
    <row r="60" spans="1:8" ht="13.5">
      <c r="A60" s="41">
        <v>36433</v>
      </c>
      <c r="B60" s="62">
        <v>22.684385919293614</v>
      </c>
      <c r="C60" s="62">
        <v>7.082706764536136</v>
      </c>
      <c r="D60" s="62">
        <v>22.26433799797043</v>
      </c>
      <c r="E60" s="62">
        <v>8.12283731681577</v>
      </c>
      <c r="F60" s="62">
        <v>16.161246879505452</v>
      </c>
      <c r="G60" s="62">
        <v>6.456596997365724</v>
      </c>
      <c r="H60" s="62">
        <v>17.227888124512873</v>
      </c>
    </row>
    <row r="61" spans="1:8" ht="13.5">
      <c r="A61" s="41">
        <v>36464</v>
      </c>
      <c r="B61" s="62">
        <v>23.423600531422714</v>
      </c>
      <c r="C61" s="62">
        <v>7.024810285010152</v>
      </c>
      <c r="D61" s="62">
        <v>22.95574288400955</v>
      </c>
      <c r="E61" s="62">
        <v>8.292428113259453</v>
      </c>
      <c r="F61" s="62">
        <v>15.376575650812482</v>
      </c>
      <c r="G61" s="62">
        <v>6.23924144450412</v>
      </c>
      <c r="H61" s="62">
        <v>16.68760109098153</v>
      </c>
    </row>
    <row r="62" spans="1:8" ht="13.5">
      <c r="A62" s="41">
        <v>36494</v>
      </c>
      <c r="B62" s="62">
        <v>24.147563796569564</v>
      </c>
      <c r="C62" s="62">
        <v>7.3876486571269036</v>
      </c>
      <c r="D62" s="62">
        <v>22.489173064092192</v>
      </c>
      <c r="E62" s="62">
        <v>8.12730872831051</v>
      </c>
      <c r="F62" s="62">
        <v>15.165960446790674</v>
      </c>
      <c r="G62" s="62">
        <v>5.962260900600817</v>
      </c>
      <c r="H62" s="62">
        <v>16.720084406509343</v>
      </c>
    </row>
    <row r="63" spans="1:8" ht="13.5">
      <c r="A63" s="41">
        <v>36525</v>
      </c>
      <c r="B63" s="62">
        <v>24.03637772445191</v>
      </c>
      <c r="C63" s="62">
        <v>9.560290913187222</v>
      </c>
      <c r="D63" s="62">
        <v>22.145210383211186</v>
      </c>
      <c r="E63" s="62">
        <v>7.9897587763123985</v>
      </c>
      <c r="F63" s="62">
        <v>14.681539125692218</v>
      </c>
      <c r="G63" s="62">
        <v>5.7772421802788765</v>
      </c>
      <c r="H63" s="62">
        <v>15.809580896866189</v>
      </c>
    </row>
    <row r="64" spans="1:8" ht="13.5">
      <c r="A64" s="41">
        <v>36556</v>
      </c>
      <c r="B64" s="62">
        <v>24.3578503984772</v>
      </c>
      <c r="C64" s="62">
        <v>9.435113420037304</v>
      </c>
      <c r="D64" s="62">
        <v>24.349060869143976</v>
      </c>
      <c r="E64" s="62">
        <v>8.00567836218118</v>
      </c>
      <c r="F64" s="62">
        <v>14.428876733470561</v>
      </c>
      <c r="G64" s="62">
        <v>5.68427170458659</v>
      </c>
      <c r="H64" s="62">
        <v>13.739148512103192</v>
      </c>
    </row>
    <row r="65" spans="1:8" ht="13.5">
      <c r="A65" s="41">
        <v>36585</v>
      </c>
      <c r="B65" s="62">
        <v>24.827779505877807</v>
      </c>
      <c r="C65" s="62">
        <v>10.35912621257611</v>
      </c>
      <c r="D65" s="62">
        <v>24.876688669586564</v>
      </c>
      <c r="E65" s="62">
        <v>8.22551993939079</v>
      </c>
      <c r="F65" s="62">
        <v>14.333468283234403</v>
      </c>
      <c r="G65" s="62">
        <v>5.617390699318368</v>
      </c>
      <c r="H65" s="62">
        <v>11.760026690015957</v>
      </c>
    </row>
    <row r="66" spans="1:8" ht="13.5">
      <c r="A66" s="41">
        <v>36616</v>
      </c>
      <c r="B66" s="62">
        <v>24.563460129413095</v>
      </c>
      <c r="C66" s="62">
        <v>10.044311250573555</v>
      </c>
      <c r="D66" s="62">
        <v>25.214829855100465</v>
      </c>
      <c r="E66" s="62">
        <v>8.162385977850821</v>
      </c>
      <c r="F66" s="62">
        <v>14.05927949274835</v>
      </c>
      <c r="G66" s="62">
        <v>5.470801076129405</v>
      </c>
      <c r="H66" s="62">
        <v>12.484932218184307</v>
      </c>
    </row>
    <row r="67" spans="1:8" ht="13.5">
      <c r="A67" s="41">
        <v>36646</v>
      </c>
      <c r="B67" s="62">
        <v>24.146032952738306</v>
      </c>
      <c r="C67" s="62">
        <v>10.152984386086777</v>
      </c>
      <c r="D67" s="62">
        <v>25.203395571371033</v>
      </c>
      <c r="E67" s="62">
        <v>7.983432920440142</v>
      </c>
      <c r="F67" s="62">
        <v>14.276501457873154</v>
      </c>
      <c r="G67" s="62">
        <v>5.058461459230186</v>
      </c>
      <c r="H67" s="62">
        <v>13.179191252260404</v>
      </c>
    </row>
    <row r="68" spans="1:8" ht="13.5">
      <c r="A68" s="41">
        <v>36677</v>
      </c>
      <c r="B68" s="62">
        <v>24.237208280278814</v>
      </c>
      <c r="C68" s="62">
        <v>10.472106685657655</v>
      </c>
      <c r="D68" s="62">
        <v>25.93176987994568</v>
      </c>
      <c r="E68" s="62">
        <v>7.625102029169978</v>
      </c>
      <c r="F68" s="62">
        <v>14.928168764558597</v>
      </c>
      <c r="G68" s="62">
        <v>4.91308870870344</v>
      </c>
      <c r="H68" s="62">
        <v>11.892555651685834</v>
      </c>
    </row>
    <row r="69" spans="1:8" ht="13.5">
      <c r="A69" s="41">
        <v>36707</v>
      </c>
      <c r="B69" s="62">
        <v>24.63934545244022</v>
      </c>
      <c r="C69" s="62">
        <v>10.515300616673589</v>
      </c>
      <c r="D69" s="62">
        <v>26.50800172744074</v>
      </c>
      <c r="E69" s="62">
        <v>7.223479286783172</v>
      </c>
      <c r="F69" s="62">
        <v>14.30026310266132</v>
      </c>
      <c r="G69" s="62">
        <v>4.6847713838760745</v>
      </c>
      <c r="H69" s="62">
        <v>12.128838430124887</v>
      </c>
    </row>
    <row r="70" spans="1:8" ht="13.5">
      <c r="A70" s="41">
        <v>36738</v>
      </c>
      <c r="B70" s="62">
        <v>24.667756250740066</v>
      </c>
      <c r="C70" s="62">
        <v>10.881523381511693</v>
      </c>
      <c r="D70" s="62">
        <v>26.161404891076103</v>
      </c>
      <c r="E70" s="62">
        <v>7.2302461848534545</v>
      </c>
      <c r="F70" s="62">
        <v>14.043933474050375</v>
      </c>
      <c r="G70" s="62">
        <v>4.4751141454861045</v>
      </c>
      <c r="H70" s="62">
        <v>12.540021672282203</v>
      </c>
    </row>
    <row r="71" spans="1:8" ht="13.5">
      <c r="A71" s="41">
        <v>36769</v>
      </c>
      <c r="B71" s="62">
        <v>24.542389547316297</v>
      </c>
      <c r="C71" s="62">
        <v>10.552194766698122</v>
      </c>
      <c r="D71" s="62">
        <v>26.298020836031068</v>
      </c>
      <c r="E71" s="62">
        <v>7.0715343965269675</v>
      </c>
      <c r="F71" s="62">
        <v>14.09610899223971</v>
      </c>
      <c r="G71" s="62">
        <v>4.364805090006247</v>
      </c>
      <c r="H71" s="62">
        <v>13.074946371181591</v>
      </c>
    </row>
    <row r="72" spans="1:8" ht="13.5">
      <c r="A72" s="41">
        <v>36799</v>
      </c>
      <c r="B72" s="62">
        <v>24.110491893040383</v>
      </c>
      <c r="C72" s="62">
        <v>10.448627369782134</v>
      </c>
      <c r="D72" s="62">
        <v>26.184090466759123</v>
      </c>
      <c r="E72" s="62">
        <v>7.0268704385633685</v>
      </c>
      <c r="F72" s="62">
        <v>14.285805056369396</v>
      </c>
      <c r="G72" s="62">
        <v>4.2967436687818</v>
      </c>
      <c r="H72" s="62">
        <v>13.647371106703797</v>
      </c>
    </row>
    <row r="73" spans="1:8" ht="13.5">
      <c r="A73" s="41">
        <v>36830</v>
      </c>
      <c r="B73" s="62">
        <v>23.82745900932726</v>
      </c>
      <c r="C73" s="62">
        <v>10.41697403353623</v>
      </c>
      <c r="D73" s="62">
        <v>26.466884134950085</v>
      </c>
      <c r="E73" s="62">
        <v>6.887764379696025</v>
      </c>
      <c r="F73" s="62">
        <v>14.021703052816516</v>
      </c>
      <c r="G73" s="62">
        <v>4.141103594652781</v>
      </c>
      <c r="H73" s="62">
        <v>14.238111795021101</v>
      </c>
    </row>
    <row r="74" spans="1:8" ht="13.5">
      <c r="A74" s="41">
        <v>36860</v>
      </c>
      <c r="B74" s="62">
        <v>24.130727590089766</v>
      </c>
      <c r="C74" s="62">
        <v>11.176613687579716</v>
      </c>
      <c r="D74" s="62">
        <v>25.88616127559551</v>
      </c>
      <c r="E74" s="62">
        <v>7.118083297573727</v>
      </c>
      <c r="F74" s="62">
        <v>13.444025626864514</v>
      </c>
      <c r="G74" s="62">
        <v>4.036717561495539</v>
      </c>
      <c r="H74" s="62">
        <v>14.207670960801227</v>
      </c>
    </row>
    <row r="75" spans="1:8" ht="13.5">
      <c r="A75" s="41">
        <v>36891</v>
      </c>
      <c r="B75" s="62">
        <v>23.950654311497253</v>
      </c>
      <c r="C75" s="62">
        <v>13.36003587515317</v>
      </c>
      <c r="D75" s="62">
        <v>25.08062601800933</v>
      </c>
      <c r="E75" s="62">
        <v>6.721938816021829</v>
      </c>
      <c r="F75" s="62">
        <v>13.627615936850068</v>
      </c>
      <c r="G75" s="62">
        <v>3.915181295250592</v>
      </c>
      <c r="H75" s="62">
        <v>13.343947747217758</v>
      </c>
    </row>
    <row r="76" spans="1:8" ht="13.5">
      <c r="A76" s="41">
        <v>36922</v>
      </c>
      <c r="B76" s="62">
        <v>25.4907754511839</v>
      </c>
      <c r="C76" s="62">
        <v>11.127335211131992</v>
      </c>
      <c r="D76" s="62">
        <v>26.604174227599874</v>
      </c>
      <c r="E76" s="62">
        <v>7.215182942294577</v>
      </c>
      <c r="F76" s="62">
        <v>13.22338226106972</v>
      </c>
      <c r="G76" s="62">
        <v>3.9884802266910317</v>
      </c>
      <c r="H76" s="62">
        <v>12.350669680028904</v>
      </c>
    </row>
    <row r="77" spans="1:8" ht="13.5">
      <c r="A77" s="41">
        <v>36950</v>
      </c>
      <c r="B77" s="62">
        <v>24.88068523751066</v>
      </c>
      <c r="C77" s="62">
        <v>10.774715777049531</v>
      </c>
      <c r="D77" s="62">
        <v>27.577751061841834</v>
      </c>
      <c r="E77" s="62">
        <v>7.488888460092327</v>
      </c>
      <c r="F77" s="62">
        <v>13.66850029474043</v>
      </c>
      <c r="G77" s="62">
        <v>4.047561912643394</v>
      </c>
      <c r="H77" s="62">
        <v>11.561897256121823</v>
      </c>
    </row>
    <row r="78" spans="1:8" ht="13.5">
      <c r="A78" s="41">
        <v>36981</v>
      </c>
      <c r="B78" s="62">
        <v>24.678091996217052</v>
      </c>
      <c r="C78" s="62">
        <v>10.895521588435757</v>
      </c>
      <c r="D78" s="62">
        <v>27.535901103274792</v>
      </c>
      <c r="E78" s="62">
        <v>7.659806921409797</v>
      </c>
      <c r="F78" s="62">
        <v>13.646338804899738</v>
      </c>
      <c r="G78" s="62">
        <v>4.015576999076631</v>
      </c>
      <c r="H78" s="62">
        <v>11.568762586686233</v>
      </c>
    </row>
    <row r="79" spans="1:8" ht="13.5">
      <c r="A79" s="41">
        <v>37011</v>
      </c>
      <c r="B79" s="62">
        <v>24.96274473498627</v>
      </c>
      <c r="C79" s="62">
        <v>10.682016541352676</v>
      </c>
      <c r="D79" s="62">
        <v>27.022473636318573</v>
      </c>
      <c r="E79" s="62">
        <v>7.692321483066563</v>
      </c>
      <c r="F79" s="62">
        <v>13.138302506917634</v>
      </c>
      <c r="G79" s="62">
        <v>3.8223190957512934</v>
      </c>
      <c r="H79" s="62">
        <v>12.679822001606988</v>
      </c>
    </row>
    <row r="80" spans="1:8" ht="13.5">
      <c r="A80" s="41">
        <v>37042</v>
      </c>
      <c r="B80" s="62">
        <v>25.194522336339993</v>
      </c>
      <c r="C80" s="62">
        <v>10.5952718352387</v>
      </c>
      <c r="D80" s="62">
        <v>26.78379472761687</v>
      </c>
      <c r="E80" s="62">
        <v>7.564924376048247</v>
      </c>
      <c r="F80" s="62">
        <v>13.429044110081678</v>
      </c>
      <c r="G80" s="62">
        <v>3.7363171784394247</v>
      </c>
      <c r="H80" s="62">
        <v>12.696125436235087</v>
      </c>
    </row>
    <row r="81" spans="1:8" ht="13.5">
      <c r="A81" s="41">
        <v>37072</v>
      </c>
      <c r="B81" s="62">
        <v>25.357317886354064</v>
      </c>
      <c r="C81" s="62">
        <v>10.668815053063652</v>
      </c>
      <c r="D81" s="62">
        <v>26.65064707377598</v>
      </c>
      <c r="E81" s="62">
        <v>7.819728544761994</v>
      </c>
      <c r="F81" s="62">
        <v>12.62769050726468</v>
      </c>
      <c r="G81" s="62">
        <v>3.5318141967513816</v>
      </c>
      <c r="H81" s="62">
        <v>13.343986738028248</v>
      </c>
    </row>
    <row r="82" spans="1:8" ht="13.5">
      <c r="A82" s="41">
        <v>37103</v>
      </c>
      <c r="B82" s="62">
        <v>25.421194199315348</v>
      </c>
      <c r="C82" s="62">
        <v>10.48178514995069</v>
      </c>
      <c r="D82" s="62">
        <v>27.12414886911932</v>
      </c>
      <c r="E82" s="62">
        <v>7.820794587586708</v>
      </c>
      <c r="F82" s="62">
        <v>13.00606085270035</v>
      </c>
      <c r="G82" s="62">
        <v>3.230611068270755</v>
      </c>
      <c r="H82" s="62">
        <v>12.915405273056825</v>
      </c>
    </row>
    <row r="83" spans="1:8" ht="13.5">
      <c r="A83" s="41">
        <v>37134</v>
      </c>
      <c r="B83" s="62">
        <v>25.37596601095653</v>
      </c>
      <c r="C83" s="62">
        <v>10.037206753140653</v>
      </c>
      <c r="D83" s="62">
        <v>27.15262502602171</v>
      </c>
      <c r="E83" s="62">
        <v>7.837403544498153</v>
      </c>
      <c r="F83" s="62">
        <v>13.003487639874963</v>
      </c>
      <c r="G83" s="62">
        <v>3.2777721835600584</v>
      </c>
      <c r="H83" s="62">
        <v>13.31553884194793</v>
      </c>
    </row>
    <row r="84" spans="1:8" ht="13.5">
      <c r="A84" s="41">
        <v>37164</v>
      </c>
      <c r="B84" s="62">
        <v>24.99921712670477</v>
      </c>
      <c r="C84" s="62">
        <v>10.22971307729599</v>
      </c>
      <c r="D84" s="62">
        <v>26.46703846993904</v>
      </c>
      <c r="E84" s="62">
        <v>7.791156267133914</v>
      </c>
      <c r="F84" s="62">
        <v>12.892384222184926</v>
      </c>
      <c r="G84" s="62">
        <v>3.4157628367633466</v>
      </c>
      <c r="H84" s="62">
        <v>14.204727999978008</v>
      </c>
    </row>
    <row r="85" spans="1:8" ht="13.5">
      <c r="A85" s="41">
        <v>37195</v>
      </c>
      <c r="B85" s="62">
        <v>24.307671008607734</v>
      </c>
      <c r="C85" s="62">
        <v>10.158907288644732</v>
      </c>
      <c r="D85" s="62">
        <v>26.020360157811798</v>
      </c>
      <c r="E85" s="62">
        <v>7.768048313186916</v>
      </c>
      <c r="F85" s="62">
        <v>12.693057774469835</v>
      </c>
      <c r="G85" s="62">
        <v>3.423368314278901</v>
      </c>
      <c r="H85" s="62">
        <v>15.628587143000082</v>
      </c>
    </row>
    <row r="86" spans="1:8" ht="13.5">
      <c r="A86" s="41">
        <v>37225</v>
      </c>
      <c r="B86" s="62">
        <v>24.845860019545988</v>
      </c>
      <c r="C86" s="62">
        <v>10.870489986033391</v>
      </c>
      <c r="D86" s="62">
        <v>25.030899223676844</v>
      </c>
      <c r="E86" s="62">
        <v>7.647640160421613</v>
      </c>
      <c r="F86" s="62">
        <v>12.3189018896296</v>
      </c>
      <c r="G86" s="62">
        <v>3.3204523382171587</v>
      </c>
      <c r="H86" s="62">
        <v>15.965756382475403</v>
      </c>
    </row>
    <row r="87" spans="1:8" ht="13.5">
      <c r="A87" s="41">
        <v>37256</v>
      </c>
      <c r="B87" s="62">
        <v>25.648885832393486</v>
      </c>
      <c r="C87" s="62">
        <v>14.165558918040633</v>
      </c>
      <c r="D87" s="62">
        <v>24.146332774860443</v>
      </c>
      <c r="E87" s="62">
        <v>7.710976522390797</v>
      </c>
      <c r="F87" s="62">
        <v>12.23506904852567</v>
      </c>
      <c r="G87" s="62">
        <v>3.276565312906751</v>
      </c>
      <c r="H87" s="62">
        <v>12.81661159088222</v>
      </c>
    </row>
    <row r="88" spans="1:8" ht="13.5">
      <c r="A88" s="41">
        <v>37287</v>
      </c>
      <c r="B88" s="62">
        <v>25.941020845523546</v>
      </c>
      <c r="C88" s="62">
        <v>11.147446299413915</v>
      </c>
      <c r="D88" s="62">
        <v>25.14306843956151</v>
      </c>
      <c r="E88" s="62">
        <v>7.557845432016228</v>
      </c>
      <c r="F88" s="62">
        <v>12.487465855609123</v>
      </c>
      <c r="G88" s="62">
        <v>3.3303416500612273</v>
      </c>
      <c r="H88" s="62">
        <v>14.392811477814453</v>
      </c>
    </row>
    <row r="89" spans="1:8" ht="13.5">
      <c r="A89" s="41">
        <v>37315</v>
      </c>
      <c r="B89" s="62">
        <v>25.502928360176885</v>
      </c>
      <c r="C89" s="62">
        <v>11.343569644685296</v>
      </c>
      <c r="D89" s="62">
        <v>24.584259862566306</v>
      </c>
      <c r="E89" s="62">
        <v>7.517931954686143</v>
      </c>
      <c r="F89" s="62">
        <v>12.029026108803409</v>
      </c>
      <c r="G89" s="62">
        <v>3.3293294183669953</v>
      </c>
      <c r="H89" s="62">
        <v>15.692954650714968</v>
      </c>
    </row>
    <row r="90" spans="1:8" ht="13.5">
      <c r="A90" s="41">
        <v>37346</v>
      </c>
      <c r="B90" s="62">
        <v>26.03074541846353</v>
      </c>
      <c r="C90" s="62">
        <v>11.19516558049312</v>
      </c>
      <c r="D90" s="62">
        <v>24.06897668839221</v>
      </c>
      <c r="E90" s="62">
        <v>7.575078629753241</v>
      </c>
      <c r="F90" s="62">
        <v>12.114418121061165</v>
      </c>
      <c r="G90" s="62">
        <v>3.3462610995085456</v>
      </c>
      <c r="H90" s="62">
        <v>15.669354462328194</v>
      </c>
    </row>
    <row r="91" spans="1:8" ht="13.5">
      <c r="A91" s="41">
        <v>37376</v>
      </c>
      <c r="B91" s="62">
        <v>26.52995029863854</v>
      </c>
      <c r="C91" s="62">
        <v>11.71670384747916</v>
      </c>
      <c r="D91" s="62">
        <v>23.694849783632094</v>
      </c>
      <c r="E91" s="62">
        <v>7.352031467265912</v>
      </c>
      <c r="F91" s="62">
        <v>11.654797943649184</v>
      </c>
      <c r="G91" s="62">
        <v>3.352953885277253</v>
      </c>
      <c r="H91" s="62">
        <v>15.698712774057856</v>
      </c>
    </row>
    <row r="92" spans="1:8" ht="13.5">
      <c r="A92" s="41">
        <v>37407</v>
      </c>
      <c r="B92" s="62">
        <v>27.18662516551786</v>
      </c>
      <c r="C92" s="62">
        <v>11.836308907484474</v>
      </c>
      <c r="D92" s="62">
        <v>23.76158340879161</v>
      </c>
      <c r="E92" s="62">
        <v>7.231722074964055</v>
      </c>
      <c r="F92" s="62">
        <v>11.819041344339286</v>
      </c>
      <c r="G92" s="62">
        <v>3.396176092474487</v>
      </c>
      <c r="H92" s="62">
        <v>14.768543006428228</v>
      </c>
    </row>
    <row r="93" spans="1:8" ht="13.5">
      <c r="A93" s="41">
        <v>37437</v>
      </c>
      <c r="B93" s="62">
        <v>27.653502810853922</v>
      </c>
      <c r="C93" s="62">
        <v>12.625116245813796</v>
      </c>
      <c r="D93" s="62">
        <v>23.07237725028895</v>
      </c>
      <c r="E93" s="62">
        <v>6.893386210471526</v>
      </c>
      <c r="F93" s="62">
        <v>12.303681980915808</v>
      </c>
      <c r="G93" s="62">
        <v>3.380763369018964</v>
      </c>
      <c r="H93" s="62">
        <v>14.071172132637031</v>
      </c>
    </row>
    <row r="94" spans="1:8" ht="13.5">
      <c r="A94" s="41">
        <v>37468</v>
      </c>
      <c r="B94" s="62">
        <v>27.863770241467503</v>
      </c>
      <c r="C94" s="62">
        <v>11.988237048697417</v>
      </c>
      <c r="D94" s="62">
        <v>22.322128032093293</v>
      </c>
      <c r="E94" s="62">
        <v>6.809778811914251</v>
      </c>
      <c r="F94" s="62">
        <v>12.479168843790779</v>
      </c>
      <c r="G94" s="62">
        <v>3.2797180065535554</v>
      </c>
      <c r="H94" s="62">
        <v>15.2571990154832</v>
      </c>
    </row>
    <row r="95" spans="1:8" ht="13.5">
      <c r="A95" s="41">
        <v>37499</v>
      </c>
      <c r="B95" s="62">
        <v>28.59516837579159</v>
      </c>
      <c r="C95" s="62">
        <v>12.150276207976455</v>
      </c>
      <c r="D95" s="62">
        <v>22.129149599484723</v>
      </c>
      <c r="E95" s="62">
        <v>6.605785789806562</v>
      </c>
      <c r="F95" s="62">
        <v>12.904205119913643</v>
      </c>
      <c r="G95" s="62">
        <v>3.1632777926475963</v>
      </c>
      <c r="H95" s="62">
        <v>14.45213711437943</v>
      </c>
    </row>
    <row r="96" spans="1:8" ht="13.5">
      <c r="A96" s="41">
        <v>37529</v>
      </c>
      <c r="B96" s="62">
        <v>28.836157239931644</v>
      </c>
      <c r="C96" s="62">
        <v>11.949116217052236</v>
      </c>
      <c r="D96" s="62">
        <v>21.98815991318878</v>
      </c>
      <c r="E96" s="62">
        <v>6.245458707573589</v>
      </c>
      <c r="F96" s="62">
        <v>12.685683650758259</v>
      </c>
      <c r="G96" s="62">
        <v>3.0585142658482773</v>
      </c>
      <c r="H96" s="62">
        <v>15.236910005647212</v>
      </c>
    </row>
    <row r="97" spans="1:8" ht="13.5">
      <c r="A97" s="41">
        <v>37560</v>
      </c>
      <c r="B97" s="62">
        <v>29.71020029182562</v>
      </c>
      <c r="C97" s="62">
        <v>11.871430228145414</v>
      </c>
      <c r="D97" s="62">
        <v>22.52448395098487</v>
      </c>
      <c r="E97" s="62">
        <v>6.0858266891125865</v>
      </c>
      <c r="F97" s="62">
        <v>12.39915519702119</v>
      </c>
      <c r="G97" s="62">
        <v>3.003654334677773</v>
      </c>
      <c r="H97" s="62">
        <v>14.405249308232548</v>
      </c>
    </row>
    <row r="98" spans="1:8" ht="13.5">
      <c r="A98" s="41">
        <v>37590</v>
      </c>
      <c r="B98" s="62">
        <v>29.77812149526299</v>
      </c>
      <c r="C98" s="62">
        <v>12.19360312302281</v>
      </c>
      <c r="D98" s="62">
        <v>21.84126361346596</v>
      </c>
      <c r="E98" s="62">
        <v>5.779638400792856</v>
      </c>
      <c r="F98" s="62">
        <v>12.442963546281739</v>
      </c>
      <c r="G98" s="62">
        <v>2.8960089524957087</v>
      </c>
      <c r="H98" s="62">
        <v>15.068400868677937</v>
      </c>
    </row>
    <row r="99" spans="1:8" ht="13.5">
      <c r="A99" s="41">
        <v>37621</v>
      </c>
      <c r="B99" s="62">
        <v>28.87383634954472</v>
      </c>
      <c r="C99" s="62">
        <v>14.889962135149664</v>
      </c>
      <c r="D99" s="62">
        <v>21.26134895524465</v>
      </c>
      <c r="E99" s="62">
        <v>5.641395267723948</v>
      </c>
      <c r="F99" s="62">
        <v>12.572801116495386</v>
      </c>
      <c r="G99" s="62">
        <v>3.0385126470107924</v>
      </c>
      <c r="H99" s="62">
        <v>13.72214352883084</v>
      </c>
    </row>
    <row r="100" spans="1:8" ht="13.5">
      <c r="A100" s="41">
        <v>37652</v>
      </c>
      <c r="B100" s="62">
        <v>30.112899212713234</v>
      </c>
      <c r="C100" s="62">
        <v>12.958673329693346</v>
      </c>
      <c r="D100" s="62">
        <v>21.90768791053671</v>
      </c>
      <c r="E100" s="62">
        <v>5.661120026096536</v>
      </c>
      <c r="F100" s="62">
        <v>12.219411898691213</v>
      </c>
      <c r="G100" s="62">
        <v>3.086091275729326</v>
      </c>
      <c r="H100" s="62">
        <v>14.054116346539637</v>
      </c>
    </row>
    <row r="101" spans="1:8" ht="13.5">
      <c r="A101" s="41">
        <v>37680</v>
      </c>
      <c r="B101" s="62">
        <v>29.92084204312015</v>
      </c>
      <c r="C101" s="62">
        <v>12.654810397730898</v>
      </c>
      <c r="D101" s="62">
        <v>22.095115049662706</v>
      </c>
      <c r="E101" s="62">
        <v>5.581807233480778</v>
      </c>
      <c r="F101" s="62">
        <v>11.96138675417146</v>
      </c>
      <c r="G101" s="62">
        <v>2.989409196904328</v>
      </c>
      <c r="H101" s="62">
        <v>14.796629324929683</v>
      </c>
    </row>
    <row r="102" spans="1:8" ht="13.5">
      <c r="A102" s="41">
        <v>37711</v>
      </c>
      <c r="B102" s="62">
        <v>29.44228539889032</v>
      </c>
      <c r="C102" s="62">
        <v>12.669942265336298</v>
      </c>
      <c r="D102" s="62">
        <v>22.895928380044374</v>
      </c>
      <c r="E102" s="62">
        <v>5.420867595939927</v>
      </c>
      <c r="F102" s="62">
        <v>11.904909079993557</v>
      </c>
      <c r="G102" s="62">
        <v>2.9684083903129013</v>
      </c>
      <c r="H102" s="62">
        <v>14.697658889482623</v>
      </c>
    </row>
    <row r="103" spans="1:8" ht="13.5">
      <c r="A103" s="41">
        <v>37741</v>
      </c>
      <c r="B103" s="62">
        <v>29.881205484271028</v>
      </c>
      <c r="C103" s="62">
        <v>12.334848148295434</v>
      </c>
      <c r="D103" s="62">
        <v>23.003733785822327</v>
      </c>
      <c r="E103" s="62">
        <v>5.361065997715133</v>
      </c>
      <c r="F103" s="62">
        <v>11.642619111338108</v>
      </c>
      <c r="G103" s="62">
        <v>2.9152078186198502</v>
      </c>
      <c r="H103" s="62">
        <v>14.86131965393812</v>
      </c>
    </row>
    <row r="104" spans="1:8" ht="13.5">
      <c r="A104" s="41">
        <v>37772</v>
      </c>
      <c r="B104" s="62">
        <v>29.525291338449062</v>
      </c>
      <c r="C104" s="62">
        <v>11.814411025100638</v>
      </c>
      <c r="D104" s="62">
        <v>23.04623285687899</v>
      </c>
      <c r="E104" s="62">
        <v>5.469879548660253</v>
      </c>
      <c r="F104" s="62">
        <v>11.235872198710469</v>
      </c>
      <c r="G104" s="62">
        <v>2.962282304140664</v>
      </c>
      <c r="H104" s="62">
        <v>15.946030728059922</v>
      </c>
    </row>
    <row r="105" spans="1:8" ht="13.5">
      <c r="A105" s="41">
        <v>37802</v>
      </c>
      <c r="B105" s="62">
        <v>29.78342450740783</v>
      </c>
      <c r="C105" s="62">
        <v>13.026392413874605</v>
      </c>
      <c r="D105" s="62">
        <v>22.378396422633912</v>
      </c>
      <c r="E105" s="62">
        <v>4.737481745134957</v>
      </c>
      <c r="F105" s="62">
        <v>10.685696161854173</v>
      </c>
      <c r="G105" s="62">
        <v>2.7896585365665425</v>
      </c>
      <c r="H105" s="62">
        <v>16.59895021252798</v>
      </c>
    </row>
    <row r="106" spans="1:8" ht="13.5">
      <c r="A106" s="41">
        <v>37833</v>
      </c>
      <c r="B106" s="62">
        <v>30.354901783042145</v>
      </c>
      <c r="C106" s="62">
        <v>12.600787522878127</v>
      </c>
      <c r="D106" s="62">
        <v>22.987265421470514</v>
      </c>
      <c r="E106" s="62">
        <v>4.878999098171901</v>
      </c>
      <c r="F106" s="62">
        <v>10.74826719792862</v>
      </c>
      <c r="G106" s="62">
        <v>2.8253676655991273</v>
      </c>
      <c r="H106" s="62">
        <v>15.604411310909569</v>
      </c>
    </row>
    <row r="107" spans="1:8" ht="13.5">
      <c r="A107" s="41">
        <v>37864</v>
      </c>
      <c r="B107" s="62">
        <v>30.538101697560943</v>
      </c>
      <c r="C107" s="62">
        <v>12.857797532189572</v>
      </c>
      <c r="D107" s="62">
        <v>22.84056522569024</v>
      </c>
      <c r="E107" s="62">
        <v>4.86832420685054</v>
      </c>
      <c r="F107" s="62">
        <v>10.767687670297713</v>
      </c>
      <c r="G107" s="62">
        <v>2.6844773994484377</v>
      </c>
      <c r="H107" s="62">
        <v>15.443046267962556</v>
      </c>
    </row>
    <row r="108" spans="1:8" ht="13.5">
      <c r="A108" s="41">
        <v>37894</v>
      </c>
      <c r="B108" s="62">
        <v>30.147909653536054</v>
      </c>
      <c r="C108" s="62">
        <v>12.815952422689541</v>
      </c>
      <c r="D108" s="62">
        <v>22.31327332922927</v>
      </c>
      <c r="E108" s="62">
        <v>4.944899568022092</v>
      </c>
      <c r="F108" s="62">
        <v>10.5182464700453</v>
      </c>
      <c r="G108" s="62">
        <v>2.558943878975065</v>
      </c>
      <c r="H108" s="62">
        <v>16.700774677502682</v>
      </c>
    </row>
    <row r="109" spans="1:8" ht="13.5">
      <c r="A109" s="41">
        <v>37925</v>
      </c>
      <c r="B109" s="62">
        <v>30.9451844008063</v>
      </c>
      <c r="C109" s="62">
        <v>12.801030204217726</v>
      </c>
      <c r="D109" s="62">
        <v>22.018716896450677</v>
      </c>
      <c r="E109" s="62">
        <v>5.082415589654868</v>
      </c>
      <c r="F109" s="62">
        <v>10.936096111976196</v>
      </c>
      <c r="G109" s="62">
        <v>2.536811777622679</v>
      </c>
      <c r="H109" s="62">
        <v>15.679745019271552</v>
      </c>
    </row>
    <row r="110" spans="1:8" ht="13.5">
      <c r="A110" s="41">
        <v>37955</v>
      </c>
      <c r="B110" s="62">
        <v>30.174794870807805</v>
      </c>
      <c r="C110" s="62">
        <v>13.286401066188976</v>
      </c>
      <c r="D110" s="62">
        <v>20.847288270936705</v>
      </c>
      <c r="E110" s="62">
        <v>5.261217526689329</v>
      </c>
      <c r="F110" s="62">
        <v>10.634064209062844</v>
      </c>
      <c r="G110" s="62">
        <v>2.474011676417701</v>
      </c>
      <c r="H110" s="62">
        <v>17.32222237989664</v>
      </c>
    </row>
    <row r="111" spans="1:8" ht="13.5">
      <c r="A111" s="41">
        <v>37986</v>
      </c>
      <c r="B111" s="62">
        <v>29.678897380660825</v>
      </c>
      <c r="C111" s="62">
        <v>15.487509307614813</v>
      </c>
      <c r="D111" s="62">
        <v>19.622994756075474</v>
      </c>
      <c r="E111" s="62">
        <v>5.315014408214971</v>
      </c>
      <c r="F111" s="62">
        <v>10.882434462965561</v>
      </c>
      <c r="G111" s="62">
        <v>2.509056078607081</v>
      </c>
      <c r="H111" s="62">
        <v>16.504093605861275</v>
      </c>
    </row>
    <row r="112" spans="1:8" ht="13.5">
      <c r="A112" s="41">
        <v>38017</v>
      </c>
      <c r="B112" s="62">
        <v>31.05415101000519</v>
      </c>
      <c r="C112" s="62">
        <v>13.610398137823823</v>
      </c>
      <c r="D112" s="62">
        <v>20.353004646857606</v>
      </c>
      <c r="E112" s="62">
        <v>5.386928379232072</v>
      </c>
      <c r="F112" s="62">
        <v>10.558025284907812</v>
      </c>
      <c r="G112" s="62">
        <v>2.4702109301092876</v>
      </c>
      <c r="H112" s="62">
        <v>16.567281611064214</v>
      </c>
    </row>
    <row r="113" spans="1:8" ht="13.5">
      <c r="A113" s="41">
        <v>38046</v>
      </c>
      <c r="B113" s="62">
        <v>30.972812066156806</v>
      </c>
      <c r="C113" s="62">
        <v>13.409071299445605</v>
      </c>
      <c r="D113" s="62">
        <v>20.26216788326288</v>
      </c>
      <c r="E113" s="62">
        <v>5.462874427468198</v>
      </c>
      <c r="F113" s="62">
        <v>10.462257955962327</v>
      </c>
      <c r="G113" s="62">
        <v>3.331498970472878</v>
      </c>
      <c r="H113" s="62">
        <v>16.099317397231307</v>
      </c>
    </row>
    <row r="114" spans="1:8" ht="13.5">
      <c r="A114" s="41">
        <v>38077</v>
      </c>
      <c r="B114" s="62">
        <v>30.666941191248714</v>
      </c>
      <c r="C114" s="62">
        <v>13.390965880616317</v>
      </c>
      <c r="D114" s="62">
        <v>19.940736591200608</v>
      </c>
      <c r="E114" s="62">
        <v>5.454567484873104</v>
      </c>
      <c r="F114" s="62">
        <v>10.258157872106045</v>
      </c>
      <c r="G114" s="62">
        <v>3.3236496349737723</v>
      </c>
      <c r="H114" s="62">
        <v>16.964981344981435</v>
      </c>
    </row>
    <row r="115" spans="1:8" ht="13.5">
      <c r="A115" s="41">
        <v>38107</v>
      </c>
      <c r="B115" s="62">
        <v>31.28429158904348</v>
      </c>
      <c r="C115" s="62">
        <v>12.715504745899555</v>
      </c>
      <c r="D115" s="62">
        <v>20.05526376101904</v>
      </c>
      <c r="E115" s="62">
        <v>5.463715385623082</v>
      </c>
      <c r="F115" s="62">
        <v>10.383954187545985</v>
      </c>
      <c r="G115" s="62">
        <v>3.292981105991585</v>
      </c>
      <c r="H115" s="62">
        <v>16.80428922487727</v>
      </c>
    </row>
    <row r="116" spans="1:8" ht="13.5">
      <c r="A116" s="41">
        <v>38138</v>
      </c>
      <c r="B116" s="62">
        <v>32.4152796961729</v>
      </c>
      <c r="C116" s="62">
        <v>12.639962627181745</v>
      </c>
      <c r="D116" s="62">
        <v>20.329840655843164</v>
      </c>
      <c r="E116" s="62">
        <v>5.5140316063642</v>
      </c>
      <c r="F116" s="62">
        <v>10.728949059061668</v>
      </c>
      <c r="G116" s="62">
        <v>3.3211121113715167</v>
      </c>
      <c r="H116" s="62">
        <v>15.050824244004804</v>
      </c>
    </row>
    <row r="117" spans="1:8" ht="13.5">
      <c r="A117" s="41">
        <v>38168</v>
      </c>
      <c r="B117" s="62">
        <v>31.86985403054311</v>
      </c>
      <c r="C117" s="62">
        <v>13.248298292390018</v>
      </c>
      <c r="D117" s="62">
        <v>20.3384669085214</v>
      </c>
      <c r="E117" s="62">
        <v>5.4988289020753705</v>
      </c>
      <c r="F117" s="62">
        <v>10.482512818232788</v>
      </c>
      <c r="G117" s="62">
        <v>3.4471774889795608</v>
      </c>
      <c r="H117" s="62">
        <v>15.11486155925775</v>
      </c>
    </row>
    <row r="118" spans="1:8" ht="13.5">
      <c r="A118" s="41">
        <v>38199</v>
      </c>
      <c r="B118" s="62">
        <v>32.26589808888579</v>
      </c>
      <c r="C118" s="62">
        <v>12.698112075141148</v>
      </c>
      <c r="D118" s="62">
        <v>20.815149004524876</v>
      </c>
      <c r="E118" s="62">
        <v>5.432267004160323</v>
      </c>
      <c r="F118" s="62">
        <v>10.605386656788307</v>
      </c>
      <c r="G118" s="62">
        <v>3.439928225779704</v>
      </c>
      <c r="H118" s="62">
        <v>14.743258944719853</v>
      </c>
    </row>
    <row r="119" spans="1:8" ht="13.5">
      <c r="A119" s="41">
        <v>38230</v>
      </c>
      <c r="B119" s="62">
        <v>31.863087807166835</v>
      </c>
      <c r="C119" s="62">
        <v>12.562277800300928</v>
      </c>
      <c r="D119" s="62">
        <v>21.13996017016527</v>
      </c>
      <c r="E119" s="62">
        <v>5.467515197408606</v>
      </c>
      <c r="F119" s="62">
        <v>10.403355853212934</v>
      </c>
      <c r="G119" s="62">
        <v>3.478353657412276</v>
      </c>
      <c r="H119" s="62">
        <v>15.08544951433315</v>
      </c>
    </row>
    <row r="120" spans="1:8" ht="13.5">
      <c r="A120" s="41">
        <v>38260</v>
      </c>
      <c r="B120" s="62">
        <v>31.23328976455786</v>
      </c>
      <c r="C120" s="62">
        <v>12.310309051007307</v>
      </c>
      <c r="D120" s="62">
        <v>21.226786282837757</v>
      </c>
      <c r="E120" s="62">
        <v>5.563579222080702</v>
      </c>
      <c r="F120" s="62">
        <v>10.862371537208519</v>
      </c>
      <c r="G120" s="62">
        <v>3.5727648532450162</v>
      </c>
      <c r="H120" s="62">
        <v>15.230899289062839</v>
      </c>
    </row>
    <row r="121" spans="1:8" ht="13.5">
      <c r="A121" s="41">
        <v>38291</v>
      </c>
      <c r="B121" s="62">
        <v>31.02924936995237</v>
      </c>
      <c r="C121" s="62">
        <v>12.418931167024468</v>
      </c>
      <c r="D121" s="62">
        <v>20.2293527665289</v>
      </c>
      <c r="E121" s="62">
        <v>5.557981620148212</v>
      </c>
      <c r="F121" s="62">
        <v>10.60508383206315</v>
      </c>
      <c r="G121" s="62">
        <v>3.5064202378307274</v>
      </c>
      <c r="H121" s="62">
        <v>16.652981006452173</v>
      </c>
    </row>
    <row r="122" spans="1:8" ht="13.5">
      <c r="A122" s="41">
        <v>38321</v>
      </c>
      <c r="B122" s="62">
        <v>32.761561178875205</v>
      </c>
      <c r="C122" s="62">
        <v>13.008934162827027</v>
      </c>
      <c r="D122" s="62">
        <v>19.51322924858544</v>
      </c>
      <c r="E122" s="62">
        <v>5.5883660246439995</v>
      </c>
      <c r="F122" s="62">
        <v>10.797286562290163</v>
      </c>
      <c r="G122" s="62">
        <v>3.306223149437624</v>
      </c>
      <c r="H122" s="62">
        <v>15.024399673340543</v>
      </c>
    </row>
    <row r="123" spans="1:8" ht="13.5">
      <c r="A123" s="41">
        <v>38352</v>
      </c>
      <c r="B123" s="62">
        <v>32.272499184023005</v>
      </c>
      <c r="C123" s="62">
        <v>15.442014343343168</v>
      </c>
      <c r="D123" s="62">
        <v>19.332328827618095</v>
      </c>
      <c r="E123" s="62">
        <v>5.5612238900117665</v>
      </c>
      <c r="F123" s="62">
        <v>10.955517018869047</v>
      </c>
      <c r="G123" s="62">
        <v>3.251071863882629</v>
      </c>
      <c r="H123" s="62">
        <v>13.185344872252292</v>
      </c>
    </row>
    <row r="124" spans="1:8" ht="13.5">
      <c r="A124" s="41">
        <v>38383</v>
      </c>
      <c r="B124" s="62">
        <v>33.050383760659145</v>
      </c>
      <c r="C124" s="62">
        <v>13.334325851807044</v>
      </c>
      <c r="D124" s="62">
        <v>19.914967740358325</v>
      </c>
      <c r="E124" s="62">
        <v>5.599819940951653</v>
      </c>
      <c r="F124" s="62">
        <v>10.677763501346513</v>
      </c>
      <c r="G124" s="62">
        <v>3.3438878146052273</v>
      </c>
      <c r="H124" s="62">
        <v>14.078851390272092</v>
      </c>
    </row>
    <row r="125" spans="1:8" ht="13.5">
      <c r="A125" s="41">
        <v>38411</v>
      </c>
      <c r="B125" s="62">
        <v>33.31335012452956</v>
      </c>
      <c r="C125" s="62">
        <v>13.424404920716977</v>
      </c>
      <c r="D125" s="62">
        <v>20.031000456678942</v>
      </c>
      <c r="E125" s="62">
        <v>5.807031740483192</v>
      </c>
      <c r="F125" s="62">
        <v>10.882061324370543</v>
      </c>
      <c r="G125" s="62">
        <v>3.4266560602813456</v>
      </c>
      <c r="H125" s="62">
        <v>13.115495372939435</v>
      </c>
    </row>
    <row r="126" spans="1:8" ht="13.5">
      <c r="A126" s="41">
        <v>38442</v>
      </c>
      <c r="B126" s="62">
        <v>35.34497500129311</v>
      </c>
      <c r="C126" s="62">
        <v>13.141187709220508</v>
      </c>
      <c r="D126" s="62">
        <v>19.34698804212772</v>
      </c>
      <c r="E126" s="62">
        <v>5.921636839589663</v>
      </c>
      <c r="F126" s="62">
        <v>10.731916150220933</v>
      </c>
      <c r="G126" s="62">
        <v>3.415310649757096</v>
      </c>
      <c r="H126" s="62">
        <v>12.097985607790976</v>
      </c>
    </row>
    <row r="127" spans="1:8" ht="13.5">
      <c r="A127" s="41">
        <v>38472</v>
      </c>
      <c r="B127" s="62">
        <v>34.518439677101746</v>
      </c>
      <c r="C127" s="62">
        <v>13.241161661125144</v>
      </c>
      <c r="D127" s="62">
        <v>18.779272306555928</v>
      </c>
      <c r="E127" s="62">
        <v>6.316301236965763</v>
      </c>
      <c r="F127" s="62">
        <v>10.36241249113879</v>
      </c>
      <c r="G127" s="62">
        <v>3.328205042533572</v>
      </c>
      <c r="H127" s="62">
        <v>13.45420758457906</v>
      </c>
    </row>
    <row r="128" spans="1:8" ht="13.5">
      <c r="A128" s="41">
        <v>38503</v>
      </c>
      <c r="B128" s="62">
        <v>34.94061850065697</v>
      </c>
      <c r="C128" s="62">
        <v>12.745249926968755</v>
      </c>
      <c r="D128" s="62">
        <v>18.39152534017333</v>
      </c>
      <c r="E128" s="62">
        <v>6.484240297568989</v>
      </c>
      <c r="F128" s="62">
        <v>10.218484616442929</v>
      </c>
      <c r="G128" s="62">
        <v>3.5925901702821625</v>
      </c>
      <c r="H128" s="62">
        <v>13.627291147906867</v>
      </c>
    </row>
    <row r="129" spans="1:8" ht="13.5">
      <c r="A129" s="41">
        <v>38533</v>
      </c>
      <c r="B129" s="62">
        <v>34.857625991827064</v>
      </c>
      <c r="C129" s="62">
        <v>13.43340460073446</v>
      </c>
      <c r="D129" s="62">
        <v>18.06379709213172</v>
      </c>
      <c r="E129" s="62">
        <v>6.6295573990273</v>
      </c>
      <c r="F129" s="62">
        <v>10.231777570036938</v>
      </c>
      <c r="G129" s="62">
        <v>3.661646328317393</v>
      </c>
      <c r="H129" s="62">
        <v>13.122191017925129</v>
      </c>
    </row>
    <row r="130" spans="1:8" ht="13.5">
      <c r="A130" s="41">
        <v>38564</v>
      </c>
      <c r="B130" s="62">
        <v>35.88539651612797</v>
      </c>
      <c r="C130" s="62">
        <v>12.623297108315969</v>
      </c>
      <c r="D130" s="62">
        <v>17.664013342015096</v>
      </c>
      <c r="E130" s="62">
        <v>6.9002711609740075</v>
      </c>
      <c r="F130" s="62">
        <v>10.497465324506901</v>
      </c>
      <c r="G130" s="62">
        <v>3.6528218695497285</v>
      </c>
      <c r="H130" s="62">
        <v>12.77673467851033</v>
      </c>
    </row>
    <row r="131" spans="1:8" ht="13.5">
      <c r="A131" s="41">
        <v>38595</v>
      </c>
      <c r="B131" s="62">
        <v>35.4826346720779</v>
      </c>
      <c r="C131" s="62">
        <v>12.909627854227</v>
      </c>
      <c r="D131" s="62">
        <v>17.440257365862575</v>
      </c>
      <c r="E131" s="62">
        <v>7.173479648442459</v>
      </c>
      <c r="F131" s="62">
        <v>10.441137191950453</v>
      </c>
      <c r="G131" s="62">
        <v>3.497306790138191</v>
      </c>
      <c r="H131" s="62">
        <v>13.055556477301424</v>
      </c>
    </row>
    <row r="132" spans="1:8" ht="13.5">
      <c r="A132" s="41">
        <v>38625</v>
      </c>
      <c r="B132" s="62">
        <v>36.75289956795866</v>
      </c>
      <c r="C132" s="62">
        <v>12.561604161091314</v>
      </c>
      <c r="D132" s="62">
        <v>17.014614944841483</v>
      </c>
      <c r="E132" s="62">
        <v>7.83693472828625</v>
      </c>
      <c r="F132" s="62">
        <v>10.682779714768538</v>
      </c>
      <c r="G132" s="62">
        <v>3.430767026190027</v>
      </c>
      <c r="H132" s="62">
        <v>11.720399856863732</v>
      </c>
    </row>
    <row r="133" spans="1:8" ht="13.5">
      <c r="A133" s="41">
        <v>38656</v>
      </c>
      <c r="B133" s="62">
        <v>37.226218937188335</v>
      </c>
      <c r="C133" s="62">
        <v>12.39429624987597</v>
      </c>
      <c r="D133" s="62">
        <v>16.358986118475812</v>
      </c>
      <c r="E133" s="62">
        <v>7.888438701528067</v>
      </c>
      <c r="F133" s="62">
        <v>10.625305001850025</v>
      </c>
      <c r="G133" s="62">
        <v>3.36556450169559</v>
      </c>
      <c r="H133" s="62">
        <v>12.141190489386206</v>
      </c>
    </row>
    <row r="134" spans="1:8" ht="13.5">
      <c r="A134" s="41">
        <v>38686</v>
      </c>
      <c r="B134" s="62">
        <v>37.88751525497772</v>
      </c>
      <c r="C134" s="62">
        <v>12.673966324809937</v>
      </c>
      <c r="D134" s="62">
        <v>15.74567297913404</v>
      </c>
      <c r="E134" s="62">
        <v>7.894331517927877</v>
      </c>
      <c r="F134" s="62">
        <v>10.96927932619408</v>
      </c>
      <c r="G134" s="62">
        <v>3.271234438443821</v>
      </c>
      <c r="H134" s="62">
        <v>11.558000158512522</v>
      </c>
    </row>
    <row r="135" spans="1:8" ht="13.5">
      <c r="A135" s="41">
        <v>38717</v>
      </c>
      <c r="B135" s="62">
        <v>34.449893432917605</v>
      </c>
      <c r="C135" s="62">
        <v>15.534670484999673</v>
      </c>
      <c r="D135" s="62">
        <v>15.088033868145397</v>
      </c>
      <c r="E135" s="62">
        <v>7.7741713310152605</v>
      </c>
      <c r="F135" s="62">
        <v>11.328829041465438</v>
      </c>
      <c r="G135" s="62">
        <v>3.1480651702659217</v>
      </c>
      <c r="H135" s="62">
        <v>12.676336671190704</v>
      </c>
    </row>
    <row r="136" spans="1:8" ht="13.5">
      <c r="A136" s="41">
        <v>38748</v>
      </c>
      <c r="B136" s="62">
        <v>35.750527152876494</v>
      </c>
      <c r="C136" s="62">
        <v>13.31400000945169</v>
      </c>
      <c r="D136" s="62">
        <v>15.39892452608923</v>
      </c>
      <c r="E136" s="62">
        <v>7.858777572120258</v>
      </c>
      <c r="F136" s="62">
        <v>11.67063373194934</v>
      </c>
      <c r="G136" s="62">
        <v>3.182933084512029</v>
      </c>
      <c r="H136" s="62">
        <v>12.82420392300096</v>
      </c>
    </row>
    <row r="137" spans="1:8" ht="13.5">
      <c r="A137" s="41">
        <v>38776</v>
      </c>
      <c r="B137" s="62">
        <v>36.28369382175936</v>
      </c>
      <c r="C137" s="62">
        <v>12.896669804543414</v>
      </c>
      <c r="D137" s="62">
        <v>14.843324282992455</v>
      </c>
      <c r="E137" s="62">
        <v>8.607487833210511</v>
      </c>
      <c r="F137" s="62">
        <v>11.640863912106395</v>
      </c>
      <c r="G137" s="62">
        <v>3.148593734123279</v>
      </c>
      <c r="H137" s="62">
        <v>12.579366611264588</v>
      </c>
    </row>
    <row r="138" spans="1:8" ht="13.5">
      <c r="A138" s="41">
        <v>38807</v>
      </c>
      <c r="B138" s="62">
        <v>35.332013963197156</v>
      </c>
      <c r="C138" s="62">
        <v>12.767640283886417</v>
      </c>
      <c r="D138" s="62">
        <v>14.844209799495642</v>
      </c>
      <c r="E138" s="62">
        <v>8.483643506635655</v>
      </c>
      <c r="F138" s="62">
        <v>11.330138913804586</v>
      </c>
      <c r="G138" s="62">
        <v>3.051416087301616</v>
      </c>
      <c r="H138" s="62">
        <v>14.190937445678928</v>
      </c>
    </row>
    <row r="139" spans="1:8" ht="13.5">
      <c r="A139" s="41">
        <v>38837</v>
      </c>
      <c r="B139" s="62">
        <v>36.02472939719863</v>
      </c>
      <c r="C139" s="62">
        <v>12.605667508382641</v>
      </c>
      <c r="D139" s="62">
        <v>14.644964606873675</v>
      </c>
      <c r="E139" s="62">
        <v>8.432202327573561</v>
      </c>
      <c r="F139" s="62">
        <v>11.087752695725687</v>
      </c>
      <c r="G139" s="62">
        <v>3.013331943589768</v>
      </c>
      <c r="H139" s="62">
        <v>14.191351520656038</v>
      </c>
    </row>
    <row r="140" spans="1:8" ht="13.5">
      <c r="A140" s="41">
        <v>38868</v>
      </c>
      <c r="B140" s="62">
        <v>36.775945827216006</v>
      </c>
      <c r="C140" s="62">
        <v>12.581391056354493</v>
      </c>
      <c r="D140" s="62">
        <v>14.67892888264379</v>
      </c>
      <c r="E140" s="62">
        <v>8.341595784760127</v>
      </c>
      <c r="F140" s="62">
        <v>11.267258662976772</v>
      </c>
      <c r="G140" s="62">
        <v>2.927242935380366</v>
      </c>
      <c r="H140" s="62">
        <v>13.427636850668444</v>
      </c>
    </row>
    <row r="141" spans="1:8" ht="13.5">
      <c r="A141" s="41">
        <v>38898</v>
      </c>
      <c r="B141" s="62">
        <v>36.525587128641575</v>
      </c>
      <c r="C141" s="62">
        <v>13.281698047672588</v>
      </c>
      <c r="D141" s="62">
        <v>14.654111924044749</v>
      </c>
      <c r="E141" s="62">
        <v>7.924622055995884</v>
      </c>
      <c r="F141" s="62">
        <v>11.025050034219145</v>
      </c>
      <c r="G141" s="62">
        <v>2.7538024498721496</v>
      </c>
      <c r="H141" s="62">
        <v>13.835128359553917</v>
      </c>
    </row>
    <row r="142" spans="1:8" ht="13.5">
      <c r="A142" s="41">
        <v>38929</v>
      </c>
      <c r="B142" s="62">
        <v>37.98577716066043</v>
      </c>
      <c r="C142" s="62">
        <v>12.754030617590693</v>
      </c>
      <c r="D142" s="62">
        <v>15.4860401794518</v>
      </c>
      <c r="E142" s="62">
        <v>7.685277627593477</v>
      </c>
      <c r="F142" s="62">
        <v>10.383245824129036</v>
      </c>
      <c r="G142" s="62">
        <v>2.7034996397262296</v>
      </c>
      <c r="H142" s="62">
        <v>13.002128950848347</v>
      </c>
    </row>
    <row r="143" spans="1:8" ht="13.5">
      <c r="A143" s="41">
        <v>38960</v>
      </c>
      <c r="B143" s="62">
        <v>36.77582546894903</v>
      </c>
      <c r="C143" s="62">
        <v>13.046336723046753</v>
      </c>
      <c r="D143" s="62">
        <v>15.75077218442703</v>
      </c>
      <c r="E143" s="62">
        <v>7.617255230209767</v>
      </c>
      <c r="F143" s="62">
        <v>9.806853265462607</v>
      </c>
      <c r="G143" s="62">
        <v>2.756492423618719</v>
      </c>
      <c r="H143" s="62">
        <v>14.246464704286094</v>
      </c>
    </row>
    <row r="144" spans="1:8" ht="13.5">
      <c r="A144" s="41">
        <v>38990</v>
      </c>
      <c r="B144" s="62">
        <v>36.338498015899425</v>
      </c>
      <c r="C144" s="62">
        <v>12.54297031494217</v>
      </c>
      <c r="D144" s="62">
        <v>16.45088625646199</v>
      </c>
      <c r="E144" s="62">
        <v>7.587198034503393</v>
      </c>
      <c r="F144" s="62">
        <v>9.912034356511464</v>
      </c>
      <c r="G144" s="62">
        <v>2.881438585360738</v>
      </c>
      <c r="H144" s="62">
        <v>14.286974436320811</v>
      </c>
    </row>
    <row r="145" spans="1:8" ht="13.5">
      <c r="A145" s="41">
        <v>39021</v>
      </c>
      <c r="B145" s="62">
        <v>36.91303522643132</v>
      </c>
      <c r="C145" s="62">
        <v>12.634675181638015</v>
      </c>
      <c r="D145" s="62">
        <v>16.07644704301883</v>
      </c>
      <c r="E145" s="62">
        <v>8.035594489313192</v>
      </c>
      <c r="F145" s="62">
        <v>9.582757314129623</v>
      </c>
      <c r="G145" s="62">
        <v>3.036579209011824</v>
      </c>
      <c r="H145" s="62">
        <v>13.720911536457196</v>
      </c>
    </row>
    <row r="146" spans="1:8" ht="13.5">
      <c r="A146" s="41">
        <v>39051</v>
      </c>
      <c r="B146" s="62">
        <v>37.44573150185945</v>
      </c>
      <c r="C146" s="62">
        <v>12.884773348628418</v>
      </c>
      <c r="D146" s="62">
        <v>15.688070084099696</v>
      </c>
      <c r="E146" s="62">
        <v>7.924599278304304</v>
      </c>
      <c r="F146" s="62">
        <v>9.640339870708411</v>
      </c>
      <c r="G146" s="62">
        <v>2.9658390237090804</v>
      </c>
      <c r="H146" s="62">
        <v>13.45064689269065</v>
      </c>
    </row>
    <row r="147" spans="1:8" ht="13.5">
      <c r="A147" s="41">
        <v>39082</v>
      </c>
      <c r="B147" s="62">
        <v>35.598529559534065</v>
      </c>
      <c r="C147" s="62">
        <v>15.494433647603968</v>
      </c>
      <c r="D147" s="62">
        <v>15.150738054966324</v>
      </c>
      <c r="E147" s="62">
        <v>7.765677541976277</v>
      </c>
      <c r="F147" s="62">
        <v>9.66825343712213</v>
      </c>
      <c r="G147" s="62">
        <v>2.7985696665945725</v>
      </c>
      <c r="H147" s="62">
        <v>13.523798092202664</v>
      </c>
    </row>
    <row r="148" spans="1:8" ht="13.5">
      <c r="A148" s="41">
        <v>39113</v>
      </c>
      <c r="B148" s="62">
        <v>37.3153158758489</v>
      </c>
      <c r="C148" s="62">
        <v>13.341714384230729</v>
      </c>
      <c r="D148" s="62">
        <v>15.395844479667353</v>
      </c>
      <c r="E148" s="62">
        <v>8.24051713112125</v>
      </c>
      <c r="F148" s="62">
        <v>9.621498921087959</v>
      </c>
      <c r="G148" s="62">
        <v>2.786546480052354</v>
      </c>
      <c r="H148" s="62">
        <v>13.298562727991463</v>
      </c>
    </row>
    <row r="149" spans="1:8" ht="13.5">
      <c r="A149" s="41">
        <v>39141</v>
      </c>
      <c r="B149" s="62">
        <v>37.73009133580204</v>
      </c>
      <c r="C149" s="62">
        <v>12.827304129737346</v>
      </c>
      <c r="D149" s="62">
        <v>14.682230924040816</v>
      </c>
      <c r="E149" s="62">
        <v>8.041285987799988</v>
      </c>
      <c r="F149" s="62">
        <v>9.851427468181223</v>
      </c>
      <c r="G149" s="62">
        <v>2.9146377887065644</v>
      </c>
      <c r="H149" s="62">
        <v>13.953022365732023</v>
      </c>
    </row>
    <row r="150" spans="1:8" ht="13.5">
      <c r="A150" s="41">
        <v>39172</v>
      </c>
      <c r="B150" s="62">
        <v>38.77852696049487</v>
      </c>
      <c r="C150" s="62">
        <v>13.011860828730184</v>
      </c>
      <c r="D150" s="62">
        <v>15.535718948350532</v>
      </c>
      <c r="E150" s="62">
        <v>8.121137156171674</v>
      </c>
      <c r="F150" s="62">
        <v>10.65427010391073</v>
      </c>
      <c r="G150" s="62">
        <v>2.958131167170997</v>
      </c>
      <c r="H150" s="62">
        <v>10.940354835171004</v>
      </c>
    </row>
    <row r="151" spans="1:8" ht="13.5">
      <c r="A151" s="41">
        <v>39202</v>
      </c>
      <c r="B151" s="62">
        <v>38.651575415562434</v>
      </c>
      <c r="C151" s="62">
        <v>13.10154102485667</v>
      </c>
      <c r="D151" s="62">
        <v>15.226333239779496</v>
      </c>
      <c r="E151" s="62">
        <v>8.076633143313313</v>
      </c>
      <c r="F151" s="62">
        <v>11.195785126487827</v>
      </c>
      <c r="G151" s="62">
        <v>2.8759987368147124</v>
      </c>
      <c r="H151" s="62">
        <v>10.872133313185536</v>
      </c>
    </row>
    <row r="152" spans="1:8" ht="13.5">
      <c r="A152" s="41">
        <v>39233</v>
      </c>
      <c r="B152" s="62">
        <v>37.65806909705333</v>
      </c>
      <c r="C152" s="62">
        <v>12.27141227774465</v>
      </c>
      <c r="D152" s="62">
        <v>15.522768483461808</v>
      </c>
      <c r="E152" s="62">
        <v>8.167756924310204</v>
      </c>
      <c r="F152" s="62">
        <v>10.352503065495835</v>
      </c>
      <c r="G152" s="62">
        <v>3.35948191287295</v>
      </c>
      <c r="H152" s="62">
        <v>12.668008239061232</v>
      </c>
    </row>
    <row r="153" spans="1:8" ht="13.5">
      <c r="A153" s="41">
        <v>39263</v>
      </c>
      <c r="B153" s="62">
        <v>36.652398274632965</v>
      </c>
      <c r="C153" s="62">
        <v>12.36133413169024</v>
      </c>
      <c r="D153" s="62">
        <v>15.73828132527838</v>
      </c>
      <c r="E153" s="62">
        <v>8.195359475697288</v>
      </c>
      <c r="F153" s="62">
        <v>10.367997248726923</v>
      </c>
      <c r="G153" s="62">
        <v>3.36596568814239</v>
      </c>
      <c r="H153" s="62">
        <v>13.318663855831806</v>
      </c>
    </row>
    <row r="154" spans="1:8" ht="13.5">
      <c r="A154" s="41">
        <v>39294</v>
      </c>
      <c r="B154" s="62">
        <v>37.51994334687781</v>
      </c>
      <c r="C154" s="62">
        <v>12.191727048369644</v>
      </c>
      <c r="D154" s="62">
        <v>16.268257555952744</v>
      </c>
      <c r="E154" s="62">
        <v>8.446915771850938</v>
      </c>
      <c r="F154" s="62">
        <v>10.592830461034822</v>
      </c>
      <c r="G154" s="62">
        <v>3.3254678273509577</v>
      </c>
      <c r="H154" s="62">
        <v>11.654857988563089</v>
      </c>
    </row>
    <row r="155" spans="1:8" ht="13.5">
      <c r="A155" s="41">
        <v>39325</v>
      </c>
      <c r="B155" s="62">
        <v>35.59275863730811</v>
      </c>
      <c r="C155" s="62">
        <v>11.986672103659048</v>
      </c>
      <c r="D155" s="62">
        <v>17.017225648007614</v>
      </c>
      <c r="E155" s="62">
        <v>8.767037269058127</v>
      </c>
      <c r="F155" s="62">
        <v>11.119408312353993</v>
      </c>
      <c r="G155" s="62">
        <v>3.3925819660075427</v>
      </c>
      <c r="H155" s="62">
        <v>12.124316063605578</v>
      </c>
    </row>
    <row r="156" spans="1:8" ht="13.5">
      <c r="A156" s="41">
        <v>39355</v>
      </c>
      <c r="B156" s="62">
        <v>35.2854093953787</v>
      </c>
      <c r="C156" s="62">
        <v>12.377196819808564</v>
      </c>
      <c r="D156" s="62">
        <v>17.035565768723878</v>
      </c>
      <c r="E156" s="62">
        <v>8.563838577281894</v>
      </c>
      <c r="F156" s="62">
        <v>10.708614046621998</v>
      </c>
      <c r="G156" s="62">
        <v>3.5575032733253815</v>
      </c>
      <c r="H156" s="62">
        <v>12.471872118859588</v>
      </c>
    </row>
    <row r="157" spans="1:8" ht="13.5">
      <c r="A157" s="41">
        <v>39386</v>
      </c>
      <c r="B157" s="62">
        <v>35.71379869562918</v>
      </c>
      <c r="C157" s="62">
        <v>12.263618737475296</v>
      </c>
      <c r="D157" s="62">
        <v>17.119426060276975</v>
      </c>
      <c r="E157" s="62">
        <v>8.80729997982305</v>
      </c>
      <c r="F157" s="62">
        <v>10.895411178903819</v>
      </c>
      <c r="G157" s="62">
        <v>3.476505458003109</v>
      </c>
      <c r="H157" s="62">
        <v>11.723939889888571</v>
      </c>
    </row>
    <row r="158" spans="1:8" ht="13.5">
      <c r="A158" s="41">
        <v>39416</v>
      </c>
      <c r="B158" s="62">
        <v>36.34282724166159</v>
      </c>
      <c r="C158" s="62">
        <v>11.915706215309939</v>
      </c>
      <c r="D158" s="62">
        <v>16.963211890121972</v>
      </c>
      <c r="E158" s="62">
        <v>8.872574268355544</v>
      </c>
      <c r="F158" s="62">
        <v>11.01478574787716</v>
      </c>
      <c r="G158" s="62">
        <v>3.6190766836908836</v>
      </c>
      <c r="H158" s="62">
        <v>11.271817952982918</v>
      </c>
    </row>
    <row r="159" spans="1:8" ht="13.5">
      <c r="A159" s="41">
        <v>39447</v>
      </c>
      <c r="B159" s="62">
        <v>33.3825161453703</v>
      </c>
      <c r="C159" s="62">
        <v>14.468119295241854</v>
      </c>
      <c r="D159" s="62">
        <v>16.72676480600356</v>
      </c>
      <c r="E159" s="62">
        <v>8.939764194455355</v>
      </c>
      <c r="F159" s="62">
        <v>10.938067471640256</v>
      </c>
      <c r="G159" s="62">
        <v>3.7418473878090523</v>
      </c>
      <c r="H159" s="62">
        <v>11.802920699479612</v>
      </c>
    </row>
    <row r="160" spans="1:8" ht="13.5">
      <c r="A160" s="41">
        <v>39478</v>
      </c>
      <c r="B160" s="62">
        <v>34.174988316468166</v>
      </c>
      <c r="C160" s="62">
        <v>12.084617477011282</v>
      </c>
      <c r="D160" s="62">
        <v>16.95165627958607</v>
      </c>
      <c r="E160" s="62">
        <v>9.112089118093358</v>
      </c>
      <c r="F160" s="62">
        <v>10.387824817561079</v>
      </c>
      <c r="G160" s="62">
        <v>3.6036792945205867</v>
      </c>
      <c r="H160" s="62">
        <v>13.685144696759457</v>
      </c>
    </row>
    <row r="161" spans="1:8" ht="13.5">
      <c r="A161" s="41">
        <v>39507</v>
      </c>
      <c r="B161" s="62">
        <v>35.54606117289107</v>
      </c>
      <c r="C161" s="62">
        <v>11.915567453346888</v>
      </c>
      <c r="D161" s="62">
        <v>17.40559627163674</v>
      </c>
      <c r="E161" s="62">
        <v>9.500825073457822</v>
      </c>
      <c r="F161" s="62">
        <v>10.236083662315329</v>
      </c>
      <c r="G161" s="62">
        <v>3.723430513876536</v>
      </c>
      <c r="H161" s="62">
        <v>11.672435852475608</v>
      </c>
    </row>
    <row r="162" spans="1:8" ht="13.5">
      <c r="A162" s="41">
        <v>39538</v>
      </c>
      <c r="B162" s="62">
        <v>35.08211970419306</v>
      </c>
      <c r="C162" s="62">
        <v>11.849890233578103</v>
      </c>
      <c r="D162" s="62">
        <v>17.236035962529474</v>
      </c>
      <c r="E162" s="62">
        <v>9.508862036554033</v>
      </c>
      <c r="F162" s="62">
        <v>10.221483619093995</v>
      </c>
      <c r="G162" s="62">
        <v>3.62654308680665</v>
      </c>
      <c r="H162" s="62">
        <v>12.475065357244679</v>
      </c>
    </row>
    <row r="163" spans="1:8" ht="13.5">
      <c r="A163" s="41">
        <v>39568</v>
      </c>
      <c r="B163" s="62">
        <v>33.17514390970622</v>
      </c>
      <c r="C163" s="62">
        <v>11.769086210713322</v>
      </c>
      <c r="D163" s="62">
        <v>18.048947928677006</v>
      </c>
      <c r="E163" s="62">
        <v>10.085606209553855</v>
      </c>
      <c r="F163" s="62">
        <v>10.103781745602078</v>
      </c>
      <c r="G163" s="62">
        <v>3.6701340200888333</v>
      </c>
      <c r="H163" s="62">
        <v>13.147299975658697</v>
      </c>
    </row>
    <row r="164" spans="1:8" ht="13.5">
      <c r="A164" s="41">
        <v>39599</v>
      </c>
      <c r="B164" s="62">
        <v>32.856639797204515</v>
      </c>
      <c r="C164" s="62">
        <v>11.292665430665</v>
      </c>
      <c r="D164" s="62">
        <v>18.072627396663233</v>
      </c>
      <c r="E164" s="62">
        <v>10.506285041074516</v>
      </c>
      <c r="F164" s="62">
        <v>10.207932577910853</v>
      </c>
      <c r="G164" s="62">
        <v>3.7521637718353276</v>
      </c>
      <c r="H164" s="62">
        <v>13.311685984646546</v>
      </c>
    </row>
    <row r="165" spans="1:8" ht="13.5">
      <c r="A165" s="41">
        <v>39629</v>
      </c>
      <c r="B165" s="62">
        <v>31.467273028823072</v>
      </c>
      <c r="C165" s="62">
        <v>11.734637317360532</v>
      </c>
      <c r="D165" s="62">
        <v>18.18162479258334</v>
      </c>
      <c r="E165" s="62">
        <v>10.459781386513432</v>
      </c>
      <c r="F165" s="62">
        <v>10.33127099857972</v>
      </c>
      <c r="G165" s="62">
        <v>3.6720007760781703</v>
      </c>
      <c r="H165" s="62">
        <v>14.153411700061737</v>
      </c>
    </row>
    <row r="166" spans="1:8" ht="13.5">
      <c r="A166" s="41">
        <v>39660</v>
      </c>
      <c r="B166" s="62">
        <v>32.04145765738172</v>
      </c>
      <c r="C166" s="62">
        <v>11.780743313457736</v>
      </c>
      <c r="D166" s="62">
        <v>18.663084070440263</v>
      </c>
      <c r="E166" s="62">
        <v>10.609937140064256</v>
      </c>
      <c r="F166" s="62">
        <v>10.426670335914533</v>
      </c>
      <c r="G166" s="62">
        <v>3.8218911872245824</v>
      </c>
      <c r="H166" s="62">
        <v>12.656216295516899</v>
      </c>
    </row>
    <row r="167" spans="1:8" ht="13.5">
      <c r="A167" s="41">
        <v>39691</v>
      </c>
      <c r="B167" s="62">
        <v>31.917642879401534</v>
      </c>
      <c r="C167" s="62">
        <v>11.502851323057717</v>
      </c>
      <c r="D167" s="62">
        <v>19.00975580707448</v>
      </c>
      <c r="E167" s="62">
        <v>11.12267053199922</v>
      </c>
      <c r="F167" s="62">
        <v>10.687611333504213</v>
      </c>
      <c r="G167" s="62">
        <v>4.642153165990958</v>
      </c>
      <c r="H167" s="62">
        <v>11.117314958971882</v>
      </c>
    </row>
    <row r="168" spans="1:8" ht="13.5">
      <c r="A168" s="41">
        <v>39721</v>
      </c>
      <c r="B168" s="62">
        <v>31.103467481248117</v>
      </c>
      <c r="C168" s="62">
        <v>11.083707283726945</v>
      </c>
      <c r="D168" s="62">
        <v>19.044648514356883</v>
      </c>
      <c r="E168" s="62">
        <v>11.340028565097338</v>
      </c>
      <c r="F168" s="62">
        <v>10.845752051297803</v>
      </c>
      <c r="G168" s="62">
        <v>4.601275791442474</v>
      </c>
      <c r="H168" s="62">
        <v>11.981120312830454</v>
      </c>
    </row>
    <row r="169" spans="1:8" ht="13.5">
      <c r="A169" s="41">
        <v>39752</v>
      </c>
      <c r="B169" s="62">
        <v>32.16401522413289</v>
      </c>
      <c r="C169" s="62">
        <v>11.077320552866313</v>
      </c>
      <c r="D169" s="62">
        <v>18.728647765144988</v>
      </c>
      <c r="E169" s="62">
        <v>11.172389812622448</v>
      </c>
      <c r="F169" s="62">
        <v>11.386882834769986</v>
      </c>
      <c r="G169" s="62">
        <v>4.61017553792662</v>
      </c>
      <c r="H169" s="62">
        <v>10.86056827253676</v>
      </c>
    </row>
    <row r="170" spans="1:8" ht="13.5">
      <c r="A170" s="41">
        <v>39782</v>
      </c>
      <c r="B170" s="62">
        <v>32.27301994436489</v>
      </c>
      <c r="C170" s="62">
        <v>11.310471467352697</v>
      </c>
      <c r="D170" s="62">
        <v>17.981425316290093</v>
      </c>
      <c r="E170" s="62">
        <v>11.040560400266926</v>
      </c>
      <c r="F170" s="62">
        <v>11.243102554106889</v>
      </c>
      <c r="G170" s="62">
        <v>4.484416384315313</v>
      </c>
      <c r="H170" s="62">
        <v>11.667003933303192</v>
      </c>
    </row>
    <row r="171" spans="1:8" ht="13.5">
      <c r="A171" s="41">
        <v>39813</v>
      </c>
      <c r="B171" s="62">
        <v>31.000835382646876</v>
      </c>
      <c r="C171" s="62">
        <v>13.449854373534489</v>
      </c>
      <c r="D171" s="62">
        <v>18.25232203509273</v>
      </c>
      <c r="E171" s="62">
        <v>11.813339246096264</v>
      </c>
      <c r="F171" s="62">
        <v>10.88970766155297</v>
      </c>
      <c r="G171" s="62">
        <v>4.321033875417368</v>
      </c>
      <c r="H171" s="62">
        <v>10.27290742565929</v>
      </c>
    </row>
    <row r="172" spans="1:8" ht="13.5">
      <c r="A172" s="41">
        <v>39844</v>
      </c>
      <c r="B172" s="62">
        <v>30.626756451834762</v>
      </c>
      <c r="C172" s="62">
        <v>11.214260028971857</v>
      </c>
      <c r="D172" s="62">
        <v>19.01113967527311</v>
      </c>
      <c r="E172" s="62">
        <v>12.607135716111573</v>
      </c>
      <c r="F172" s="62">
        <v>10.719380285405014</v>
      </c>
      <c r="G172" s="62">
        <v>4.382460236122405</v>
      </c>
      <c r="H172" s="62">
        <v>11.438867606281292</v>
      </c>
    </row>
    <row r="173" spans="1:8" ht="13.5">
      <c r="A173" s="41">
        <v>39872</v>
      </c>
      <c r="B173" s="62">
        <v>30.979437803221273</v>
      </c>
      <c r="C173" s="62">
        <v>11.445798713775101</v>
      </c>
      <c r="D173" s="62">
        <v>19.58214298435321</v>
      </c>
      <c r="E173" s="62">
        <v>12.683787940592598</v>
      </c>
      <c r="F173" s="62">
        <v>10.404226384558928</v>
      </c>
      <c r="G173" s="62">
        <v>4.5985790831244255</v>
      </c>
      <c r="H173" s="62">
        <v>10.306027090374464</v>
      </c>
    </row>
    <row r="174" spans="1:8" ht="13.5">
      <c r="A174" s="41">
        <v>39903</v>
      </c>
      <c r="B174" s="62">
        <v>30.147683350330084</v>
      </c>
      <c r="C174" s="62">
        <v>11.19816741758966</v>
      </c>
      <c r="D174" s="62">
        <v>19.537987180714758</v>
      </c>
      <c r="E174" s="62">
        <v>12.859010345147023</v>
      </c>
      <c r="F174" s="62">
        <v>10.041898863564969</v>
      </c>
      <c r="G174" s="62">
        <v>4.822345780950065</v>
      </c>
      <c r="H174" s="62">
        <v>11.39290706170344</v>
      </c>
    </row>
    <row r="175" spans="1:8" ht="13.5">
      <c r="A175" s="41">
        <v>39933</v>
      </c>
      <c r="B175" s="62">
        <v>29.32212971629508</v>
      </c>
      <c r="C175" s="62">
        <v>11.024944337882287</v>
      </c>
      <c r="D175" s="62">
        <v>19.267209065326924</v>
      </c>
      <c r="E175" s="62">
        <v>12.69380177169232</v>
      </c>
      <c r="F175" s="62">
        <v>9.139910783128188</v>
      </c>
      <c r="G175" s="62">
        <v>4.908533783523579</v>
      </c>
      <c r="H175" s="62">
        <v>13.643470542151624</v>
      </c>
    </row>
    <row r="176" spans="1:8" ht="13.5">
      <c r="A176" s="41">
        <v>39964</v>
      </c>
      <c r="B176" s="62">
        <v>30.421958167749306</v>
      </c>
      <c r="C176" s="62">
        <v>11.089330181517319</v>
      </c>
      <c r="D176" s="62">
        <v>19.520910164889784</v>
      </c>
      <c r="E176" s="62">
        <v>12.726784069298693</v>
      </c>
      <c r="F176" s="62">
        <v>9.013896168586548</v>
      </c>
      <c r="G176" s="62">
        <v>4.928059187480951</v>
      </c>
      <c r="H176" s="62">
        <v>12.299062060477397</v>
      </c>
    </row>
    <row r="177" spans="1:8" ht="13.5">
      <c r="A177" s="41">
        <v>39994</v>
      </c>
      <c r="B177" s="62">
        <v>30.77897607798672</v>
      </c>
      <c r="C177" s="62">
        <v>11.88718186592942</v>
      </c>
      <c r="D177" s="62">
        <v>18.60275372514168</v>
      </c>
      <c r="E177" s="62">
        <v>12.480596958755514</v>
      </c>
      <c r="F177" s="62">
        <v>8.481996113068886</v>
      </c>
      <c r="G177" s="62">
        <v>4.891306785283672</v>
      </c>
      <c r="H177" s="62">
        <v>12.877188473834114</v>
      </c>
    </row>
    <row r="178" spans="1:8" ht="13.5">
      <c r="A178" s="41">
        <v>40025</v>
      </c>
      <c r="B178" s="62">
        <v>32.87470168512939</v>
      </c>
      <c r="C178" s="62">
        <v>11.192487522758256</v>
      </c>
      <c r="D178" s="62">
        <v>18.445630337294894</v>
      </c>
      <c r="E178" s="62">
        <v>12.471365758603328</v>
      </c>
      <c r="F178" s="62">
        <v>8.449858054350225</v>
      </c>
      <c r="G178" s="62">
        <v>5.362931467901512</v>
      </c>
      <c r="H178" s="62">
        <v>11.203025173962402</v>
      </c>
    </row>
    <row r="179" spans="1:8" ht="13.5">
      <c r="A179" s="41">
        <v>40056</v>
      </c>
      <c r="B179" s="62">
        <v>32.24542767854102</v>
      </c>
      <c r="C179" s="62">
        <v>11.77798832773415</v>
      </c>
      <c r="D179" s="62">
        <v>18.102196434589366</v>
      </c>
      <c r="E179" s="62">
        <v>11.956522662311208</v>
      </c>
      <c r="F179" s="62">
        <v>8.69021706053796</v>
      </c>
      <c r="G179" s="62">
        <v>5.475302932930775</v>
      </c>
      <c r="H179" s="62">
        <v>11.752344903355528</v>
      </c>
    </row>
    <row r="180" spans="1:8" ht="13.5">
      <c r="A180" s="41">
        <v>40086</v>
      </c>
      <c r="B180" s="62">
        <v>32.85525294481533</v>
      </c>
      <c r="C180" s="62">
        <v>11.227299365697014</v>
      </c>
      <c r="D180" s="62">
        <v>17.3291937605984</v>
      </c>
      <c r="E180" s="62">
        <v>12.193666868350098</v>
      </c>
      <c r="F180" s="62">
        <v>8.522952179354034</v>
      </c>
      <c r="G180" s="62">
        <v>5.527264756565296</v>
      </c>
      <c r="H180" s="62">
        <v>12.344370124619847</v>
      </c>
    </row>
    <row r="181" spans="1:8" ht="13.5">
      <c r="A181" s="41">
        <v>40117</v>
      </c>
      <c r="B181" s="62">
        <v>33.8844003247107</v>
      </c>
      <c r="C181" s="62">
        <v>11.58428884296457</v>
      </c>
      <c r="D181" s="62">
        <v>16.723202427672927</v>
      </c>
      <c r="E181" s="62">
        <v>12.001367803201166</v>
      </c>
      <c r="F181" s="62">
        <v>8.590415968114225</v>
      </c>
      <c r="G181" s="62">
        <v>5.505328165759571</v>
      </c>
      <c r="H181" s="62">
        <v>11.710996467576837</v>
      </c>
    </row>
    <row r="182" spans="1:8" ht="13.5">
      <c r="A182" s="41">
        <v>40147</v>
      </c>
      <c r="B182" s="62">
        <v>33.7146536701471</v>
      </c>
      <c r="C182" s="62">
        <v>12.516746683441246</v>
      </c>
      <c r="D182" s="62">
        <v>16.022270598847644</v>
      </c>
      <c r="E182" s="62">
        <v>12.034242017086637</v>
      </c>
      <c r="F182" s="62">
        <v>8.371924419189925</v>
      </c>
      <c r="G182" s="62">
        <v>5.328465555314467</v>
      </c>
      <c r="H182" s="62">
        <v>12.011697055972995</v>
      </c>
    </row>
    <row r="183" spans="1:8" ht="13.5">
      <c r="A183" s="41">
        <v>40178</v>
      </c>
      <c r="B183" s="62">
        <v>32.63260436532046</v>
      </c>
      <c r="C183" s="62">
        <v>13.66080459873671</v>
      </c>
      <c r="D183" s="62">
        <v>16.186729868683575</v>
      </c>
      <c r="E183" s="62">
        <v>11.725702737879546</v>
      </c>
      <c r="F183" s="62">
        <v>9.08544399626412</v>
      </c>
      <c r="G183" s="62">
        <v>5.432992684871679</v>
      </c>
      <c r="H183" s="62">
        <v>11.27572174824391</v>
      </c>
    </row>
    <row r="184" spans="1:8" ht="13.5">
      <c r="A184" s="41">
        <v>40209</v>
      </c>
      <c r="B184" s="62">
        <v>33.51849502279736</v>
      </c>
      <c r="C184" s="62">
        <v>12.352758434532651</v>
      </c>
      <c r="D184" s="62">
        <v>16.197844694967404</v>
      </c>
      <c r="E184" s="62">
        <v>10.991882083703308</v>
      </c>
      <c r="F184" s="62">
        <v>8.550895217052261</v>
      </c>
      <c r="G184" s="62">
        <v>5.231583624305104</v>
      </c>
      <c r="H184" s="62">
        <v>13.156540922641913</v>
      </c>
    </row>
    <row r="185" spans="1:8" ht="13.5">
      <c r="A185" s="41">
        <v>40237</v>
      </c>
      <c r="B185" s="62">
        <v>34.409257829326386</v>
      </c>
      <c r="C185" s="62">
        <v>12.31877921096701</v>
      </c>
      <c r="D185" s="62">
        <v>16.8357292735487</v>
      </c>
      <c r="E185" s="62">
        <v>10.584910044387827</v>
      </c>
      <c r="F185" s="62">
        <v>8.498862044458333</v>
      </c>
      <c r="G185" s="62">
        <v>5.688144445303738</v>
      </c>
      <c r="H185" s="62">
        <v>11.66431715200802</v>
      </c>
    </row>
    <row r="186" spans="1:8" ht="13.5">
      <c r="A186" s="41">
        <v>40268</v>
      </c>
      <c r="B186" s="62">
        <v>34.663469634054124</v>
      </c>
      <c r="C186" s="62">
        <v>12.126725132381168</v>
      </c>
      <c r="D186" s="62">
        <v>16.299494409186476</v>
      </c>
      <c r="E186" s="62">
        <v>10.221187084757513</v>
      </c>
      <c r="F186" s="62">
        <v>8.471007981532981</v>
      </c>
      <c r="G186" s="62">
        <v>5.884914866684356</v>
      </c>
      <c r="H186" s="62">
        <v>12.33320089140339</v>
      </c>
    </row>
    <row r="187" spans="1:8" ht="13.5">
      <c r="A187" s="41">
        <v>40298</v>
      </c>
      <c r="B187" s="62">
        <v>33.9440888691946</v>
      </c>
      <c r="C187" s="62">
        <v>12.412663624843272</v>
      </c>
      <c r="D187" s="62">
        <v>15.965098332412897</v>
      </c>
      <c r="E187" s="62">
        <v>10.206641085121609</v>
      </c>
      <c r="F187" s="62">
        <v>8.567463878155063</v>
      </c>
      <c r="G187" s="62">
        <v>5.78479304338204</v>
      </c>
      <c r="H187" s="62">
        <v>13.119251166890527</v>
      </c>
    </row>
    <row r="188" spans="1:8" ht="13.5">
      <c r="A188" s="41">
        <v>40329</v>
      </c>
      <c r="B188" s="62">
        <v>34.295477511209896</v>
      </c>
      <c r="C188" s="62">
        <v>12.252673409505904</v>
      </c>
      <c r="D188" s="62">
        <v>16.3567508294109</v>
      </c>
      <c r="E188" s="62">
        <v>10.434784435244739</v>
      </c>
      <c r="F188" s="62">
        <v>8.70901270116299</v>
      </c>
      <c r="G188" s="62">
        <v>5.918296932131361</v>
      </c>
      <c r="H188" s="62">
        <v>12.033004181334206</v>
      </c>
    </row>
    <row r="189" spans="1:8" ht="13.5">
      <c r="A189" s="41">
        <v>40359</v>
      </c>
      <c r="B189" s="62">
        <v>33.69099405125629</v>
      </c>
      <c r="C189" s="62">
        <v>12.410445453766394</v>
      </c>
      <c r="D189" s="62">
        <v>16.05473964817736</v>
      </c>
      <c r="E189" s="62">
        <v>10.035938129651402</v>
      </c>
      <c r="F189" s="62">
        <v>8.641412087156123</v>
      </c>
      <c r="G189" s="62">
        <v>5.826903872710931</v>
      </c>
      <c r="H189" s="62">
        <v>13.339566757281494</v>
      </c>
    </row>
    <row r="190" spans="1:8" ht="13.5">
      <c r="A190" s="41">
        <v>40390</v>
      </c>
      <c r="B190" s="62">
        <v>33.418634953982746</v>
      </c>
      <c r="C190" s="62">
        <v>12.093537455285967</v>
      </c>
      <c r="D190" s="62">
        <v>16.12395523758436</v>
      </c>
      <c r="E190" s="62">
        <v>9.830374380127175</v>
      </c>
      <c r="F190" s="62">
        <v>8.613030636659841</v>
      </c>
      <c r="G190" s="62">
        <v>6.277018980529023</v>
      </c>
      <c r="H190" s="62">
        <v>13.643448355830882</v>
      </c>
    </row>
    <row r="191" spans="1:8" ht="13.5">
      <c r="A191" s="41">
        <v>40421</v>
      </c>
      <c r="B191" s="62">
        <v>32.89485603929332</v>
      </c>
      <c r="C191" s="62">
        <v>12.316302016766537</v>
      </c>
      <c r="D191" s="62">
        <v>15.88568502060856</v>
      </c>
      <c r="E191" s="62">
        <v>9.998131210132772</v>
      </c>
      <c r="F191" s="62">
        <v>8.601957572343295</v>
      </c>
      <c r="G191" s="62">
        <v>6.145468942007385</v>
      </c>
      <c r="H191" s="62">
        <v>14.157599198848109</v>
      </c>
    </row>
    <row r="192" spans="1:8" ht="13.5">
      <c r="A192" s="41">
        <v>40451</v>
      </c>
      <c r="B192" s="62">
        <v>32.72269010046748</v>
      </c>
      <c r="C192" s="62">
        <v>12.058385396448617</v>
      </c>
      <c r="D192" s="62">
        <v>15.664676066582704</v>
      </c>
      <c r="E192" s="62">
        <v>10.060200549439234</v>
      </c>
      <c r="F192" s="62">
        <v>8.611308464866873</v>
      </c>
      <c r="G192" s="62">
        <v>6.318310964424386</v>
      </c>
      <c r="H192" s="62">
        <v>14.564428457770706</v>
      </c>
    </row>
    <row r="193" spans="1:8" ht="13.5">
      <c r="A193" s="41">
        <v>40482</v>
      </c>
      <c r="B193" s="62">
        <v>32.98523564036512</v>
      </c>
      <c r="C193" s="62">
        <v>12.244445074707604</v>
      </c>
      <c r="D193" s="62">
        <v>14.633346973592204</v>
      </c>
      <c r="E193" s="62">
        <v>10.070052397282852</v>
      </c>
      <c r="F193" s="62">
        <v>9.076584112700159</v>
      </c>
      <c r="G193" s="62">
        <v>6.85048258924042</v>
      </c>
      <c r="H193" s="62">
        <v>14.139853212111648</v>
      </c>
    </row>
    <row r="194" spans="1:8" ht="13.5">
      <c r="A194" s="41">
        <v>40512</v>
      </c>
      <c r="B194" s="62">
        <v>34.10537819785626</v>
      </c>
      <c r="C194" s="62">
        <v>12.827939705858038</v>
      </c>
      <c r="D194" s="62">
        <v>14.044239379958345</v>
      </c>
      <c r="E194" s="62">
        <v>9.804756509582429</v>
      </c>
      <c r="F194" s="62">
        <v>9.712184541261784</v>
      </c>
      <c r="G194" s="62">
        <v>6.931016169313743</v>
      </c>
      <c r="H194" s="62">
        <v>12.574485496169407</v>
      </c>
    </row>
    <row r="195" spans="1:8" ht="13.5">
      <c r="A195" s="41">
        <v>40543</v>
      </c>
      <c r="B195" s="62">
        <v>33.770393308921314</v>
      </c>
      <c r="C195" s="62">
        <v>14.155442112355026</v>
      </c>
      <c r="D195" s="62">
        <v>12.878231292268625</v>
      </c>
      <c r="E195" s="62">
        <v>9.52005537207866</v>
      </c>
      <c r="F195" s="62">
        <v>10.85419204699718</v>
      </c>
      <c r="G195" s="62">
        <v>8.025150670086326</v>
      </c>
      <c r="H195" s="62">
        <v>10.79653519729287</v>
      </c>
    </row>
    <row r="196" spans="1:8" ht="13.5">
      <c r="A196" s="41">
        <v>40574</v>
      </c>
      <c r="B196" s="62">
        <v>33.63815403079226</v>
      </c>
      <c r="C196" s="62">
        <v>12.665461487381089</v>
      </c>
      <c r="D196" s="62">
        <v>12.971874657832132</v>
      </c>
      <c r="E196" s="62">
        <v>9.518682488868954</v>
      </c>
      <c r="F196" s="62">
        <v>10.282734433612372</v>
      </c>
      <c r="G196" s="62">
        <v>8.14192101644306</v>
      </c>
      <c r="H196" s="62">
        <v>12.781171885070126</v>
      </c>
    </row>
    <row r="197" spans="1:8" ht="13.5">
      <c r="A197" s="41">
        <v>40602</v>
      </c>
      <c r="B197" s="62">
        <v>34.393656238136785</v>
      </c>
      <c r="C197" s="62">
        <v>12.571797541620093</v>
      </c>
      <c r="D197" s="62">
        <v>12.671125730511475</v>
      </c>
      <c r="E197" s="62">
        <v>9.859617659267382</v>
      </c>
      <c r="F197" s="62">
        <v>10.414601713067562</v>
      </c>
      <c r="G197" s="62">
        <v>7.849298048376237</v>
      </c>
      <c r="H197" s="62">
        <v>12.239903069020473</v>
      </c>
    </row>
    <row r="198" spans="1:8" ht="13.5">
      <c r="A198" s="41">
        <v>40633</v>
      </c>
      <c r="B198" s="62">
        <v>34.71209564570031</v>
      </c>
      <c r="C198" s="62">
        <v>12.311539557733216</v>
      </c>
      <c r="D198" s="62">
        <v>12.372767132162448</v>
      </c>
      <c r="E198" s="62">
        <v>9.970575941771994</v>
      </c>
      <c r="F198" s="62">
        <v>10.773034314858009</v>
      </c>
      <c r="G198" s="62">
        <v>7.110181594687536</v>
      </c>
      <c r="H198" s="62">
        <v>12.749805813086496</v>
      </c>
    </row>
    <row r="199" spans="1:8" ht="13.5">
      <c r="A199" s="41">
        <v>40663</v>
      </c>
      <c r="B199" s="62">
        <v>33.26162427558249</v>
      </c>
      <c r="C199" s="62">
        <v>12.218359408841293</v>
      </c>
      <c r="D199" s="62">
        <v>12.422425184215982</v>
      </c>
      <c r="E199" s="62">
        <v>10.214907604181885</v>
      </c>
      <c r="F199" s="62">
        <v>10.6356161663408</v>
      </c>
      <c r="G199" s="62">
        <v>6.977333501839343</v>
      </c>
      <c r="H199" s="62">
        <v>14.269733858998206</v>
      </c>
    </row>
    <row r="200" spans="1:8" ht="13.5">
      <c r="A200" s="41">
        <v>40694</v>
      </c>
      <c r="B200" s="62">
        <v>35.278569507637236</v>
      </c>
      <c r="C200" s="62">
        <v>11.818089032512335</v>
      </c>
      <c r="D200" s="62">
        <v>12.21730640487196</v>
      </c>
      <c r="E200" s="62">
        <v>10.288520116961267</v>
      </c>
      <c r="F200" s="62">
        <v>10.928472635270214</v>
      </c>
      <c r="G200" s="62">
        <v>7.2546801963387715</v>
      </c>
      <c r="H200" s="62">
        <v>12.214362106408213</v>
      </c>
    </row>
    <row r="201" spans="1:8" ht="13.5">
      <c r="A201" s="41">
        <v>40724</v>
      </c>
      <c r="B201" s="62">
        <v>34.56986314521486</v>
      </c>
      <c r="C201" s="62">
        <v>12.372216599674509</v>
      </c>
      <c r="D201" s="62">
        <v>11.722228092861927</v>
      </c>
      <c r="E201" s="62">
        <v>10.585277796794191</v>
      </c>
      <c r="F201" s="62">
        <v>10.58023566893023</v>
      </c>
      <c r="G201" s="62">
        <v>7.705672778221072</v>
      </c>
      <c r="H201" s="62">
        <v>12.464505918303201</v>
      </c>
    </row>
    <row r="202" spans="1:8" ht="13.5">
      <c r="A202" s="41">
        <v>40755</v>
      </c>
      <c r="B202" s="62">
        <v>34.2828531045736</v>
      </c>
      <c r="C202" s="62">
        <v>12.200746050467204</v>
      </c>
      <c r="D202" s="62">
        <v>11.49491098980949</v>
      </c>
      <c r="E202" s="62">
        <v>10.930125823441562</v>
      </c>
      <c r="F202" s="62">
        <v>10.73229746192634</v>
      </c>
      <c r="G202" s="62">
        <v>7.932969583368164</v>
      </c>
      <c r="H202" s="62">
        <v>12.426096986413649</v>
      </c>
    </row>
    <row r="203" spans="1:8" ht="13.5">
      <c r="A203" s="41">
        <v>40786</v>
      </c>
      <c r="B203" s="62">
        <v>34.99692709190576</v>
      </c>
      <c r="C203" s="62">
        <v>12.083062710733168</v>
      </c>
      <c r="D203" s="62">
        <v>11.208889990721154</v>
      </c>
      <c r="E203" s="62">
        <v>11.470906199587809</v>
      </c>
      <c r="F203" s="62">
        <v>10.495016144832169</v>
      </c>
      <c r="G203" s="62">
        <v>7.971083998321295</v>
      </c>
      <c r="H203" s="62">
        <v>11.774113863898648</v>
      </c>
    </row>
    <row r="204" spans="1:8" ht="13.5">
      <c r="A204" s="41">
        <v>40816</v>
      </c>
      <c r="B204" s="62">
        <v>33.215157578131894</v>
      </c>
      <c r="C204" s="62">
        <v>11.709781050698505</v>
      </c>
      <c r="D204" s="62">
        <v>11.251056049191636</v>
      </c>
      <c r="E204" s="62">
        <v>11.460781180135525</v>
      </c>
      <c r="F204" s="62">
        <v>10.991034240601179</v>
      </c>
      <c r="G204" s="62">
        <v>8.336181533933035</v>
      </c>
      <c r="H204" s="62">
        <v>13.036008367308227</v>
      </c>
    </row>
    <row r="205" spans="1:8" ht="13.5">
      <c r="A205" s="41">
        <v>40847</v>
      </c>
      <c r="B205" s="62">
        <v>33.98559186928167</v>
      </c>
      <c r="C205" s="62">
        <v>11.913183944244198</v>
      </c>
      <c r="D205" s="62">
        <v>11.336960121635252</v>
      </c>
      <c r="E205" s="62">
        <v>11.261522947403243</v>
      </c>
      <c r="F205" s="62">
        <v>11.034618625440862</v>
      </c>
      <c r="G205" s="62">
        <v>8.250605264339264</v>
      </c>
      <c r="H205" s="62">
        <v>12.21751722765551</v>
      </c>
    </row>
    <row r="206" spans="1:9" ht="13.5">
      <c r="A206" s="41">
        <v>40877</v>
      </c>
      <c r="B206" s="62">
        <v>33.812982167082914</v>
      </c>
      <c r="C206" s="62">
        <v>12.21719412308219</v>
      </c>
      <c r="D206" s="62">
        <v>10.986963103335784</v>
      </c>
      <c r="E206" s="62">
        <v>11.155970484365994</v>
      </c>
      <c r="F206" s="62">
        <v>11.222370096966015</v>
      </c>
      <c r="G206" s="62">
        <v>8.242406808452039</v>
      </c>
      <c r="H206" s="62">
        <v>12.362113216715057</v>
      </c>
      <c r="I206" s="64"/>
    </row>
    <row r="207" spans="1:9" ht="13.5">
      <c r="A207" s="41">
        <v>40908</v>
      </c>
      <c r="B207" s="62">
        <v>34.31131081944285</v>
      </c>
      <c r="C207" s="62">
        <v>12.91437052949272</v>
      </c>
      <c r="D207" s="62">
        <v>11.246581908836747</v>
      </c>
      <c r="E207" s="62">
        <v>11.211172654225244</v>
      </c>
      <c r="F207" s="62">
        <v>11.070426322649666</v>
      </c>
      <c r="G207" s="62">
        <v>8.545688333537413</v>
      </c>
      <c r="H207" s="62">
        <v>10.700449431815363</v>
      </c>
      <c r="I207" s="64"/>
    </row>
    <row r="208" spans="1:9" ht="13.5">
      <c r="A208" s="41">
        <v>40939</v>
      </c>
      <c r="B208" s="62">
        <v>35.1529823736732</v>
      </c>
      <c r="C208" s="62">
        <v>11.598842677418682</v>
      </c>
      <c r="D208" s="62">
        <v>11.49347544922473</v>
      </c>
      <c r="E208" s="62">
        <v>11.83137308535298</v>
      </c>
      <c r="F208" s="62">
        <v>10.449052930237661</v>
      </c>
      <c r="G208" s="62">
        <v>8.592545190062365</v>
      </c>
      <c r="H208" s="62">
        <v>10.881728294030392</v>
      </c>
      <c r="I208" s="64"/>
    </row>
    <row r="209" spans="1:8" ht="13.5">
      <c r="A209" s="41">
        <v>40968</v>
      </c>
      <c r="B209" s="62">
        <v>36.02116588063338</v>
      </c>
      <c r="C209" s="62">
        <v>11.728475639459239</v>
      </c>
      <c r="D209" s="62">
        <v>11.354057121356384</v>
      </c>
      <c r="E209" s="62">
        <v>12.477885707312467</v>
      </c>
      <c r="F209" s="62">
        <v>9.935371530480863</v>
      </c>
      <c r="G209" s="62">
        <v>8.424319425175339</v>
      </c>
      <c r="H209" s="62">
        <v>10.058724695582331</v>
      </c>
    </row>
    <row r="210" spans="1:8" ht="13.5">
      <c r="A210" s="41">
        <v>40999</v>
      </c>
      <c r="B210" s="62">
        <v>35.08054114546271</v>
      </c>
      <c r="C210" s="62">
        <v>11.573238427693536</v>
      </c>
      <c r="D210" s="62">
        <v>11.373722984200507</v>
      </c>
      <c r="E210" s="62">
        <v>12.888056687244013</v>
      </c>
      <c r="F210" s="62">
        <v>9.578158998984096</v>
      </c>
      <c r="G210" s="62">
        <v>8.253875660994987</v>
      </c>
      <c r="H210" s="62">
        <v>11.252406095420154</v>
      </c>
    </row>
    <row r="211" spans="1:8" ht="13.5">
      <c r="A211" s="41">
        <v>41029</v>
      </c>
      <c r="B211" s="62">
        <v>34.07028679512344</v>
      </c>
      <c r="C211" s="62">
        <v>11.834859963307498</v>
      </c>
      <c r="D211" s="62">
        <v>11.383584353122043</v>
      </c>
      <c r="E211" s="62">
        <v>13.342757913819451</v>
      </c>
      <c r="F211" s="62">
        <v>9.141448821135567</v>
      </c>
      <c r="G211" s="62">
        <v>8.593048078594903</v>
      </c>
      <c r="H211" s="62">
        <v>11.634014074897097</v>
      </c>
    </row>
    <row r="212" spans="1:8" ht="13.5">
      <c r="A212" s="41">
        <v>41060</v>
      </c>
      <c r="B212" s="62">
        <v>34.53938940435758</v>
      </c>
      <c r="C212" s="62">
        <v>11.499000099005187</v>
      </c>
      <c r="D212" s="62">
        <v>11.665545212838257</v>
      </c>
      <c r="E212" s="62">
        <v>13.678414251358328</v>
      </c>
      <c r="F212" s="62">
        <v>9.000269704469696</v>
      </c>
      <c r="G212" s="62">
        <v>8.654568308711845</v>
      </c>
      <c r="H212" s="62">
        <v>10.962813019259128</v>
      </c>
    </row>
    <row r="213" spans="1:8" ht="13.5">
      <c r="A213" s="41">
        <v>41090</v>
      </c>
      <c r="B213" s="62">
        <v>32.976374568445586</v>
      </c>
      <c r="C213" s="62">
        <v>11.570074648354005</v>
      </c>
      <c r="D213" s="62">
        <v>11.295537730282044</v>
      </c>
      <c r="E213" s="62">
        <v>13.836889589126054</v>
      </c>
      <c r="F213" s="62">
        <v>8.62422332976079</v>
      </c>
      <c r="G213" s="62">
        <v>8.234647181389638</v>
      </c>
      <c r="H213" s="62">
        <v>13.462252952641883</v>
      </c>
    </row>
    <row r="214" spans="1:8" ht="13.5">
      <c r="A214" s="41">
        <v>41121</v>
      </c>
      <c r="B214" s="62">
        <v>32.23887046544766</v>
      </c>
      <c r="C214" s="62">
        <v>11.090157866220917</v>
      </c>
      <c r="D214" s="62">
        <v>12.096908300111679</v>
      </c>
      <c r="E214" s="62">
        <v>14.146974182988567</v>
      </c>
      <c r="F214" s="62">
        <v>8.591330168362147</v>
      </c>
      <c r="G214" s="62">
        <v>8.661870888320202</v>
      </c>
      <c r="H214" s="62">
        <v>13.173888128548828</v>
      </c>
    </row>
    <row r="215" spans="1:8" ht="13.5">
      <c r="A215" s="41">
        <v>41152</v>
      </c>
      <c r="B215" s="62">
        <v>33.34683243549809</v>
      </c>
      <c r="C215" s="62">
        <v>11.178569757294849</v>
      </c>
      <c r="D215" s="62">
        <v>12.21278793447871</v>
      </c>
      <c r="E215" s="62">
        <v>14.402343861432255</v>
      </c>
      <c r="F215" s="62">
        <v>8.653936294976198</v>
      </c>
      <c r="G215" s="62">
        <v>8.93097479283706</v>
      </c>
      <c r="H215" s="62">
        <v>11.274554923482846</v>
      </c>
    </row>
    <row r="216" spans="1:8" ht="13.5">
      <c r="A216" s="41">
        <v>41182</v>
      </c>
      <c r="B216" s="62">
        <v>32.20281842761081</v>
      </c>
      <c r="C216" s="62">
        <v>11.389938269448443</v>
      </c>
      <c r="D216" s="62">
        <v>12.067686940639</v>
      </c>
      <c r="E216" s="62">
        <v>14.22958507238061</v>
      </c>
      <c r="F216" s="62">
        <v>8.28242466348633</v>
      </c>
      <c r="G216" s="62">
        <v>9.393822959540518</v>
      </c>
      <c r="H216" s="62">
        <v>12.433723666894297</v>
      </c>
    </row>
    <row r="217" spans="1:8" ht="13.5">
      <c r="A217" s="41">
        <v>41213</v>
      </c>
      <c r="B217" s="62">
        <v>33.90597011814645</v>
      </c>
      <c r="C217" s="62">
        <v>11.150733827431852</v>
      </c>
      <c r="D217" s="62">
        <v>12.136990734612084</v>
      </c>
      <c r="E217" s="62">
        <v>14.334821565878341</v>
      </c>
      <c r="F217" s="62">
        <v>8.158132220475661</v>
      </c>
      <c r="G217" s="62">
        <v>9.402979682272475</v>
      </c>
      <c r="H217" s="62">
        <v>10.910371851183132</v>
      </c>
    </row>
    <row r="218" spans="1:9" ht="13.5">
      <c r="A218" s="41">
        <v>41243</v>
      </c>
      <c r="B218" s="62">
        <v>34.57366330398337</v>
      </c>
      <c r="C218" s="62">
        <v>11.541133603091254</v>
      </c>
      <c r="D218" s="62">
        <v>11.918541500554513</v>
      </c>
      <c r="E218" s="62">
        <v>14.216061315278164</v>
      </c>
      <c r="F218" s="62">
        <v>8.148603852679955</v>
      </c>
      <c r="G218" s="62">
        <v>9.204994503325311</v>
      </c>
      <c r="H218" s="62">
        <v>10.397001921087442</v>
      </c>
      <c r="I218" s="64"/>
    </row>
    <row r="219" spans="1:8" ht="13.5">
      <c r="A219" s="41">
        <v>41274</v>
      </c>
      <c r="B219" s="65">
        <v>34.77603680231874</v>
      </c>
      <c r="C219" s="65">
        <v>12.417718386584966</v>
      </c>
      <c r="D219" s="65">
        <v>11.460733074063256</v>
      </c>
      <c r="E219" s="65">
        <v>14.106743979538244</v>
      </c>
      <c r="F219" s="65">
        <v>8.235166428547744</v>
      </c>
      <c r="G219" s="65">
        <v>8.914973479374586</v>
      </c>
      <c r="H219" s="65">
        <v>10.088627849572463</v>
      </c>
    </row>
    <row r="220" spans="1:8" ht="13.5">
      <c r="A220" s="41">
        <v>41305</v>
      </c>
      <c r="B220" s="65">
        <v>34.36368214597998</v>
      </c>
      <c r="C220" s="65">
        <v>11.592589101089471</v>
      </c>
      <c r="D220" s="65">
        <v>11.736000442702755</v>
      </c>
      <c r="E220" s="65">
        <v>15.000781264508307</v>
      </c>
      <c r="F220" s="65">
        <v>7.922400972402069</v>
      </c>
      <c r="G220" s="65">
        <v>9.197789889893434</v>
      </c>
      <c r="H220" s="65">
        <v>10.186756183423986</v>
      </c>
    </row>
    <row r="221" spans="1:8" ht="13.5">
      <c r="A221" s="41">
        <v>41333</v>
      </c>
      <c r="B221" s="65">
        <v>35.106892370879265</v>
      </c>
      <c r="C221" s="65">
        <v>11.209847862048308</v>
      </c>
      <c r="D221" s="65">
        <v>11.755021283975493</v>
      </c>
      <c r="E221" s="65">
        <v>15.132312557423235</v>
      </c>
      <c r="F221" s="65">
        <v>7.761909907046958</v>
      </c>
      <c r="G221" s="65">
        <v>9.762617037499243</v>
      </c>
      <c r="H221" s="65">
        <v>9.271398981127497</v>
      </c>
    </row>
    <row r="222" spans="1:8" ht="13.5">
      <c r="A222" s="41">
        <v>41364</v>
      </c>
      <c r="B222" s="65">
        <v>34.78841998305195</v>
      </c>
      <c r="C222" s="65">
        <v>11.228371869680615</v>
      </c>
      <c r="D222" s="65">
        <v>11.571544012806442</v>
      </c>
      <c r="E222" s="65">
        <v>14.984240494142185</v>
      </c>
      <c r="F222" s="65">
        <v>7.840584999892908</v>
      </c>
      <c r="G222" s="65">
        <v>9.711939900609202</v>
      </c>
      <c r="H222" s="65">
        <v>9.87489873981669</v>
      </c>
    </row>
    <row r="223" spans="1:8" ht="13.5">
      <c r="A223" s="41">
        <v>41394</v>
      </c>
      <c r="B223" s="65">
        <v>34.24855246832785</v>
      </c>
      <c r="C223" s="65">
        <v>11.113595402624693</v>
      </c>
      <c r="D223" s="65">
        <v>11.347643747345817</v>
      </c>
      <c r="E223" s="65">
        <v>15.037233413113386</v>
      </c>
      <c r="F223" s="65">
        <v>8.511127286373865</v>
      </c>
      <c r="G223" s="65">
        <v>9.563707503483029</v>
      </c>
      <c r="H223" s="65">
        <v>10.17814017873136</v>
      </c>
    </row>
    <row r="224" spans="1:8" ht="13.5">
      <c r="A224" s="41">
        <v>41425</v>
      </c>
      <c r="B224" s="65">
        <v>34.72755483012038</v>
      </c>
      <c r="C224" s="65">
        <v>10.817126097745952</v>
      </c>
      <c r="D224" s="65">
        <v>10.95724524511002</v>
      </c>
      <c r="E224" s="65">
        <v>14.786615868956396</v>
      </c>
      <c r="F224" s="65">
        <v>8.509033935833171</v>
      </c>
      <c r="G224" s="65">
        <v>9.705055190519126</v>
      </c>
      <c r="H224" s="65">
        <v>10.497368831714954</v>
      </c>
    </row>
    <row r="225" spans="1:8" ht="13.5">
      <c r="A225" s="41">
        <v>41455</v>
      </c>
      <c r="B225" s="65">
        <v>34.85239362566565</v>
      </c>
      <c r="C225" s="65">
        <v>11.693819719100114</v>
      </c>
      <c r="D225" s="65">
        <v>10.934824151012</v>
      </c>
      <c r="E225" s="65">
        <v>14.237090662306175</v>
      </c>
      <c r="F225" s="65">
        <v>8.757523149403895</v>
      </c>
      <c r="G225" s="65">
        <v>9.550274242872897</v>
      </c>
      <c r="H225" s="65">
        <v>9.974074449639259</v>
      </c>
    </row>
    <row r="227" spans="1:8" ht="13.5">
      <c r="A227" s="41"/>
      <c r="B227" s="64"/>
      <c r="C227" s="64"/>
      <c r="D227" s="64"/>
      <c r="E227" s="64"/>
      <c r="F227" s="64"/>
      <c r="G227" s="64"/>
      <c r="H227" s="64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H39"/>
  <sheetViews>
    <sheetView view="pageBreakPreview" zoomScale="70" zoomScaleNormal="70" zoomScaleSheetLayoutView="70" zoomScalePageLayoutView="0" workbookViewId="0" topLeftCell="A16">
      <selection activeCell="A4" sqref="A4:F16"/>
    </sheetView>
  </sheetViews>
  <sheetFormatPr defaultColWidth="11.421875" defaultRowHeight="16.5"/>
  <cols>
    <col min="1" max="1" width="19.8515625" style="1" bestFit="1" customWidth="1"/>
    <col min="2" max="3" width="14.28125" style="1" bestFit="1" customWidth="1"/>
    <col min="4" max="4" width="13.28125" style="1" bestFit="1" customWidth="1"/>
    <col min="5" max="5" width="13.28125" style="1" customWidth="1"/>
    <col min="6" max="6" width="15.421875" style="1" bestFit="1" customWidth="1"/>
    <col min="7" max="18" width="11.421875" style="1" customWidth="1"/>
    <col min="19" max="19" width="14.421875" style="1" customWidth="1"/>
    <col min="20" max="20" width="8.7109375" style="1" customWidth="1"/>
    <col min="21" max="16384" width="11.421875" style="1" customWidth="1"/>
  </cols>
  <sheetData>
    <row r="2" ht="14.25" thickBot="1">
      <c r="H2" s="1" t="s">
        <v>70</v>
      </c>
    </row>
    <row r="3" spans="2:8" ht="17.25" customHeight="1" thickBot="1">
      <c r="B3" s="139"/>
      <c r="C3" s="140"/>
      <c r="D3" s="141"/>
      <c r="E3" s="43"/>
      <c r="F3" s="48"/>
      <c r="H3" s="1" t="s">
        <v>46</v>
      </c>
    </row>
    <row r="4" spans="1:5" ht="14.25" thickBot="1">
      <c r="A4" s="49" t="s">
        <v>2</v>
      </c>
      <c r="B4" s="50" t="s">
        <v>33</v>
      </c>
      <c r="C4" s="51" t="s">
        <v>34</v>
      </c>
      <c r="D4" s="52" t="s">
        <v>35</v>
      </c>
      <c r="E4" s="21" t="s">
        <v>71</v>
      </c>
    </row>
    <row r="5" spans="1:5" ht="13.5">
      <c r="A5" s="41">
        <v>33390</v>
      </c>
      <c r="B5" s="53">
        <v>95.6206898118053</v>
      </c>
      <c r="C5" s="53">
        <v>86.53475015457575</v>
      </c>
      <c r="D5" s="53">
        <v>9.085939817479789</v>
      </c>
      <c r="E5" s="54">
        <v>10.524028524583391</v>
      </c>
    </row>
    <row r="6" spans="1:5" ht="13.5">
      <c r="A6" s="41">
        <v>34121</v>
      </c>
      <c r="B6" s="53">
        <v>112.23897479024686</v>
      </c>
      <c r="C6" s="53">
        <v>99.12910255266237</v>
      </c>
      <c r="D6" s="53">
        <v>13.109872128830013</v>
      </c>
      <c r="E6" s="54">
        <v>8.561408813700123</v>
      </c>
    </row>
    <row r="7" spans="1:5" ht="13.5">
      <c r="A7" s="41">
        <v>34851</v>
      </c>
      <c r="B7" s="53">
        <v>153.49121051870716</v>
      </c>
      <c r="C7" s="53">
        <v>132.51110875186544</v>
      </c>
      <c r="D7" s="53">
        <v>20.980101698042812</v>
      </c>
      <c r="E7" s="54">
        <v>7.316037487703219</v>
      </c>
    </row>
    <row r="8" spans="1:5" ht="13.5">
      <c r="A8" s="41">
        <v>35582</v>
      </c>
      <c r="B8" s="53">
        <v>171.22772004107887</v>
      </c>
      <c r="C8" s="53">
        <v>145.93392406403777</v>
      </c>
      <c r="D8" s="53">
        <v>25.29010921172568</v>
      </c>
      <c r="E8" s="54">
        <v>6.770540949727875</v>
      </c>
    </row>
    <row r="9" spans="1:5" ht="13.5">
      <c r="A9" s="41">
        <v>36312</v>
      </c>
      <c r="B9" s="53">
        <v>159.32019511345382</v>
      </c>
      <c r="C9" s="53">
        <v>141.9788674225458</v>
      </c>
      <c r="D9" s="53">
        <v>17.341327705228544</v>
      </c>
      <c r="E9" s="54">
        <v>9.187312403156856</v>
      </c>
    </row>
    <row r="10" spans="1:5" ht="13.5">
      <c r="A10" s="41">
        <v>37043</v>
      </c>
      <c r="B10" s="53">
        <v>138.6005413801365</v>
      </c>
      <c r="C10" s="53">
        <v>122.95715403048702</v>
      </c>
      <c r="D10" s="53">
        <v>15.643387356562537</v>
      </c>
      <c r="E10" s="54">
        <v>8.860008271929184</v>
      </c>
    </row>
    <row r="11" spans="1:5" ht="13.5">
      <c r="A11" s="41">
        <v>37773</v>
      </c>
      <c r="B11" s="53">
        <v>139.85163685680985</v>
      </c>
      <c r="C11" s="53">
        <v>124.13431253785319</v>
      </c>
      <c r="D11" s="53">
        <v>15.717324361437804</v>
      </c>
      <c r="E11" s="54">
        <v>8.897929039368401</v>
      </c>
    </row>
    <row r="12" spans="1:5" ht="13.5">
      <c r="A12" s="41">
        <v>38504</v>
      </c>
      <c r="B12" s="53">
        <v>166.25393368397025</v>
      </c>
      <c r="C12" s="53">
        <v>145.8178408435845</v>
      </c>
      <c r="D12" s="53">
        <v>20.436092840385758</v>
      </c>
      <c r="E12" s="54">
        <v>8.135309179816389</v>
      </c>
    </row>
    <row r="13" spans="1:5" ht="13.5">
      <c r="A13" s="41">
        <v>39234</v>
      </c>
      <c r="B13" s="53">
        <v>208.5766852685048</v>
      </c>
      <c r="C13" s="53">
        <v>184.2579452699762</v>
      </c>
      <c r="D13" s="53">
        <v>24.318739998652514</v>
      </c>
      <c r="E13" s="54">
        <v>8.576788323739713</v>
      </c>
    </row>
    <row r="14" spans="1:5" ht="13.5">
      <c r="A14" s="41">
        <v>39965</v>
      </c>
      <c r="B14" s="53">
        <v>253.2323707944716</v>
      </c>
      <c r="C14" s="53">
        <v>220.73313428007063</v>
      </c>
      <c r="D14" s="53">
        <v>32.49923651440204</v>
      </c>
      <c r="E14" s="54">
        <v>7.791948302608636</v>
      </c>
    </row>
    <row r="15" spans="1:5" ht="13.5">
      <c r="A15" s="41">
        <v>40695</v>
      </c>
      <c r="B15" s="53">
        <v>312.2622808320189</v>
      </c>
      <c r="C15" s="53">
        <v>268.0672353220043</v>
      </c>
      <c r="D15" s="53">
        <v>44.19504551009903</v>
      </c>
      <c r="E15" s="54">
        <v>7.065549480216368</v>
      </c>
    </row>
    <row r="16" spans="1:5" ht="13.5">
      <c r="A16" s="41">
        <v>41426</v>
      </c>
      <c r="B16" s="53">
        <v>401.06480558929024</v>
      </c>
      <c r="C16" s="53">
        <v>345.86961136252</v>
      </c>
      <c r="D16" s="53">
        <v>55.19519422690001</v>
      </c>
      <c r="E16" s="54">
        <v>7.266299379988896</v>
      </c>
    </row>
    <row r="17" spans="5:6" ht="13.5">
      <c r="E17" s="53"/>
      <c r="F17" s="53"/>
    </row>
    <row r="18" spans="1:2" ht="13.5">
      <c r="A18" s="55"/>
      <c r="B18" s="56"/>
    </row>
    <row r="19" spans="1:6" ht="13.5">
      <c r="A19" s="55"/>
      <c r="B19" s="53"/>
      <c r="E19" s="57"/>
      <c r="F19" s="57"/>
    </row>
    <row r="20" spans="1:6" ht="13.5">
      <c r="A20" s="55"/>
      <c r="E20" s="53"/>
      <c r="F20" s="53"/>
    </row>
    <row r="21" spans="1:6" ht="13.5">
      <c r="A21" s="55"/>
      <c r="E21" s="53"/>
      <c r="F21" s="53"/>
    </row>
    <row r="22" spans="1:6" ht="13.5">
      <c r="A22" s="55"/>
      <c r="E22" s="53"/>
      <c r="F22" s="53"/>
    </row>
    <row r="23" spans="1:6" ht="13.5">
      <c r="A23" s="55"/>
      <c r="E23" s="53"/>
      <c r="F23" s="53"/>
    </row>
    <row r="24" spans="1:6" ht="13.5">
      <c r="A24" s="55"/>
      <c r="E24" s="53"/>
      <c r="F24" s="53"/>
    </row>
    <row r="25" spans="1:6" ht="13.5">
      <c r="A25" s="55"/>
      <c r="E25" s="53"/>
      <c r="F25" s="53"/>
    </row>
    <row r="26" spans="1:6" ht="13.5">
      <c r="A26" s="55"/>
      <c r="E26" s="53"/>
      <c r="F26" s="53"/>
    </row>
    <row r="27" spans="1:6" ht="13.5">
      <c r="A27" s="41"/>
      <c r="B27" s="53"/>
      <c r="C27" s="53"/>
      <c r="D27" s="53"/>
      <c r="E27" s="57"/>
      <c r="F27" s="57"/>
    </row>
    <row r="28" spans="1:4" ht="13.5">
      <c r="A28" s="41"/>
      <c r="B28" s="53"/>
      <c r="C28" s="53"/>
      <c r="D28" s="53"/>
    </row>
    <row r="29" spans="1:4" ht="13.5">
      <c r="A29" s="41"/>
      <c r="B29" s="53"/>
      <c r="C29" s="53"/>
      <c r="D29" s="53"/>
    </row>
    <row r="30" spans="1:4" ht="13.5">
      <c r="A30" s="41"/>
      <c r="B30" s="53"/>
      <c r="C30" s="53"/>
      <c r="D30" s="53"/>
    </row>
    <row r="31" spans="1:4" ht="13.5">
      <c r="A31" s="41"/>
      <c r="B31" s="53"/>
      <c r="C31" s="53"/>
      <c r="D31" s="53"/>
    </row>
    <row r="32" spans="1:4" ht="13.5">
      <c r="A32" s="41"/>
      <c r="B32" s="53"/>
      <c r="C32" s="53"/>
      <c r="D32" s="53"/>
    </row>
    <row r="33" spans="1:4" ht="13.5">
      <c r="A33" s="41"/>
      <c r="B33" s="53"/>
      <c r="C33" s="53"/>
      <c r="D33" s="53"/>
    </row>
    <row r="34" spans="1:4" ht="13.5">
      <c r="A34" s="41"/>
      <c r="B34" s="53"/>
      <c r="C34" s="53"/>
      <c r="D34" s="53"/>
    </row>
    <row r="35" spans="1:4" ht="13.5">
      <c r="A35" s="41"/>
      <c r="B35" s="53"/>
      <c r="C35" s="53"/>
      <c r="D35" s="53"/>
    </row>
    <row r="36" spans="1:4" ht="13.5">
      <c r="A36" s="41"/>
      <c r="B36" s="53"/>
      <c r="C36" s="53"/>
      <c r="D36" s="53"/>
    </row>
    <row r="37" spans="1:4" ht="13.5">
      <c r="A37" s="41"/>
      <c r="B37" s="53"/>
      <c r="C37" s="53"/>
      <c r="D37" s="53"/>
    </row>
    <row r="38" spans="1:4" ht="13.5">
      <c r="A38" s="41"/>
      <c r="B38" s="53"/>
      <c r="C38" s="53"/>
      <c r="D38" s="53"/>
    </row>
    <row r="39" ht="13.5">
      <c r="A39" s="41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4"/>
  <sheetViews>
    <sheetView view="pageBreakPreview" zoomScale="85" zoomScaleNormal="85" zoomScaleSheetLayoutView="85" zoomScalePageLayoutView="0" workbookViewId="0" topLeftCell="A1">
      <selection activeCell="A268" sqref="A268:A284"/>
    </sheetView>
  </sheetViews>
  <sheetFormatPr defaultColWidth="11.421875" defaultRowHeight="16.5"/>
  <cols>
    <col min="1" max="1" width="11.421875" style="19" customWidth="1"/>
    <col min="2" max="2" width="18.140625" style="19" customWidth="1"/>
    <col min="3" max="3" width="24.421875" style="19" customWidth="1"/>
    <col min="4" max="4" width="12.57421875" style="19" bestFit="1" customWidth="1"/>
    <col min="5" max="16384" width="11.421875" style="19" customWidth="1"/>
  </cols>
  <sheetData>
    <row r="1" spans="1:4" ht="14.25" thickBot="1">
      <c r="A1" s="101" t="s">
        <v>11</v>
      </c>
      <c r="B1" s="100" t="s">
        <v>36</v>
      </c>
      <c r="C1" s="99" t="s">
        <v>37</v>
      </c>
      <c r="D1" s="81"/>
    </row>
    <row r="2" spans="1:4" ht="13.5">
      <c r="A2" s="83">
        <v>33390</v>
      </c>
      <c r="B2" s="82">
        <v>1.2456541915202426</v>
      </c>
      <c r="C2" s="82"/>
      <c r="D2" s="81"/>
    </row>
    <row r="3" spans="1:5" ht="13.5">
      <c r="A3" s="83">
        <v>33420</v>
      </c>
      <c r="B3" s="82">
        <v>1.3364328982341789</v>
      </c>
      <c r="C3" s="82"/>
      <c r="D3" s="81"/>
      <c r="E3" s="19" t="s">
        <v>73</v>
      </c>
    </row>
    <row r="4" spans="1:5" ht="13.5">
      <c r="A4" s="83">
        <v>33451</v>
      </c>
      <c r="B4" s="82">
        <v>1.2621424393797251</v>
      </c>
      <c r="C4" s="82"/>
      <c r="D4" s="81"/>
      <c r="E4" s="19" t="s">
        <v>72</v>
      </c>
    </row>
    <row r="5" spans="1:3" ht="13.5">
      <c r="A5" s="83">
        <v>33482</v>
      </c>
      <c r="B5" s="82">
        <v>1.407411796814381</v>
      </c>
      <c r="C5" s="82"/>
    </row>
    <row r="6" spans="1:5" ht="13.5">
      <c r="A6" s="83">
        <v>33512</v>
      </c>
      <c r="B6" s="82">
        <v>1.5438286935081968</v>
      </c>
      <c r="C6" s="82"/>
      <c r="E6" s="19" t="s">
        <v>40</v>
      </c>
    </row>
    <row r="7" spans="1:3" ht="13.5">
      <c r="A7" s="83">
        <v>33543</v>
      </c>
      <c r="B7" s="82">
        <v>1.3642464557424816</v>
      </c>
      <c r="C7" s="82"/>
    </row>
    <row r="8" spans="1:3" ht="13.5">
      <c r="A8" s="83">
        <v>33573</v>
      </c>
      <c r="B8" s="82">
        <v>1.6735395289656858</v>
      </c>
      <c r="C8" s="82"/>
    </row>
    <row r="9" spans="1:3" ht="13.5">
      <c r="A9" s="83">
        <v>33604</v>
      </c>
      <c r="B9" s="82">
        <v>1.6340837613036328</v>
      </c>
      <c r="C9" s="82"/>
    </row>
    <row r="10" spans="1:3" ht="13.5">
      <c r="A10" s="83">
        <v>33635</v>
      </c>
      <c r="B10" s="82">
        <v>1.6339619442167386</v>
      </c>
      <c r="C10" s="82"/>
    </row>
    <row r="11" spans="1:3" ht="13.5">
      <c r="A11" s="83">
        <v>33664</v>
      </c>
      <c r="B11" s="82">
        <v>1.6675862147041924</v>
      </c>
      <c r="C11" s="82"/>
    </row>
    <row r="12" spans="1:3" ht="13.5">
      <c r="A12" s="83">
        <v>33695</v>
      </c>
      <c r="B12" s="82">
        <v>1.6431797030944089</v>
      </c>
      <c r="C12" s="82"/>
    </row>
    <row r="13" spans="1:3" ht="13.5">
      <c r="A13" s="83">
        <v>33725</v>
      </c>
      <c r="B13" s="82">
        <v>1.6001025061067708</v>
      </c>
      <c r="C13" s="82"/>
    </row>
    <row r="14" spans="1:3" ht="13.5">
      <c r="A14" s="83">
        <v>33756</v>
      </c>
      <c r="B14" s="82">
        <v>1.7948884643778333</v>
      </c>
      <c r="C14" s="82"/>
    </row>
    <row r="15" spans="1:3" ht="13.5">
      <c r="A15" s="83">
        <v>33786</v>
      </c>
      <c r="B15" s="82">
        <v>1.783288127990649</v>
      </c>
      <c r="C15" s="82"/>
    </row>
    <row r="16" spans="1:3" ht="13.5">
      <c r="A16" s="83">
        <v>33817</v>
      </c>
      <c r="B16" s="82">
        <v>1.7008814150931546</v>
      </c>
      <c r="C16" s="82"/>
    </row>
    <row r="17" spans="1:3" ht="13.5">
      <c r="A17" s="83">
        <v>33848</v>
      </c>
      <c r="B17" s="82">
        <v>1.7353930068279912</v>
      </c>
      <c r="C17" s="82"/>
    </row>
    <row r="18" spans="1:3" ht="13.5">
      <c r="A18" s="83">
        <v>33878</v>
      </c>
      <c r="B18" s="82">
        <v>1.6936119340299423</v>
      </c>
      <c r="C18" s="82"/>
    </row>
    <row r="19" spans="1:3" ht="13.5">
      <c r="A19" s="83">
        <v>33909</v>
      </c>
      <c r="B19" s="82">
        <v>1.906351544216043</v>
      </c>
      <c r="C19" s="82"/>
    </row>
    <row r="20" spans="1:3" ht="13.5">
      <c r="A20" s="83">
        <v>33939</v>
      </c>
      <c r="B20" s="82">
        <v>1.9617206031459524</v>
      </c>
      <c r="C20" s="82"/>
    </row>
    <row r="21" spans="1:3" ht="13.5">
      <c r="A21" s="83">
        <v>33970</v>
      </c>
      <c r="B21" s="82">
        <v>1.9593912327756449</v>
      </c>
      <c r="C21" s="82"/>
    </row>
    <row r="22" spans="1:3" ht="13.5">
      <c r="A22" s="83">
        <v>34001</v>
      </c>
      <c r="B22" s="82">
        <v>1.8543734363759339</v>
      </c>
      <c r="C22" s="82"/>
    </row>
    <row r="23" spans="1:3" ht="13.5">
      <c r="A23" s="83">
        <v>34029</v>
      </c>
      <c r="B23" s="82">
        <v>1.9761738771929789</v>
      </c>
      <c r="C23" s="82"/>
    </row>
    <row r="24" spans="1:3" ht="13.5">
      <c r="A24" s="83">
        <v>34060</v>
      </c>
      <c r="B24" s="82">
        <v>1.9595667905755902</v>
      </c>
      <c r="C24" s="82"/>
    </row>
    <row r="25" spans="1:5" ht="13.5">
      <c r="A25" s="83">
        <v>34090</v>
      </c>
      <c r="B25" s="82">
        <v>1.967526873676093</v>
      </c>
      <c r="C25" s="82"/>
      <c r="E25" s="84" t="s">
        <v>13</v>
      </c>
    </row>
    <row r="26" spans="1:5" ht="13.5">
      <c r="A26" s="83">
        <v>34121</v>
      </c>
      <c r="B26" s="82">
        <v>2.1779630171466824</v>
      </c>
      <c r="C26" s="82"/>
      <c r="E26" s="84"/>
    </row>
    <row r="27" spans="1:3" ht="13.5">
      <c r="A27" s="83">
        <v>34151</v>
      </c>
      <c r="B27" s="82">
        <v>2.128544287726268</v>
      </c>
      <c r="C27" s="82"/>
    </row>
    <row r="28" spans="1:3" ht="13.5">
      <c r="A28" s="83">
        <v>34182</v>
      </c>
      <c r="B28" s="82">
        <v>2.2366574378939923</v>
      </c>
      <c r="C28" s="82"/>
    </row>
    <row r="29" spans="1:3" ht="13.5">
      <c r="A29" s="83">
        <v>34213</v>
      </c>
      <c r="B29" s="82">
        <v>2.273446059888058</v>
      </c>
      <c r="C29" s="82"/>
    </row>
    <row r="30" spans="1:3" ht="13.5">
      <c r="A30" s="83">
        <v>34243</v>
      </c>
      <c r="B30" s="82">
        <v>2.3336812892380454</v>
      </c>
      <c r="C30" s="82"/>
    </row>
    <row r="31" spans="1:3" ht="13.5">
      <c r="A31" s="83">
        <v>34274</v>
      </c>
      <c r="B31" s="82">
        <v>2.293058052549592</v>
      </c>
      <c r="C31" s="82"/>
    </row>
    <row r="32" spans="1:3" ht="13.5">
      <c r="A32" s="83">
        <v>34304</v>
      </c>
      <c r="B32" s="82">
        <v>2.2520766938872034</v>
      </c>
      <c r="C32" s="82"/>
    </row>
    <row r="33" spans="1:3" ht="13.5">
      <c r="A33" s="83">
        <v>34335</v>
      </c>
      <c r="B33" s="82">
        <v>2.3387719123171955</v>
      </c>
      <c r="C33" s="82"/>
    </row>
    <row r="34" spans="1:3" ht="13.5">
      <c r="A34" s="83">
        <v>34366</v>
      </c>
      <c r="B34" s="82">
        <v>2.299298923007986</v>
      </c>
      <c r="C34" s="82"/>
    </row>
    <row r="35" spans="1:3" ht="13.5">
      <c r="A35" s="83">
        <v>34394</v>
      </c>
      <c r="B35" s="82">
        <v>2.3612730074800568</v>
      </c>
      <c r="C35" s="82"/>
    </row>
    <row r="36" spans="1:3" ht="13.5">
      <c r="A36" s="83">
        <v>34425</v>
      </c>
      <c r="B36" s="82">
        <v>2.4751406498056334</v>
      </c>
      <c r="C36" s="82"/>
    </row>
    <row r="37" spans="1:3" ht="13.5">
      <c r="A37" s="83">
        <v>34455</v>
      </c>
      <c r="B37" s="82">
        <v>2.4871142181297916</v>
      </c>
      <c r="C37" s="82"/>
    </row>
    <row r="38" spans="1:3" ht="13.5">
      <c r="A38" s="83">
        <v>34486</v>
      </c>
      <c r="B38" s="82">
        <v>2.2476322908272577</v>
      </c>
      <c r="C38" s="82"/>
    </row>
    <row r="39" spans="1:3" ht="13.5">
      <c r="A39" s="83">
        <v>34516</v>
      </c>
      <c r="B39" s="82">
        <v>2.224848763449349</v>
      </c>
      <c r="C39" s="82"/>
    </row>
    <row r="40" spans="1:3" ht="13.5">
      <c r="A40" s="83">
        <v>34547</v>
      </c>
      <c r="B40" s="82">
        <v>2.208321648365396</v>
      </c>
      <c r="C40" s="82"/>
    </row>
    <row r="41" spans="1:3" ht="13.5">
      <c r="A41" s="83">
        <v>34578</v>
      </c>
      <c r="B41" s="82">
        <v>2.2838584994110196</v>
      </c>
      <c r="C41" s="82"/>
    </row>
    <row r="42" spans="1:3" ht="13.5">
      <c r="A42" s="83">
        <v>34608</v>
      </c>
      <c r="B42" s="82">
        <v>2.205960004774918</v>
      </c>
      <c r="C42" s="82"/>
    </row>
    <row r="43" spans="1:3" ht="13.5">
      <c r="A43" s="83">
        <v>34639</v>
      </c>
      <c r="B43" s="82">
        <v>2.05938334338441</v>
      </c>
      <c r="C43" s="82"/>
    </row>
    <row r="44" spans="1:3" ht="13.5">
      <c r="A44" s="83">
        <v>34669</v>
      </c>
      <c r="B44" s="82">
        <v>2.033348458283514</v>
      </c>
      <c r="C44" s="82"/>
    </row>
    <row r="45" spans="1:3" ht="13.5">
      <c r="A45" s="83">
        <v>34700</v>
      </c>
      <c r="B45" s="82">
        <v>1.8927632360773672</v>
      </c>
      <c r="C45" s="82"/>
    </row>
    <row r="46" spans="1:3" ht="13.5">
      <c r="A46" s="83">
        <v>34731</v>
      </c>
      <c r="B46" s="82">
        <v>1.7457386747671924</v>
      </c>
      <c r="C46" s="82"/>
    </row>
    <row r="47" spans="1:3" ht="13.5">
      <c r="A47" s="83">
        <v>34759</v>
      </c>
      <c r="B47" s="82">
        <v>1.585175316440137</v>
      </c>
      <c r="C47" s="82"/>
    </row>
    <row r="48" spans="1:3" ht="13.5">
      <c r="A48" s="83">
        <v>34790</v>
      </c>
      <c r="B48" s="82">
        <v>1.7624410312446275</v>
      </c>
      <c r="C48" s="82"/>
    </row>
    <row r="49" spans="1:3" ht="13.5">
      <c r="A49" s="83">
        <v>34820</v>
      </c>
      <c r="B49" s="82">
        <v>1.6412638788949343</v>
      </c>
      <c r="C49" s="82"/>
    </row>
    <row r="50" spans="1:3" ht="13.5">
      <c r="A50" s="83">
        <v>34851</v>
      </c>
      <c r="B50" s="82">
        <v>1.66095021431007</v>
      </c>
      <c r="C50" s="82"/>
    </row>
    <row r="51" spans="1:3" ht="13.5">
      <c r="A51" s="83">
        <v>34881</v>
      </c>
      <c r="B51" s="82">
        <v>1.686041195978522</v>
      </c>
      <c r="C51" s="82"/>
    </row>
    <row r="52" spans="1:3" ht="13.5">
      <c r="A52" s="83">
        <v>34912</v>
      </c>
      <c r="B52" s="82">
        <v>1.6788660662967927</v>
      </c>
      <c r="C52" s="82"/>
    </row>
    <row r="53" spans="1:3" ht="13.5">
      <c r="A53" s="83">
        <v>34943</v>
      </c>
      <c r="B53" s="82">
        <v>1.5428819571083554</v>
      </c>
      <c r="C53" s="82"/>
    </row>
    <row r="54" spans="1:3" ht="13.5">
      <c r="A54" s="83">
        <v>34973</v>
      </c>
      <c r="B54" s="82">
        <v>1.5297657865007717</v>
      </c>
      <c r="C54" s="82"/>
    </row>
    <row r="55" spans="1:3" ht="13.5">
      <c r="A55" s="83">
        <v>35004</v>
      </c>
      <c r="B55" s="82">
        <v>1.6394703159033752</v>
      </c>
      <c r="C55" s="82"/>
    </row>
    <row r="56" spans="1:3" ht="13.5">
      <c r="A56" s="83">
        <v>35034</v>
      </c>
      <c r="B56" s="82">
        <v>1.4712809386175032</v>
      </c>
      <c r="C56" s="82"/>
    </row>
    <row r="57" spans="1:3" ht="13.5">
      <c r="A57" s="83">
        <v>35065</v>
      </c>
      <c r="B57" s="82">
        <v>1.507892219131898</v>
      </c>
      <c r="C57" s="82"/>
    </row>
    <row r="58" spans="1:3" ht="13.5">
      <c r="A58" s="83">
        <v>35096</v>
      </c>
      <c r="B58" s="82">
        <v>1.5236524395112017</v>
      </c>
      <c r="C58" s="82"/>
    </row>
    <row r="59" spans="1:3" ht="13.5">
      <c r="A59" s="83">
        <v>35125</v>
      </c>
      <c r="B59" s="82">
        <v>1.4148946538881826</v>
      </c>
      <c r="C59" s="82"/>
    </row>
    <row r="60" spans="1:3" ht="13.5">
      <c r="A60" s="83">
        <v>35156</v>
      </c>
      <c r="B60" s="82">
        <v>1.1028647114529635</v>
      </c>
      <c r="C60" s="82"/>
    </row>
    <row r="61" spans="1:3" ht="13.5">
      <c r="A61" s="83">
        <v>35186</v>
      </c>
      <c r="B61" s="82">
        <v>1.1410646678507887</v>
      </c>
      <c r="C61" s="82"/>
    </row>
    <row r="62" spans="1:3" ht="13.5">
      <c r="A62" s="83">
        <v>35217</v>
      </c>
      <c r="B62" s="82">
        <v>1.0449498621879763</v>
      </c>
      <c r="C62" s="82"/>
    </row>
    <row r="63" spans="1:3" ht="13.5">
      <c r="A63" s="83">
        <v>35247</v>
      </c>
      <c r="B63" s="82">
        <v>1.0002939144458705</v>
      </c>
      <c r="C63" s="82"/>
    </row>
    <row r="64" spans="1:3" ht="13.5">
      <c r="A64" s="83">
        <v>35278</v>
      </c>
      <c r="B64" s="82">
        <v>1.1093071428162447</v>
      </c>
      <c r="C64" s="82"/>
    </row>
    <row r="65" spans="1:3" ht="13.5">
      <c r="A65" s="83">
        <v>35309</v>
      </c>
      <c r="B65" s="82">
        <v>1.104708356085592</v>
      </c>
      <c r="C65" s="82"/>
    </row>
    <row r="66" spans="1:3" ht="13.5">
      <c r="A66" s="83">
        <v>35339</v>
      </c>
      <c r="B66" s="82">
        <v>1.1721012447685024</v>
      </c>
      <c r="C66" s="82"/>
    </row>
    <row r="67" spans="1:3" ht="13.5">
      <c r="A67" s="83">
        <v>35370</v>
      </c>
      <c r="B67" s="82">
        <v>1.1774032930686438</v>
      </c>
      <c r="C67" s="82"/>
    </row>
    <row r="68" spans="1:3" ht="13.5">
      <c r="A68" s="83">
        <v>35400</v>
      </c>
      <c r="B68" s="82">
        <v>1.5042753297508704</v>
      </c>
      <c r="C68" s="82"/>
    </row>
    <row r="69" spans="1:3" ht="13.5">
      <c r="A69" s="83">
        <v>35431</v>
      </c>
      <c r="B69" s="82">
        <v>1.5215673530020462</v>
      </c>
      <c r="C69" s="82"/>
    </row>
    <row r="70" spans="1:3" ht="13.5">
      <c r="A70" s="83">
        <v>35462</v>
      </c>
      <c r="B70" s="82">
        <v>1.5273319357140005</v>
      </c>
      <c r="C70" s="82"/>
    </row>
    <row r="71" spans="1:3" ht="13.5">
      <c r="A71" s="83">
        <v>35490</v>
      </c>
      <c r="B71" s="82">
        <v>1.555065413688248</v>
      </c>
      <c r="C71" s="82"/>
    </row>
    <row r="72" spans="1:3" ht="13.5">
      <c r="A72" s="83">
        <v>35521</v>
      </c>
      <c r="B72" s="82">
        <v>1.59076740486714</v>
      </c>
      <c r="C72" s="82"/>
    </row>
    <row r="73" spans="1:3" ht="13.5">
      <c r="A73" s="83">
        <v>35551</v>
      </c>
      <c r="B73" s="82">
        <v>1.6034134359618262</v>
      </c>
      <c r="C73" s="82"/>
    </row>
    <row r="74" spans="1:3" ht="13.5">
      <c r="A74" s="83">
        <v>35582</v>
      </c>
      <c r="B74" s="82">
        <v>1.631099994062055</v>
      </c>
      <c r="C74" s="82"/>
    </row>
    <row r="75" spans="1:3" ht="13.5">
      <c r="A75" s="83">
        <v>35612</v>
      </c>
      <c r="B75" s="82">
        <v>1.5843921855974576</v>
      </c>
      <c r="C75" s="82"/>
    </row>
    <row r="76" spans="1:3" ht="13.5">
      <c r="A76" s="83">
        <v>35643</v>
      </c>
      <c r="B76" s="82">
        <v>1.497909512296169</v>
      </c>
      <c r="C76" s="82"/>
    </row>
    <row r="77" spans="1:3" ht="13.5">
      <c r="A77" s="83">
        <v>35674</v>
      </c>
      <c r="B77" s="82">
        <v>1.527140691521154</v>
      </c>
      <c r="C77" s="82"/>
    </row>
    <row r="78" spans="1:3" ht="13.5">
      <c r="A78" s="83">
        <v>35704</v>
      </c>
      <c r="B78" s="82">
        <v>1.4769787366881786</v>
      </c>
      <c r="C78" s="82"/>
    </row>
    <row r="79" spans="1:3" ht="13.5">
      <c r="A79" s="83">
        <v>35735</v>
      </c>
      <c r="B79" s="82">
        <v>1.3536125539188966</v>
      </c>
      <c r="C79" s="82"/>
    </row>
    <row r="80" spans="1:3" ht="13.5">
      <c r="A80" s="83">
        <v>35765</v>
      </c>
      <c r="B80" s="82">
        <v>1.2168179160546595</v>
      </c>
      <c r="C80" s="82"/>
    </row>
    <row r="81" spans="1:3" ht="13.5">
      <c r="A81" s="83">
        <v>35796</v>
      </c>
      <c r="B81" s="82">
        <v>1.08452865958259</v>
      </c>
      <c r="C81" s="82"/>
    </row>
    <row r="82" spans="1:3" ht="13.5">
      <c r="A82" s="83">
        <v>35827</v>
      </c>
      <c r="B82" s="82">
        <v>0.947773742130353</v>
      </c>
      <c r="C82" s="82"/>
    </row>
    <row r="83" spans="1:3" ht="13.5">
      <c r="A83" s="83">
        <v>35855</v>
      </c>
      <c r="B83" s="82">
        <v>0.8860167874622302</v>
      </c>
      <c r="C83" s="82"/>
    </row>
    <row r="84" spans="1:3" ht="13.5">
      <c r="A84" s="83">
        <v>35886</v>
      </c>
      <c r="B84" s="82">
        <v>0.7653216990177857</v>
      </c>
      <c r="C84" s="82"/>
    </row>
    <row r="85" spans="1:3" ht="13.5">
      <c r="A85" s="83">
        <v>35916</v>
      </c>
      <c r="B85" s="82">
        <v>0.613736968274855</v>
      </c>
      <c r="C85" s="82"/>
    </row>
    <row r="86" spans="1:3" ht="13.5">
      <c r="A86" s="83">
        <v>35947</v>
      </c>
      <c r="B86" s="82">
        <v>0.4768710905293063</v>
      </c>
      <c r="C86" s="82"/>
    </row>
    <row r="87" spans="1:3" ht="13.5">
      <c r="A87" s="83">
        <v>35977</v>
      </c>
      <c r="B87" s="82">
        <v>0.34585687672559934</v>
      </c>
      <c r="C87" s="82"/>
    </row>
    <row r="88" spans="1:3" ht="13.5">
      <c r="A88" s="83">
        <v>36008</v>
      </c>
      <c r="B88" s="82">
        <v>0.14412361035318286</v>
      </c>
      <c r="C88" s="82"/>
    </row>
    <row r="89" spans="1:3" ht="13.5">
      <c r="A89" s="83">
        <v>36039</v>
      </c>
      <c r="B89" s="82">
        <v>0.03929208000066136</v>
      </c>
      <c r="C89" s="82"/>
    </row>
    <row r="90" spans="1:3" ht="13.5">
      <c r="A90" s="83">
        <v>36069</v>
      </c>
      <c r="B90" s="82">
        <v>-0.5257843300861544</v>
      </c>
      <c r="C90" s="82"/>
    </row>
    <row r="91" spans="1:3" ht="13.5">
      <c r="A91" s="83">
        <v>36100</v>
      </c>
      <c r="B91" s="82">
        <v>-0.7412074282447135</v>
      </c>
      <c r="C91" s="82"/>
    </row>
    <row r="92" spans="1:3" ht="13.5">
      <c r="A92" s="83">
        <v>36130</v>
      </c>
      <c r="B92" s="82">
        <v>-2.0569738342130597</v>
      </c>
      <c r="C92" s="82"/>
    </row>
    <row r="93" spans="1:3" ht="13.5">
      <c r="A93" s="83">
        <v>36161</v>
      </c>
      <c r="B93" s="82">
        <v>-2.1916002826882557</v>
      </c>
      <c r="C93" s="82"/>
    </row>
    <row r="94" spans="1:3" ht="13.5">
      <c r="A94" s="83">
        <v>36192</v>
      </c>
      <c r="B94" s="82">
        <v>-2.4219845895916916</v>
      </c>
      <c r="C94" s="82"/>
    </row>
    <row r="95" spans="1:3" ht="13.5">
      <c r="A95" s="83">
        <v>36220</v>
      </c>
      <c r="B95" s="82">
        <v>-2.620788155811807</v>
      </c>
      <c r="C95" s="82"/>
    </row>
    <row r="96" spans="1:3" ht="13.5">
      <c r="A96" s="83">
        <v>36251</v>
      </c>
      <c r="B96" s="82">
        <v>-2.8583408484235204</v>
      </c>
      <c r="C96" s="82"/>
    </row>
    <row r="97" spans="1:3" ht="13.5">
      <c r="A97" s="83">
        <v>36281</v>
      </c>
      <c r="B97" s="82">
        <v>-3.0393288786219883</v>
      </c>
      <c r="C97" s="82"/>
    </row>
    <row r="98" spans="1:3" ht="13.5">
      <c r="A98" s="83">
        <v>36312</v>
      </c>
      <c r="B98" s="82">
        <v>-3.1678094776669488</v>
      </c>
      <c r="C98" s="82"/>
    </row>
    <row r="99" spans="1:3" ht="13.5">
      <c r="A99" s="83">
        <v>36342</v>
      </c>
      <c r="B99" s="82">
        <v>-3.1676799636510724</v>
      </c>
      <c r="C99" s="82"/>
    </row>
    <row r="100" spans="1:3" ht="13.5">
      <c r="A100" s="83">
        <v>36373</v>
      </c>
      <c r="B100" s="82">
        <v>-3.3846837602160424</v>
      </c>
      <c r="C100" s="82"/>
    </row>
    <row r="101" spans="1:3" ht="13.5">
      <c r="A101" s="83">
        <v>36404</v>
      </c>
      <c r="B101" s="82">
        <v>-3.709733292966776</v>
      </c>
      <c r="C101" s="82"/>
    </row>
    <row r="102" spans="1:3" ht="13.5">
      <c r="A102" s="83">
        <v>36434</v>
      </c>
      <c r="B102" s="82">
        <v>-3.5759730656203415</v>
      </c>
      <c r="C102" s="82"/>
    </row>
    <row r="103" spans="1:3" ht="13.5">
      <c r="A103" s="83">
        <v>36465</v>
      </c>
      <c r="B103" s="82">
        <v>-3.5794328027458717</v>
      </c>
      <c r="C103" s="82"/>
    </row>
    <row r="104" spans="1:3" ht="13.5">
      <c r="A104" s="83">
        <v>36495</v>
      </c>
      <c r="B104" s="82">
        <v>-3.562783116354397</v>
      </c>
      <c r="C104" s="82"/>
    </row>
    <row r="105" spans="1:3" ht="13.5">
      <c r="A105" s="83">
        <v>36526</v>
      </c>
      <c r="B105" s="82">
        <v>-3.4296600001143798</v>
      </c>
      <c r="C105" s="82"/>
    </row>
    <row r="106" spans="1:3" ht="13.5">
      <c r="A106" s="83">
        <v>36557</v>
      </c>
      <c r="B106" s="82">
        <v>-3.1377738128957193</v>
      </c>
      <c r="C106" s="82"/>
    </row>
    <row r="107" spans="1:3" ht="13.5">
      <c r="A107" s="83">
        <v>36586</v>
      </c>
      <c r="B107" s="82">
        <v>-3.0452705940359297</v>
      </c>
      <c r="C107" s="82"/>
    </row>
    <row r="108" spans="1:3" ht="13.5">
      <c r="A108" s="83">
        <v>36617</v>
      </c>
      <c r="B108" s="82">
        <v>-3.4319757433800544</v>
      </c>
      <c r="C108" s="82"/>
    </row>
    <row r="109" spans="1:3" ht="13.5">
      <c r="A109" s="83">
        <v>36647</v>
      </c>
      <c r="B109" s="82">
        <v>-3.4934747541132314</v>
      </c>
      <c r="C109" s="82"/>
    </row>
    <row r="110" spans="1:3" ht="13.5">
      <c r="A110" s="83">
        <v>36678</v>
      </c>
      <c r="B110" s="82">
        <v>-3.5778026411146233</v>
      </c>
      <c r="C110" s="82"/>
    </row>
    <row r="111" spans="1:3" ht="13.5">
      <c r="A111" s="83">
        <v>36708</v>
      </c>
      <c r="B111" s="82">
        <v>-3.724260347394575</v>
      </c>
      <c r="C111" s="82"/>
    </row>
    <row r="112" spans="1:3" ht="13.5">
      <c r="A112" s="83">
        <v>36739</v>
      </c>
      <c r="B112" s="82">
        <v>-3.7218974916229137</v>
      </c>
      <c r="C112" s="82"/>
    </row>
    <row r="113" spans="1:3" ht="13.5">
      <c r="A113" s="83">
        <v>36770</v>
      </c>
      <c r="B113" s="82">
        <v>-3.5170232023062797</v>
      </c>
      <c r="C113" s="82"/>
    </row>
    <row r="114" spans="1:3" ht="13.5">
      <c r="A114" s="83">
        <v>36800</v>
      </c>
      <c r="B114" s="82">
        <v>-3.0475083661795033</v>
      </c>
      <c r="C114" s="82"/>
    </row>
    <row r="115" spans="1:3" ht="13.5">
      <c r="A115" s="83">
        <v>36831</v>
      </c>
      <c r="B115" s="82">
        <v>-2.9661744418907556</v>
      </c>
      <c r="C115" s="82"/>
    </row>
    <row r="116" spans="1:3" ht="13.5">
      <c r="A116" s="83">
        <v>36861</v>
      </c>
      <c r="B116" s="82">
        <v>-2.2948270848409567</v>
      </c>
      <c r="C116" s="82"/>
    </row>
    <row r="117" spans="1:3" ht="13.5">
      <c r="A117" s="83">
        <v>36892</v>
      </c>
      <c r="B117" s="82">
        <v>-2.2493555177518245</v>
      </c>
      <c r="C117" s="82"/>
    </row>
    <row r="118" spans="1:3" ht="13.5">
      <c r="A118" s="83">
        <v>36923</v>
      </c>
      <c r="B118" s="82">
        <v>-2.2269948830125474</v>
      </c>
      <c r="C118" s="82"/>
    </row>
    <row r="119" spans="1:3" ht="13.5">
      <c r="A119" s="83">
        <v>36951</v>
      </c>
      <c r="B119" s="82">
        <v>-1.8910842299054547</v>
      </c>
      <c r="C119" s="82"/>
    </row>
    <row r="120" spans="1:3" ht="13.5">
      <c r="A120" s="83">
        <v>36982</v>
      </c>
      <c r="B120" s="82">
        <v>-1.1857292840740592</v>
      </c>
      <c r="C120" s="82"/>
    </row>
    <row r="121" spans="1:3" ht="13.5">
      <c r="A121" s="83">
        <v>37012</v>
      </c>
      <c r="B121" s="82">
        <v>-0.9130997601487745</v>
      </c>
      <c r="C121" s="82"/>
    </row>
    <row r="122" spans="1:3" ht="13.5">
      <c r="A122" s="83">
        <v>37043</v>
      </c>
      <c r="B122" s="82">
        <v>-0.7068003087480969</v>
      </c>
      <c r="C122" s="82"/>
    </row>
    <row r="123" spans="1:3" ht="13.5">
      <c r="A123" s="83">
        <v>37073</v>
      </c>
      <c r="B123" s="82">
        <v>-0.4798815454215464</v>
      </c>
      <c r="C123" s="82"/>
    </row>
    <row r="124" spans="1:3" ht="13.5">
      <c r="A124" s="83">
        <v>37104</v>
      </c>
      <c r="B124" s="82">
        <v>-0.19387982279522104</v>
      </c>
      <c r="C124" s="82"/>
    </row>
    <row r="125" spans="1:3" ht="13.5">
      <c r="A125" s="83">
        <v>37135</v>
      </c>
      <c r="B125" s="82">
        <v>-0.34329981824696115</v>
      </c>
      <c r="C125" s="82"/>
    </row>
    <row r="126" spans="1:3" ht="13.5">
      <c r="A126" s="83">
        <v>37165</v>
      </c>
      <c r="B126" s="82">
        <v>-0.4361308128803689</v>
      </c>
      <c r="C126" s="82"/>
    </row>
    <row r="127" spans="1:3" ht="13.5">
      <c r="A127" s="83">
        <v>37196</v>
      </c>
      <c r="B127" s="82">
        <v>-0.20928817126372895</v>
      </c>
      <c r="C127" s="82"/>
    </row>
    <row r="128" spans="1:3" ht="13.5">
      <c r="A128" s="83">
        <v>37226</v>
      </c>
      <c r="B128" s="82">
        <v>0.3742628929558106</v>
      </c>
      <c r="C128" s="82"/>
    </row>
    <row r="129" spans="1:3" ht="13.5">
      <c r="A129" s="83">
        <v>37257</v>
      </c>
      <c r="B129" s="82">
        <v>0.4119744849408947</v>
      </c>
      <c r="C129" s="82"/>
    </row>
    <row r="130" spans="1:3" ht="13.5">
      <c r="A130" s="83">
        <v>37288</v>
      </c>
      <c r="B130" s="82">
        <v>0.49737416163058384</v>
      </c>
      <c r="C130" s="82"/>
    </row>
    <row r="131" spans="1:3" ht="13.5">
      <c r="A131" s="83">
        <v>37316</v>
      </c>
      <c r="B131" s="82">
        <v>0.4047968754338836</v>
      </c>
      <c r="C131" s="82"/>
    </row>
    <row r="132" spans="1:3" ht="13.5">
      <c r="A132" s="83">
        <v>37347</v>
      </c>
      <c r="B132" s="82">
        <v>0.4689755416727527</v>
      </c>
      <c r="C132" s="82"/>
    </row>
    <row r="133" spans="1:3" ht="13.5">
      <c r="A133" s="83">
        <v>37377</v>
      </c>
      <c r="B133" s="82">
        <v>0.6180543216242155</v>
      </c>
      <c r="C133" s="82"/>
    </row>
    <row r="134" spans="1:3" ht="13.5">
      <c r="A134" s="83">
        <v>37408</v>
      </c>
      <c r="B134" s="82">
        <v>0.7596168273048782</v>
      </c>
      <c r="C134" s="82"/>
    </row>
    <row r="135" spans="1:3" ht="13.5">
      <c r="A135" s="83">
        <v>37438</v>
      </c>
      <c r="B135" s="82">
        <v>0.7761540952017159</v>
      </c>
      <c r="C135" s="82"/>
    </row>
    <row r="136" spans="1:3" ht="13.5">
      <c r="A136" s="83">
        <v>37469</v>
      </c>
      <c r="B136" s="82">
        <v>0.7392300787639102</v>
      </c>
      <c r="C136" s="82"/>
    </row>
    <row r="137" spans="1:3" ht="13.5">
      <c r="A137" s="83">
        <v>37500</v>
      </c>
      <c r="B137" s="82">
        <v>1.0286794977970717</v>
      </c>
      <c r="C137" s="82"/>
    </row>
    <row r="138" spans="1:3" ht="13.5">
      <c r="A138" s="83">
        <v>37530</v>
      </c>
      <c r="B138" s="82">
        <v>1.0896917955905672</v>
      </c>
      <c r="C138" s="82"/>
    </row>
    <row r="139" spans="1:3" ht="13.5">
      <c r="A139" s="83">
        <v>37561</v>
      </c>
      <c r="B139" s="82">
        <v>1.1382641493404064</v>
      </c>
      <c r="C139" s="82"/>
    </row>
    <row r="140" spans="1:3" ht="13.5">
      <c r="A140" s="83">
        <v>37591</v>
      </c>
      <c r="B140" s="82">
        <v>1.0566391560635566</v>
      </c>
      <c r="C140" s="82"/>
    </row>
    <row r="141" spans="1:3" ht="13.5">
      <c r="A141" s="83">
        <v>37622</v>
      </c>
      <c r="B141" s="82">
        <v>1.0988248779910381</v>
      </c>
      <c r="C141" s="82"/>
    </row>
    <row r="142" spans="1:3" ht="13.5">
      <c r="A142" s="83">
        <v>37653</v>
      </c>
      <c r="B142" s="82">
        <v>1.1304678851012953</v>
      </c>
      <c r="C142" s="82"/>
    </row>
    <row r="143" spans="1:3" ht="13.5">
      <c r="A143" s="83">
        <v>37681</v>
      </c>
      <c r="B143" s="82">
        <v>1.2010425198056707</v>
      </c>
      <c r="C143" s="82"/>
    </row>
    <row r="144" spans="1:3" ht="13.5">
      <c r="A144" s="83">
        <v>37712</v>
      </c>
      <c r="B144" s="82">
        <v>1.2237781205644402</v>
      </c>
      <c r="C144" s="82"/>
    </row>
    <row r="145" spans="1:3" ht="13.5">
      <c r="A145" s="83">
        <v>37742</v>
      </c>
      <c r="B145" s="82">
        <v>1.2247530097962218</v>
      </c>
      <c r="C145" s="82"/>
    </row>
    <row r="146" spans="1:3" ht="13.5">
      <c r="A146" s="83">
        <v>37773</v>
      </c>
      <c r="B146" s="82">
        <v>1.3453680626926605</v>
      </c>
      <c r="C146" s="82"/>
    </row>
    <row r="147" spans="1:3" ht="13.5">
      <c r="A147" s="83">
        <v>37803</v>
      </c>
      <c r="B147" s="82">
        <v>1.4688057863367265</v>
      </c>
      <c r="C147" s="82"/>
    </row>
    <row r="148" spans="1:3" ht="13.5">
      <c r="A148" s="83">
        <v>37834</v>
      </c>
      <c r="B148" s="82">
        <v>1.630343241853869</v>
      </c>
      <c r="C148" s="82"/>
    </row>
    <row r="149" spans="1:3" ht="13.5">
      <c r="A149" s="83">
        <v>37865</v>
      </c>
      <c r="B149" s="82">
        <v>1.7140936379198908</v>
      </c>
      <c r="C149" s="82"/>
    </row>
    <row r="150" spans="1:3" ht="13.5">
      <c r="A150" s="83">
        <v>37895</v>
      </c>
      <c r="B150" s="82">
        <v>1.73476877950052</v>
      </c>
      <c r="C150" s="82"/>
    </row>
    <row r="151" spans="1:3" ht="13.5">
      <c r="A151" s="83">
        <v>37926</v>
      </c>
      <c r="B151" s="82">
        <v>1.70415099559934</v>
      </c>
      <c r="C151" s="82"/>
    </row>
    <row r="152" spans="1:3" ht="13.5">
      <c r="A152" s="83">
        <v>37956</v>
      </c>
      <c r="B152" s="82">
        <v>1.8592093818451356</v>
      </c>
      <c r="C152" s="82"/>
    </row>
    <row r="153" spans="1:3" ht="13.5">
      <c r="A153" s="83">
        <v>37987</v>
      </c>
      <c r="B153" s="82">
        <v>1.9969509328413224</v>
      </c>
      <c r="C153" s="82"/>
    </row>
    <row r="154" spans="1:3" ht="13.5">
      <c r="A154" s="83">
        <v>38018</v>
      </c>
      <c r="B154" s="82">
        <v>2.1076509206161678</v>
      </c>
      <c r="C154" s="82"/>
    </row>
    <row r="155" spans="1:3" ht="13.5">
      <c r="A155" s="83">
        <v>38047</v>
      </c>
      <c r="B155" s="82">
        <v>2.2212655284897056</v>
      </c>
      <c r="C155" s="82"/>
    </row>
    <row r="156" spans="1:3" ht="13.5">
      <c r="A156" s="83">
        <v>38078</v>
      </c>
      <c r="B156" s="82">
        <v>2.230929231810254</v>
      </c>
      <c r="C156" s="82"/>
    </row>
    <row r="157" spans="1:3" ht="13.5">
      <c r="A157" s="83">
        <v>38108</v>
      </c>
      <c r="B157" s="82">
        <v>2.229918847383715</v>
      </c>
      <c r="C157" s="82"/>
    </row>
    <row r="158" spans="1:3" ht="13.5">
      <c r="A158" s="83">
        <v>38139</v>
      </c>
      <c r="B158" s="82">
        <v>2.1795602945914543</v>
      </c>
      <c r="C158" s="82"/>
    </row>
    <row r="159" spans="1:3" ht="13.5">
      <c r="A159" s="83">
        <v>38169</v>
      </c>
      <c r="B159" s="82">
        <v>2.191227297433683</v>
      </c>
      <c r="C159" s="82"/>
    </row>
    <row r="160" spans="1:3" ht="13.5">
      <c r="A160" s="83">
        <v>38200</v>
      </c>
      <c r="B160" s="82">
        <v>2.29373159944877</v>
      </c>
      <c r="C160" s="82"/>
    </row>
    <row r="161" spans="1:3" ht="13.5">
      <c r="A161" s="83">
        <v>38231</v>
      </c>
      <c r="B161" s="82">
        <v>2.420601034904335</v>
      </c>
      <c r="C161" s="82"/>
    </row>
    <row r="162" spans="1:3" ht="13.5">
      <c r="A162" s="83">
        <v>38261</v>
      </c>
      <c r="B162" s="82">
        <v>2.4717326464062817</v>
      </c>
      <c r="C162" s="82"/>
    </row>
    <row r="163" spans="1:3" ht="13.5">
      <c r="A163" s="83">
        <v>38292</v>
      </c>
      <c r="B163" s="82">
        <v>2.592789740815667</v>
      </c>
      <c r="C163" s="82"/>
    </row>
    <row r="164" spans="1:3" ht="13.5">
      <c r="A164" s="83">
        <v>38322</v>
      </c>
      <c r="B164" s="82">
        <v>2.6784733374009204</v>
      </c>
      <c r="C164" s="82"/>
    </row>
    <row r="165" spans="1:3" ht="13.5">
      <c r="A165" s="83">
        <v>38353</v>
      </c>
      <c r="B165" s="82">
        <v>2.6232203841413484</v>
      </c>
      <c r="C165" s="82"/>
    </row>
    <row r="166" spans="1:3" ht="13.5">
      <c r="A166" s="83">
        <v>38384</v>
      </c>
      <c r="B166" s="82">
        <v>2.640125367872832</v>
      </c>
      <c r="C166" s="82"/>
    </row>
    <row r="167" spans="1:3" ht="13.5">
      <c r="A167" s="83">
        <v>38412</v>
      </c>
      <c r="B167" s="82">
        <v>2.4757072761554455</v>
      </c>
      <c r="C167" s="82"/>
    </row>
    <row r="168" spans="1:3" ht="13.5">
      <c r="A168" s="83">
        <v>38443</v>
      </c>
      <c r="B168" s="82">
        <v>2.6039882531730525</v>
      </c>
      <c r="C168" s="82"/>
    </row>
    <row r="169" spans="1:3" ht="13.5">
      <c r="A169" s="83">
        <v>38473</v>
      </c>
      <c r="B169" s="82">
        <v>2.6740412967604184</v>
      </c>
      <c r="C169" s="82"/>
    </row>
    <row r="170" spans="1:3" ht="13.5">
      <c r="A170" s="83">
        <v>38504</v>
      </c>
      <c r="B170" s="82">
        <v>2.819326081395465</v>
      </c>
      <c r="C170" s="82"/>
    </row>
    <row r="171" spans="1:3" ht="13.5">
      <c r="A171" s="83">
        <v>38534</v>
      </c>
      <c r="B171" s="82">
        <v>2.8312360253327684</v>
      </c>
      <c r="C171" s="82"/>
    </row>
    <row r="172" spans="1:3" ht="13.5">
      <c r="A172" s="83">
        <v>38565</v>
      </c>
      <c r="B172" s="82">
        <v>2.853983412693911</v>
      </c>
      <c r="C172" s="82"/>
    </row>
    <row r="173" spans="1:3" ht="13.5">
      <c r="A173" s="83">
        <v>38596</v>
      </c>
      <c r="B173" s="82">
        <v>2.956447363356542</v>
      </c>
      <c r="C173" s="82"/>
    </row>
    <row r="174" spans="1:3" ht="13.5">
      <c r="A174" s="83">
        <v>38626</v>
      </c>
      <c r="B174" s="82">
        <v>2.9188344268962174</v>
      </c>
      <c r="C174" s="82"/>
    </row>
    <row r="175" spans="1:3" ht="13.5">
      <c r="A175" s="83">
        <v>38657</v>
      </c>
      <c r="B175" s="82">
        <v>2.857655225877874</v>
      </c>
      <c r="C175" s="82"/>
    </row>
    <row r="176" spans="1:3" ht="13.5">
      <c r="A176" s="83">
        <v>38687</v>
      </c>
      <c r="B176" s="82">
        <v>2.765873753293218</v>
      </c>
      <c r="C176" s="82"/>
    </row>
    <row r="177" spans="1:3" ht="13.5">
      <c r="A177" s="83">
        <v>38718</v>
      </c>
      <c r="B177" s="82">
        <v>2.75231587016448</v>
      </c>
      <c r="C177" s="82"/>
    </row>
    <row r="178" spans="1:3" ht="13.5">
      <c r="A178" s="83">
        <v>38749</v>
      </c>
      <c r="B178" s="82">
        <v>2.7066202074264476</v>
      </c>
      <c r="C178" s="82"/>
    </row>
    <row r="179" spans="1:3" ht="13.5">
      <c r="A179" s="83">
        <v>38777</v>
      </c>
      <c r="B179" s="82">
        <v>2.8442543644576035</v>
      </c>
      <c r="C179" s="82"/>
    </row>
    <row r="180" spans="1:3" ht="13.5">
      <c r="A180" s="83">
        <v>38808</v>
      </c>
      <c r="B180" s="82">
        <v>2.739423200865292</v>
      </c>
      <c r="C180" s="82"/>
    </row>
    <row r="181" spans="1:3" ht="13.5">
      <c r="A181" s="83">
        <v>38838</v>
      </c>
      <c r="B181" s="82">
        <v>2.559074660128636</v>
      </c>
      <c r="C181" s="82"/>
    </row>
    <row r="182" spans="1:3" ht="13.5">
      <c r="A182" s="83">
        <v>38869</v>
      </c>
      <c r="B182" s="82">
        <v>2.3062570401334948</v>
      </c>
      <c r="C182" s="82"/>
    </row>
    <row r="183" spans="1:3" ht="13.5">
      <c r="A183" s="83">
        <v>38899</v>
      </c>
      <c r="B183" s="82">
        <v>2.2779969916284584</v>
      </c>
      <c r="C183" s="82"/>
    </row>
    <row r="184" spans="1:3" ht="13.5">
      <c r="A184" s="83">
        <v>38930</v>
      </c>
      <c r="B184" s="82">
        <v>2.3148338505475876</v>
      </c>
      <c r="C184" s="82"/>
    </row>
    <row r="185" spans="1:3" ht="13.5">
      <c r="A185" s="83">
        <v>38961</v>
      </c>
      <c r="B185" s="82">
        <v>2.1189043645114127</v>
      </c>
      <c r="C185" s="82"/>
    </row>
    <row r="186" spans="1:3" ht="13.5">
      <c r="A186" s="83">
        <v>38991</v>
      </c>
      <c r="B186" s="82">
        <v>2.4652715433151666</v>
      </c>
      <c r="C186" s="82"/>
    </row>
    <row r="187" spans="1:3" ht="13.5">
      <c r="A187" s="83">
        <v>39022</v>
      </c>
      <c r="B187" s="82">
        <v>2.3936417775516947</v>
      </c>
      <c r="C187" s="82"/>
    </row>
    <row r="188" spans="1:3" ht="13.5">
      <c r="A188" s="83">
        <v>39052</v>
      </c>
      <c r="B188" s="82">
        <v>2.4419144873071237</v>
      </c>
      <c r="C188" s="82"/>
    </row>
    <row r="189" spans="1:3" ht="13.5">
      <c r="A189" s="83">
        <v>39083</v>
      </c>
      <c r="B189" s="82">
        <v>2.349947423502123</v>
      </c>
      <c r="C189" s="82"/>
    </row>
    <row r="190" spans="1:3" ht="13.5">
      <c r="A190" s="83">
        <v>39114</v>
      </c>
      <c r="B190" s="82">
        <v>2.2691308453260985</v>
      </c>
      <c r="C190" s="82"/>
    </row>
    <row r="191" spans="1:3" ht="13.5">
      <c r="A191" s="83">
        <v>39142</v>
      </c>
      <c r="B191" s="82">
        <v>2.2800072012086305</v>
      </c>
      <c r="C191" s="82"/>
    </row>
    <row r="192" spans="1:3" ht="13.5">
      <c r="A192" s="83">
        <v>39173</v>
      </c>
      <c r="B192" s="82">
        <v>2.23382414593893</v>
      </c>
      <c r="C192" s="82"/>
    </row>
    <row r="193" spans="1:3" ht="13.5">
      <c r="A193" s="83">
        <v>39203</v>
      </c>
      <c r="B193" s="82">
        <v>2.3309396779400124</v>
      </c>
      <c r="C193" s="82"/>
    </row>
    <row r="194" spans="1:3" ht="13.5">
      <c r="A194" s="83">
        <v>39234</v>
      </c>
      <c r="B194" s="82">
        <v>2.461307039037539</v>
      </c>
      <c r="C194" s="82"/>
    </row>
    <row r="195" spans="1:3" ht="13.5">
      <c r="A195" s="83">
        <v>39264</v>
      </c>
      <c r="B195" s="82">
        <v>2.5032767526877335</v>
      </c>
      <c r="C195" s="82"/>
    </row>
    <row r="196" spans="1:3" ht="13.5">
      <c r="A196" s="83">
        <v>39295</v>
      </c>
      <c r="B196" s="82">
        <v>2.548908198831014</v>
      </c>
      <c r="C196" s="82"/>
    </row>
    <row r="197" spans="1:3" ht="13.5">
      <c r="A197" s="83">
        <v>39326</v>
      </c>
      <c r="B197" s="82">
        <v>2.461808955545451</v>
      </c>
      <c r="C197" s="82"/>
    </row>
    <row r="198" spans="1:3" ht="13.5">
      <c r="A198" s="83">
        <v>39356</v>
      </c>
      <c r="B198" s="82">
        <v>2.1750400815397852</v>
      </c>
      <c r="C198" s="82"/>
    </row>
    <row r="199" spans="1:3" ht="13.5">
      <c r="A199" s="83">
        <v>39387</v>
      </c>
      <c r="B199" s="82">
        <v>2.213405607991761</v>
      </c>
      <c r="C199" s="82"/>
    </row>
    <row r="200" spans="1:3" ht="13.5">
      <c r="A200" s="83">
        <v>39417</v>
      </c>
      <c r="B200" s="82">
        <v>2.210336047913607</v>
      </c>
      <c r="C200" s="82"/>
    </row>
    <row r="201" spans="1:3" ht="13.5">
      <c r="A201" s="83">
        <v>39448</v>
      </c>
      <c r="B201" s="82">
        <v>2.2109753785620274</v>
      </c>
      <c r="C201" s="82"/>
    </row>
    <row r="202" spans="1:3" ht="13.5">
      <c r="A202" s="83">
        <v>39479</v>
      </c>
      <c r="B202" s="82">
        <v>2.2181149111482164</v>
      </c>
      <c r="C202" s="82"/>
    </row>
    <row r="203" spans="1:3" ht="13.5">
      <c r="A203" s="83">
        <v>39508</v>
      </c>
      <c r="B203" s="82">
        <v>2.267722040079994</v>
      </c>
      <c r="C203" s="82"/>
    </row>
    <row r="204" spans="1:3" ht="13.5">
      <c r="A204" s="83">
        <v>39539</v>
      </c>
      <c r="B204" s="82">
        <v>2.318069623130296</v>
      </c>
      <c r="C204" s="82"/>
    </row>
    <row r="205" spans="1:3" ht="13.5">
      <c r="A205" s="83">
        <v>39569</v>
      </c>
      <c r="B205" s="82">
        <v>2.3292616279346365</v>
      </c>
      <c r="C205" s="82"/>
    </row>
    <row r="206" spans="1:3" ht="13.5">
      <c r="A206" s="83">
        <v>39600</v>
      </c>
      <c r="B206" s="82">
        <v>2.2659147330040215</v>
      </c>
      <c r="C206" s="82">
        <v>2.295254185703615</v>
      </c>
    </row>
    <row r="207" spans="1:3" ht="13.5">
      <c r="A207" s="83">
        <v>39630</v>
      </c>
      <c r="B207" s="82">
        <v>2.3164924971624297</v>
      </c>
      <c r="C207" s="82">
        <v>2.295254185703615</v>
      </c>
    </row>
    <row r="208" spans="1:3" ht="13.5">
      <c r="A208" s="83">
        <v>39661</v>
      </c>
      <c r="B208" s="82">
        <v>2.2841469152610516</v>
      </c>
      <c r="C208" s="82">
        <v>2.295254185703615</v>
      </c>
    </row>
    <row r="209" spans="1:3" ht="13.5">
      <c r="A209" s="83">
        <v>39692</v>
      </c>
      <c r="B209" s="82">
        <v>2.4397871283889274</v>
      </c>
      <c r="C209" s="82">
        <v>2.295254185703615</v>
      </c>
    </row>
    <row r="210" spans="1:3" ht="13.5">
      <c r="A210" s="83">
        <v>39722</v>
      </c>
      <c r="B210" s="82">
        <v>2.43502856420998</v>
      </c>
      <c r="C210" s="82">
        <v>2.295254185703615</v>
      </c>
    </row>
    <row r="211" spans="1:3" ht="13.5">
      <c r="A211" s="83">
        <v>39753</v>
      </c>
      <c r="B211" s="82">
        <v>2.4481249659075908</v>
      </c>
      <c r="C211" s="82">
        <v>2.295254185703615</v>
      </c>
    </row>
    <row r="212" spans="1:3" ht="13.5">
      <c r="A212" s="83">
        <v>39783</v>
      </c>
      <c r="B212" s="82">
        <v>2.3939762616829543</v>
      </c>
      <c r="C212" s="82">
        <v>2.295254185703615</v>
      </c>
    </row>
    <row r="213" spans="1:3" ht="13.5">
      <c r="A213" s="83">
        <v>39814</v>
      </c>
      <c r="B213" s="82">
        <v>2.407733412560765</v>
      </c>
      <c r="C213" s="82">
        <v>2.295254185703615</v>
      </c>
    </row>
    <row r="214" spans="1:3" ht="13.5">
      <c r="A214" s="83">
        <v>39845</v>
      </c>
      <c r="B214" s="82">
        <v>2.440791229408037</v>
      </c>
      <c r="C214" s="82">
        <v>2.295254185703615</v>
      </c>
    </row>
    <row r="215" spans="1:3" ht="13.5">
      <c r="A215" s="83">
        <v>39873</v>
      </c>
      <c r="B215" s="82">
        <v>2.4176773968149194</v>
      </c>
      <c r="C215" s="82">
        <v>2.295254185703615</v>
      </c>
    </row>
    <row r="216" spans="1:3" ht="13.5">
      <c r="A216" s="83">
        <v>39904</v>
      </c>
      <c r="B216" s="82">
        <v>2.396264046215204</v>
      </c>
      <c r="C216" s="82">
        <v>2.295254185703615</v>
      </c>
    </row>
    <row r="217" spans="1:3" ht="13.5">
      <c r="A217" s="83">
        <v>39934</v>
      </c>
      <c r="B217" s="82">
        <v>2.3637893441958995</v>
      </c>
      <c r="C217" s="82">
        <v>2.295254185703615</v>
      </c>
    </row>
    <row r="218" spans="1:3" ht="13.5">
      <c r="A218" s="83">
        <v>39965</v>
      </c>
      <c r="B218" s="82">
        <v>2.3656370079952165</v>
      </c>
      <c r="C218" s="82">
        <v>2.295254185703615</v>
      </c>
    </row>
    <row r="219" spans="1:3" ht="13.5">
      <c r="A219" s="83">
        <v>39995</v>
      </c>
      <c r="B219" s="82">
        <v>2.30016587370195</v>
      </c>
      <c r="C219" s="82">
        <v>2.295254185703615</v>
      </c>
    </row>
    <row r="220" spans="1:3" ht="13.5">
      <c r="A220" s="83">
        <v>40026</v>
      </c>
      <c r="B220" s="82">
        <v>2.428583975753814</v>
      </c>
      <c r="C220" s="82">
        <v>2.295254185703615</v>
      </c>
    </row>
    <row r="221" spans="1:3" ht="13.5">
      <c r="A221" s="83">
        <v>40057</v>
      </c>
      <c r="B221" s="82">
        <v>2.455464863614357</v>
      </c>
      <c r="C221" s="82">
        <v>2.295254185703615</v>
      </c>
    </row>
    <row r="222" spans="1:3" ht="13.5">
      <c r="A222" s="83">
        <v>40087</v>
      </c>
      <c r="B222" s="82">
        <v>2.445943375796029</v>
      </c>
      <c r="C222" s="82">
        <v>2.295254185703615</v>
      </c>
    </row>
    <row r="223" spans="1:3" ht="13.5">
      <c r="A223" s="83">
        <v>40118</v>
      </c>
      <c r="B223" s="82">
        <v>2.4413985710460357</v>
      </c>
      <c r="C223" s="82">
        <v>2.295254185703615</v>
      </c>
    </row>
    <row r="224" spans="1:3" ht="13.5">
      <c r="A224" s="85">
        <v>40148</v>
      </c>
      <c r="B224" s="82">
        <v>2.4075789275046278</v>
      </c>
      <c r="C224" s="82">
        <v>2.295254185703615</v>
      </c>
    </row>
    <row r="225" spans="1:3" ht="13.5">
      <c r="A225" s="85">
        <v>40179</v>
      </c>
      <c r="B225" s="82">
        <v>2.3314236957954866</v>
      </c>
      <c r="C225" s="82">
        <v>2.295254185703615</v>
      </c>
    </row>
    <row r="226" spans="1:3" ht="13.5">
      <c r="A226" s="85">
        <v>40210</v>
      </c>
      <c r="B226" s="82">
        <v>2.3519853418495593</v>
      </c>
      <c r="C226" s="82">
        <v>2.295254185703615</v>
      </c>
    </row>
    <row r="227" spans="1:4" ht="13.5">
      <c r="A227" s="85">
        <v>40238</v>
      </c>
      <c r="B227" s="82">
        <v>2.4171894921744865</v>
      </c>
      <c r="C227" s="82">
        <v>2.295254185703615</v>
      </c>
      <c r="D227" s="86"/>
    </row>
    <row r="228" spans="1:3" ht="13.5">
      <c r="A228" s="85">
        <v>40269</v>
      </c>
      <c r="B228" s="82">
        <v>2.433116340226558</v>
      </c>
      <c r="C228" s="82">
        <v>2.295254185703615</v>
      </c>
    </row>
    <row r="229" spans="1:3" ht="13.5">
      <c r="A229" s="85">
        <v>40299</v>
      </c>
      <c r="B229" s="82">
        <v>2.4371141346330836</v>
      </c>
      <c r="C229" s="82">
        <v>2.295254185703615</v>
      </c>
    </row>
    <row r="230" spans="1:3" ht="13.5">
      <c r="A230" s="85">
        <v>40330</v>
      </c>
      <c r="B230" s="82">
        <v>2.436325839009819</v>
      </c>
      <c r="C230" s="82">
        <v>2.295254185703615</v>
      </c>
    </row>
    <row r="231" spans="1:3" ht="13.5">
      <c r="A231" s="83">
        <v>40360</v>
      </c>
      <c r="B231" s="82">
        <v>2.463029921062737</v>
      </c>
      <c r="C231" s="82">
        <v>2.295254185703615</v>
      </c>
    </row>
    <row r="232" spans="1:3" ht="13.5">
      <c r="A232" s="83">
        <v>40391</v>
      </c>
      <c r="B232" s="82">
        <v>2.3569346763439456</v>
      </c>
      <c r="C232" s="82">
        <v>2.295254185703615</v>
      </c>
    </row>
    <row r="233" spans="1:4" ht="13.5">
      <c r="A233" s="83">
        <v>40422</v>
      </c>
      <c r="B233" s="82">
        <v>2.3073644014503834</v>
      </c>
      <c r="C233" s="82">
        <v>2.295254185703615</v>
      </c>
      <c r="D233" s="86"/>
    </row>
    <row r="234" spans="1:3" ht="13.5">
      <c r="A234" s="83">
        <v>40452</v>
      </c>
      <c r="B234" s="82">
        <v>2.342571579887499</v>
      </c>
      <c r="C234" s="82">
        <v>2.295254185703615</v>
      </c>
    </row>
    <row r="235" spans="1:3" ht="13.5">
      <c r="A235" s="83">
        <v>40483</v>
      </c>
      <c r="B235" s="82">
        <v>2.2921335768508637</v>
      </c>
      <c r="C235" s="82">
        <v>2.295254185703615</v>
      </c>
    </row>
    <row r="236" spans="1:3" ht="13.5">
      <c r="A236" s="83">
        <v>40513</v>
      </c>
      <c r="B236" s="82">
        <v>2.336066757783365</v>
      </c>
      <c r="C236" s="82">
        <v>2.295254185703615</v>
      </c>
    </row>
    <row r="237" spans="1:3" ht="13.5">
      <c r="A237" s="83">
        <v>40544</v>
      </c>
      <c r="B237" s="82">
        <v>2.3540739647058793</v>
      </c>
      <c r="C237" s="82">
        <v>2.295254185703615</v>
      </c>
    </row>
    <row r="238" spans="1:3" ht="13.5">
      <c r="A238" s="83">
        <v>40575</v>
      </c>
      <c r="B238" s="82">
        <v>2.2889081596704495</v>
      </c>
      <c r="C238" s="82">
        <v>2.295254185703615</v>
      </c>
    </row>
    <row r="239" spans="1:3" ht="13.5">
      <c r="A239" s="83">
        <v>40603</v>
      </c>
      <c r="B239" s="82">
        <v>2.346170295807011</v>
      </c>
      <c r="C239" s="82">
        <v>2.295254185703615</v>
      </c>
    </row>
    <row r="240" spans="1:3" ht="13.5">
      <c r="A240" s="83">
        <v>40634</v>
      </c>
      <c r="B240" s="82">
        <v>2.3059728790192477</v>
      </c>
      <c r="C240" s="82">
        <v>2.295254185703615</v>
      </c>
    </row>
    <row r="241" spans="1:3" ht="13.5">
      <c r="A241" s="83">
        <v>40664</v>
      </c>
      <c r="B241" s="82">
        <v>2.303117926988774</v>
      </c>
      <c r="C241" s="82">
        <v>2.295254185703615</v>
      </c>
    </row>
    <row r="242" spans="1:3" ht="13.5">
      <c r="A242" s="83">
        <v>40695</v>
      </c>
      <c r="B242" s="82">
        <v>2.292331752642957</v>
      </c>
      <c r="C242" s="82">
        <v>2.295254185703615</v>
      </c>
    </row>
    <row r="243" spans="1:3" ht="13.5">
      <c r="A243" s="83">
        <v>40725</v>
      </c>
      <c r="B243" s="82">
        <v>2.2495851457366056</v>
      </c>
      <c r="C243" s="82">
        <v>2.295254185703615</v>
      </c>
    </row>
    <row r="244" spans="1:3" ht="13.5">
      <c r="A244" s="83">
        <v>40756</v>
      </c>
      <c r="B244" s="82">
        <v>2.2058034903887744</v>
      </c>
      <c r="C244" s="82">
        <v>2.295254185703615</v>
      </c>
    </row>
    <row r="245" spans="1:3" ht="13.5">
      <c r="A245" s="83">
        <v>40787</v>
      </c>
      <c r="B245" s="82">
        <v>2.2377040227188254</v>
      </c>
      <c r="C245" s="82">
        <v>2.295254185703615</v>
      </c>
    </row>
    <row r="246" spans="1:3" ht="13.5">
      <c r="A246" s="83">
        <v>40817</v>
      </c>
      <c r="B246" s="82">
        <v>2.2368417868958965</v>
      </c>
      <c r="C246" s="82">
        <v>2.295254185703615</v>
      </c>
    </row>
    <row r="247" spans="1:3" ht="13.5">
      <c r="A247" s="83">
        <v>40848</v>
      </c>
      <c r="B247" s="82">
        <v>2.2487338023872474</v>
      </c>
      <c r="C247" s="82">
        <v>2.295254185703615</v>
      </c>
    </row>
    <row r="248" spans="1:3" ht="13.5">
      <c r="A248" s="83">
        <v>40878</v>
      </c>
      <c r="B248" s="82">
        <v>2.2653517595580266</v>
      </c>
      <c r="C248" s="82">
        <v>2.295254185703615</v>
      </c>
    </row>
    <row r="249" spans="1:3" ht="13.5">
      <c r="A249" s="83">
        <v>40909</v>
      </c>
      <c r="B249" s="82">
        <v>2.242529009478422</v>
      </c>
      <c r="C249" s="82">
        <v>2.295254185703615</v>
      </c>
    </row>
    <row r="250" spans="1:3" ht="13.5">
      <c r="A250" s="83">
        <v>40940</v>
      </c>
      <c r="B250" s="82">
        <v>2.2299643333961052</v>
      </c>
      <c r="C250" s="82">
        <v>2.295254185703615</v>
      </c>
    </row>
    <row r="251" spans="1:3" ht="13.5">
      <c r="A251" s="83">
        <v>40969</v>
      </c>
      <c r="B251" s="82">
        <v>2.233877710059588</v>
      </c>
      <c r="C251" s="82">
        <v>2.295254185703615</v>
      </c>
    </row>
    <row r="252" spans="1:3" ht="13.5">
      <c r="A252" s="83">
        <v>41000</v>
      </c>
      <c r="B252" s="82">
        <v>2.23137341639553</v>
      </c>
      <c r="C252" s="82">
        <v>2.295254185703615</v>
      </c>
    </row>
    <row r="253" spans="1:3" ht="13.5">
      <c r="A253" s="83">
        <v>41030</v>
      </c>
      <c r="B253" s="82">
        <v>2.2053956948574087</v>
      </c>
      <c r="C253" s="82">
        <v>2.295254185703615</v>
      </c>
    </row>
    <row r="254" spans="1:3" ht="13.5">
      <c r="A254" s="83">
        <v>41061</v>
      </c>
      <c r="B254" s="82">
        <v>2.211463182434665</v>
      </c>
      <c r="C254" s="82">
        <v>2.295254185703615</v>
      </c>
    </row>
    <row r="255" spans="1:3" ht="13.5">
      <c r="A255" s="83">
        <v>41091</v>
      </c>
      <c r="B255" s="82">
        <v>2.185646101943307</v>
      </c>
      <c r="C255" s="82">
        <v>2.295254185703615</v>
      </c>
    </row>
    <row r="256" spans="1:3" ht="13.5">
      <c r="A256" s="83">
        <v>41122</v>
      </c>
      <c r="B256" s="82">
        <v>2.1745252168758102</v>
      </c>
      <c r="C256" s="82">
        <v>2.295254185703615</v>
      </c>
    </row>
    <row r="257" spans="1:3" ht="13.5">
      <c r="A257" s="83">
        <v>41153</v>
      </c>
      <c r="B257" s="82">
        <v>2.11495460034254</v>
      </c>
      <c r="C257" s="82">
        <v>2.295254185703615</v>
      </c>
    </row>
    <row r="258" spans="1:3" ht="13.5">
      <c r="A258" s="83">
        <v>41183</v>
      </c>
      <c r="B258" s="82">
        <v>2.0832049542182784</v>
      </c>
      <c r="C258" s="82">
        <v>2.295254185703615</v>
      </c>
    </row>
    <row r="259" spans="1:3" ht="13.5">
      <c r="A259" s="83">
        <v>41214</v>
      </c>
      <c r="B259" s="82">
        <v>2.093041178779629</v>
      </c>
      <c r="C259" s="82">
        <v>2.295254185703615</v>
      </c>
    </row>
    <row r="260" spans="1:3" ht="13.5">
      <c r="A260" s="83">
        <v>41244</v>
      </c>
      <c r="B260" s="82">
        <v>2.120578379504868</v>
      </c>
      <c r="C260" s="82">
        <v>2.295254185703615</v>
      </c>
    </row>
    <row r="261" spans="1:3" ht="13.5">
      <c r="A261" s="83">
        <v>41275</v>
      </c>
      <c r="B261" s="82">
        <v>2.107006392515445</v>
      </c>
      <c r="C261" s="82">
        <v>2.295254185703615</v>
      </c>
    </row>
    <row r="262" spans="1:3" ht="13.5">
      <c r="A262" s="83">
        <v>41306</v>
      </c>
      <c r="B262" s="82">
        <v>2.1749354619219616</v>
      </c>
      <c r="C262" s="82">
        <v>2.295254185703615</v>
      </c>
    </row>
    <row r="263" spans="1:3" ht="13.5">
      <c r="A263" s="83">
        <v>41334</v>
      </c>
      <c r="B263" s="82">
        <v>2.142216641508201</v>
      </c>
      <c r="C263" s="82">
        <v>2.295254185703615</v>
      </c>
    </row>
    <row r="264" spans="1:3" ht="13.5">
      <c r="A264" s="83">
        <v>41365</v>
      </c>
      <c r="B264" s="82">
        <v>2.1272234247072155</v>
      </c>
      <c r="C264" s="82">
        <v>2.295254185703615</v>
      </c>
    </row>
    <row r="265" spans="1:3" ht="13.5">
      <c r="A265" s="83">
        <v>41395</v>
      </c>
      <c r="B265" s="82">
        <v>2.0727990988377805</v>
      </c>
      <c r="C265" s="82">
        <v>2.295254185703615</v>
      </c>
    </row>
    <row r="266" spans="1:3" ht="13.5">
      <c r="A266" s="83">
        <v>41426</v>
      </c>
      <c r="B266" s="82">
        <v>1.9654206963324543</v>
      </c>
      <c r="C266" s="82">
        <v>2.295254185703615</v>
      </c>
    </row>
    <row r="268" ht="13.5">
      <c r="A268" s="83"/>
    </row>
    <row r="269" ht="13.5">
      <c r="A269" s="83"/>
    </row>
    <row r="270" ht="13.5">
      <c r="A270" s="83"/>
    </row>
    <row r="271" ht="13.5">
      <c r="A271" s="83"/>
    </row>
    <row r="272" ht="13.5">
      <c r="A272" s="83"/>
    </row>
    <row r="273" ht="13.5">
      <c r="A273" s="83"/>
    </row>
    <row r="274" ht="13.5">
      <c r="A274" s="8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4"/>
  <sheetViews>
    <sheetView view="pageBreakPreview" zoomScale="85" zoomScaleNormal="85" zoomScaleSheetLayoutView="85" zoomScalePageLayoutView="0" workbookViewId="0" topLeftCell="A1">
      <selection activeCell="O27" sqref="O27"/>
    </sheetView>
  </sheetViews>
  <sheetFormatPr defaultColWidth="11.421875" defaultRowHeight="16.5"/>
  <cols>
    <col min="1" max="1" width="11.421875" style="19" customWidth="1"/>
    <col min="2" max="2" width="18.140625" style="19" customWidth="1"/>
    <col min="3" max="3" width="22.00390625" style="19" customWidth="1"/>
    <col min="4" max="4" width="12.57421875" style="19" bestFit="1" customWidth="1"/>
    <col min="5" max="16384" width="11.421875" style="19" customWidth="1"/>
  </cols>
  <sheetData>
    <row r="1" spans="1:4" ht="14.25" thickBot="1">
      <c r="A1" s="97" t="s">
        <v>11</v>
      </c>
      <c r="B1" s="98" t="s">
        <v>38</v>
      </c>
      <c r="C1" s="99" t="s">
        <v>39</v>
      </c>
      <c r="D1" s="81"/>
    </row>
    <row r="2" spans="1:4" ht="13.5">
      <c r="A2" s="83">
        <v>33390</v>
      </c>
      <c r="B2" s="82">
        <v>13.918537769933431</v>
      </c>
      <c r="C2" s="82"/>
      <c r="D2" s="81"/>
    </row>
    <row r="3" spans="1:5" ht="13.5">
      <c r="A3" s="83">
        <v>33420</v>
      </c>
      <c r="B3" s="82">
        <v>14.8081916411366</v>
      </c>
      <c r="C3" s="82"/>
      <c r="D3" s="81"/>
      <c r="E3" s="19" t="s">
        <v>73</v>
      </c>
    </row>
    <row r="4" spans="1:5" ht="13.5">
      <c r="A4" s="83">
        <v>33451</v>
      </c>
      <c r="B4" s="82">
        <v>13.874265476317746</v>
      </c>
      <c r="C4" s="82"/>
      <c r="D4" s="81"/>
      <c r="E4" s="19" t="s">
        <v>72</v>
      </c>
    </row>
    <row r="5" spans="1:3" ht="13.5">
      <c r="A5" s="83">
        <v>33482</v>
      </c>
      <c r="B5" s="82">
        <v>15.35575602111836</v>
      </c>
      <c r="C5" s="82"/>
    </row>
    <row r="6" spans="1:5" ht="13.5">
      <c r="A6" s="83">
        <v>33512</v>
      </c>
      <c r="B6" s="82">
        <v>16.691545130282005</v>
      </c>
      <c r="C6" s="82"/>
      <c r="E6" s="19" t="s">
        <v>41</v>
      </c>
    </row>
    <row r="7" spans="1:3" ht="13.5">
      <c r="A7" s="83">
        <v>33543</v>
      </c>
      <c r="B7" s="82">
        <v>14.654859453409196</v>
      </c>
      <c r="C7" s="82"/>
    </row>
    <row r="8" spans="1:3" ht="13.5">
      <c r="A8" s="83">
        <v>33573</v>
      </c>
      <c r="B8" s="82">
        <v>17.809733590049035</v>
      </c>
      <c r="C8" s="82"/>
    </row>
    <row r="9" spans="1:3" ht="13.5">
      <c r="A9" s="83">
        <v>33604</v>
      </c>
      <c r="B9" s="82">
        <v>17.241927563798832</v>
      </c>
      <c r="C9" s="82"/>
    </row>
    <row r="10" spans="1:3" ht="13.5">
      <c r="A10" s="83">
        <v>33635</v>
      </c>
      <c r="B10" s="82">
        <v>17.109878117271187</v>
      </c>
      <c r="C10" s="82"/>
    </row>
    <row r="11" spans="1:3" ht="13.5">
      <c r="A11" s="83">
        <v>33664</v>
      </c>
      <c r="B11" s="82">
        <v>17.325213651940977</v>
      </c>
      <c r="C11" s="82"/>
    </row>
    <row r="12" spans="1:3" ht="13.5">
      <c r="A12" s="83">
        <v>33695</v>
      </c>
      <c r="B12" s="82">
        <v>16.937882251844663</v>
      </c>
      <c r="C12" s="82"/>
    </row>
    <row r="13" spans="1:3" ht="13.5">
      <c r="A13" s="83">
        <v>33725</v>
      </c>
      <c r="B13" s="82">
        <v>16.340756736681893</v>
      </c>
      <c r="C13" s="82"/>
    </row>
    <row r="14" spans="1:3" ht="13.5">
      <c r="A14" s="83">
        <v>33756</v>
      </c>
      <c r="B14" s="82">
        <v>18.1532544416986</v>
      </c>
      <c r="C14" s="82"/>
    </row>
    <row r="15" spans="1:3" ht="13.5">
      <c r="A15" s="83">
        <v>33786</v>
      </c>
      <c r="B15" s="82">
        <v>17.852673413107684</v>
      </c>
      <c r="C15" s="82"/>
    </row>
    <row r="16" spans="1:3" ht="13.5">
      <c r="A16" s="83">
        <v>33817</v>
      </c>
      <c r="B16" s="82">
        <v>16.84255507816125</v>
      </c>
      <c r="C16" s="82"/>
    </row>
    <row r="17" spans="1:3" ht="13.5">
      <c r="A17" s="83">
        <v>33848</v>
      </c>
      <c r="B17" s="82">
        <v>16.9806470016557</v>
      </c>
      <c r="C17" s="82"/>
    </row>
    <row r="18" spans="1:3" ht="13.5">
      <c r="A18" s="83">
        <v>33878</v>
      </c>
      <c r="B18" s="82">
        <v>16.415601430569968</v>
      </c>
      <c r="C18" s="82"/>
    </row>
    <row r="19" spans="1:3" ht="13.5">
      <c r="A19" s="83">
        <v>33909</v>
      </c>
      <c r="B19" s="82">
        <v>18.29125544728114</v>
      </c>
      <c r="C19" s="82"/>
    </row>
    <row r="20" spans="1:3" ht="13.5">
      <c r="A20" s="83">
        <v>33939</v>
      </c>
      <c r="B20" s="82">
        <v>18.630960146541714</v>
      </c>
      <c r="C20" s="82"/>
    </row>
    <row r="21" spans="1:3" ht="13.5">
      <c r="A21" s="83">
        <v>33970</v>
      </c>
      <c r="B21" s="82">
        <v>18.386743539864405</v>
      </c>
      <c r="C21" s="82"/>
    </row>
    <row r="22" spans="1:3" ht="13.5">
      <c r="A22" s="83">
        <v>34001</v>
      </c>
      <c r="B22" s="82">
        <v>17.165904818468697</v>
      </c>
      <c r="C22" s="82"/>
    </row>
    <row r="23" spans="1:3" ht="13.5">
      <c r="A23" s="83">
        <v>34029</v>
      </c>
      <c r="B23" s="82">
        <v>18.0576834194837</v>
      </c>
      <c r="C23" s="82"/>
    </row>
    <row r="24" spans="1:3" ht="13.5">
      <c r="A24" s="83">
        <v>34060</v>
      </c>
      <c r="B24" s="82">
        <v>17.688966656810702</v>
      </c>
      <c r="C24" s="82"/>
    </row>
    <row r="25" spans="1:5" ht="13.5">
      <c r="A25" s="83">
        <v>34090</v>
      </c>
      <c r="B25" s="82">
        <v>17.59018086049438</v>
      </c>
      <c r="C25" s="82"/>
      <c r="E25" s="84" t="s">
        <v>13</v>
      </c>
    </row>
    <row r="26" spans="1:5" ht="13.5">
      <c r="A26" s="83">
        <v>34121</v>
      </c>
      <c r="B26" s="82">
        <v>19.319695430412338</v>
      </c>
      <c r="C26" s="82"/>
      <c r="E26" s="84"/>
    </row>
    <row r="27" spans="1:3" ht="13.5">
      <c r="A27" s="83">
        <v>34151</v>
      </c>
      <c r="B27" s="82">
        <v>18.781868447341814</v>
      </c>
      <c r="C27" s="82"/>
    </row>
    <row r="28" spans="1:3" ht="13.5">
      <c r="A28" s="83">
        <v>34182</v>
      </c>
      <c r="B28" s="82">
        <v>19.654922698951793</v>
      </c>
      <c r="C28" s="82"/>
    </row>
    <row r="29" spans="1:3" ht="13.5">
      <c r="A29" s="83">
        <v>34213</v>
      </c>
      <c r="B29" s="82">
        <v>19.928598485198474</v>
      </c>
      <c r="C29" s="82"/>
    </row>
    <row r="30" spans="1:3" ht="13.5">
      <c r="A30" s="83">
        <v>34243</v>
      </c>
      <c r="B30" s="82">
        <v>20.39837821259765</v>
      </c>
      <c r="C30" s="82"/>
    </row>
    <row r="31" spans="1:3" ht="13.5">
      <c r="A31" s="83">
        <v>34274</v>
      </c>
      <c r="B31" s="82">
        <v>19.936043362030702</v>
      </c>
      <c r="C31" s="82"/>
    </row>
    <row r="32" spans="1:3" ht="13.5">
      <c r="A32" s="83">
        <v>34304</v>
      </c>
      <c r="B32" s="82">
        <v>19.43492322871242</v>
      </c>
      <c r="C32" s="82"/>
    </row>
    <row r="33" spans="1:3" ht="13.5">
      <c r="A33" s="83">
        <v>34335</v>
      </c>
      <c r="B33" s="82">
        <v>20.00631466698109</v>
      </c>
      <c r="C33" s="82"/>
    </row>
    <row r="34" spans="1:3" ht="13.5">
      <c r="A34" s="83">
        <v>34366</v>
      </c>
      <c r="B34" s="82">
        <v>19.487034967819408</v>
      </c>
      <c r="C34" s="82"/>
    </row>
    <row r="35" spans="1:3" ht="13.5">
      <c r="A35" s="83">
        <v>34394</v>
      </c>
      <c r="B35" s="82">
        <v>19.85692564527535</v>
      </c>
      <c r="C35" s="82"/>
    </row>
    <row r="36" spans="1:3" ht="13.5">
      <c r="A36" s="83">
        <v>34425</v>
      </c>
      <c r="B36" s="82">
        <v>20.62143357778153</v>
      </c>
      <c r="C36" s="82"/>
    </row>
    <row r="37" spans="1:3" ht="13.5">
      <c r="A37" s="83">
        <v>34455</v>
      </c>
      <c r="B37" s="82">
        <v>20.527550718393684</v>
      </c>
      <c r="C37" s="82"/>
    </row>
    <row r="38" spans="1:3" ht="13.5">
      <c r="A38" s="83">
        <v>34486</v>
      </c>
      <c r="B38" s="82">
        <v>18.315796121829663</v>
      </c>
      <c r="C38" s="82"/>
    </row>
    <row r="39" spans="1:3" ht="13.5">
      <c r="A39" s="83">
        <v>34516</v>
      </c>
      <c r="B39" s="82">
        <v>17.917276828075458</v>
      </c>
      <c r="C39" s="82"/>
    </row>
    <row r="40" spans="1:3" ht="13.5">
      <c r="A40" s="83">
        <v>34547</v>
      </c>
      <c r="B40" s="82">
        <v>17.57687370481917</v>
      </c>
      <c r="C40" s="82"/>
    </row>
    <row r="41" spans="1:3" ht="13.5">
      <c r="A41" s="83">
        <v>34578</v>
      </c>
      <c r="B41" s="82">
        <v>17.96129929969956</v>
      </c>
      <c r="C41" s="82"/>
    </row>
    <row r="42" spans="1:3" ht="13.5">
      <c r="A42" s="83">
        <v>34608</v>
      </c>
      <c r="B42" s="82">
        <v>17.152896602203402</v>
      </c>
      <c r="C42" s="82"/>
    </row>
    <row r="43" spans="1:3" ht="13.5">
      <c r="A43" s="83">
        <v>34639</v>
      </c>
      <c r="B43" s="82">
        <v>15.872079901090745</v>
      </c>
      <c r="C43" s="82"/>
    </row>
    <row r="44" spans="1:3" ht="13.5">
      <c r="A44" s="83">
        <v>34669</v>
      </c>
      <c r="B44" s="82">
        <v>15.56905907503398</v>
      </c>
      <c r="C44" s="82"/>
    </row>
    <row r="45" spans="1:3" ht="13.5">
      <c r="A45" s="83">
        <v>34700</v>
      </c>
      <c r="B45" s="82">
        <v>14.409478055897468</v>
      </c>
      <c r="C45" s="82"/>
    </row>
    <row r="46" spans="1:3" ht="13.5">
      <c r="A46" s="83">
        <v>34731</v>
      </c>
      <c r="B46" s="82">
        <v>13.257428704841203</v>
      </c>
      <c r="C46" s="82"/>
    </row>
    <row r="47" spans="1:3" ht="13.5">
      <c r="A47" s="83">
        <v>34759</v>
      </c>
      <c r="B47" s="82">
        <v>12.016719335622884</v>
      </c>
      <c r="C47" s="82"/>
    </row>
    <row r="48" spans="1:3" ht="13.5">
      <c r="A48" s="83">
        <v>34790</v>
      </c>
      <c r="B48" s="82">
        <v>13.311705186669156</v>
      </c>
      <c r="C48" s="82"/>
    </row>
    <row r="49" spans="1:3" ht="13.5">
      <c r="A49" s="83">
        <v>34820</v>
      </c>
      <c r="B49" s="82">
        <v>12.351781304487389</v>
      </c>
      <c r="C49" s="82"/>
    </row>
    <row r="50" spans="1:3" ht="13.5">
      <c r="A50" s="83">
        <v>34851</v>
      </c>
      <c r="B50" s="82">
        <v>12.483823112025487</v>
      </c>
      <c r="C50" s="82"/>
    </row>
    <row r="51" spans="1:3" ht="13.5">
      <c r="A51" s="83">
        <v>34881</v>
      </c>
      <c r="B51" s="82">
        <v>12.644739124425538</v>
      </c>
      <c r="C51" s="82"/>
    </row>
    <row r="52" spans="1:3" ht="13.5">
      <c r="A52" s="83">
        <v>34912</v>
      </c>
      <c r="B52" s="82">
        <v>12.563396012327232</v>
      </c>
      <c r="C52" s="82"/>
    </row>
    <row r="53" spans="1:3" ht="13.5">
      <c r="A53" s="83">
        <v>34943</v>
      </c>
      <c r="B53" s="82">
        <v>11.529789904415663</v>
      </c>
      <c r="C53" s="82"/>
    </row>
    <row r="54" spans="1:3" ht="13.5">
      <c r="A54" s="83">
        <v>34973</v>
      </c>
      <c r="B54" s="82">
        <v>11.41839716360082</v>
      </c>
      <c r="C54" s="82"/>
    </row>
    <row r="55" spans="1:3" ht="13.5">
      <c r="A55" s="83">
        <v>35004</v>
      </c>
      <c r="B55" s="82">
        <v>12.20618715867542</v>
      </c>
      <c r="C55" s="82"/>
    </row>
    <row r="56" spans="1:3" ht="13.5">
      <c r="A56" s="83">
        <v>35034</v>
      </c>
      <c r="B56" s="82">
        <v>10.916375212577835</v>
      </c>
      <c r="C56" s="82"/>
    </row>
    <row r="57" spans="1:3" ht="13.5">
      <c r="A57" s="83">
        <v>35065</v>
      </c>
      <c r="B57" s="82">
        <v>11.158687068620749</v>
      </c>
      <c r="C57" s="82"/>
    </row>
    <row r="58" spans="1:3" ht="13.5">
      <c r="A58" s="83">
        <v>35096</v>
      </c>
      <c r="B58" s="82">
        <v>11.235087989024139</v>
      </c>
      <c r="C58" s="82"/>
    </row>
    <row r="59" spans="1:3" ht="13.5">
      <c r="A59" s="83">
        <v>35125</v>
      </c>
      <c r="B59" s="82">
        <v>10.400566530611785</v>
      </c>
      <c r="C59" s="82"/>
    </row>
    <row r="60" spans="1:3" ht="13.5">
      <c r="A60" s="83">
        <v>35156</v>
      </c>
      <c r="B60" s="82">
        <v>8.09564877332068</v>
      </c>
      <c r="C60" s="82"/>
    </row>
    <row r="61" spans="1:3" ht="13.5">
      <c r="A61" s="83">
        <v>35186</v>
      </c>
      <c r="B61" s="82">
        <v>8.354309267374624</v>
      </c>
      <c r="C61" s="82"/>
    </row>
    <row r="62" spans="1:3" ht="13.5">
      <c r="A62" s="83">
        <v>35217</v>
      </c>
      <c r="B62" s="82">
        <v>7.629630011007086</v>
      </c>
      <c r="C62" s="82"/>
    </row>
    <row r="63" spans="1:3" ht="13.5">
      <c r="A63" s="83">
        <v>35247</v>
      </c>
      <c r="B63" s="82">
        <v>7.287933405961742</v>
      </c>
      <c r="C63" s="82"/>
    </row>
    <row r="64" spans="1:3" ht="13.5">
      <c r="A64" s="83">
        <v>35278</v>
      </c>
      <c r="B64" s="82">
        <v>8.040049634688625</v>
      </c>
      <c r="C64" s="82"/>
    </row>
    <row r="65" spans="1:3" ht="13.5">
      <c r="A65" s="83">
        <v>35309</v>
      </c>
      <c r="B65" s="82">
        <v>7.960409960759016</v>
      </c>
      <c r="C65" s="82"/>
    </row>
    <row r="66" spans="1:3" ht="13.5">
      <c r="A66" s="83">
        <v>35339</v>
      </c>
      <c r="B66" s="82">
        <v>8.3870518398192</v>
      </c>
      <c r="C66" s="82"/>
    </row>
    <row r="67" spans="1:3" ht="13.5">
      <c r="A67" s="83">
        <v>35370</v>
      </c>
      <c r="B67" s="82">
        <v>8.370396966337852</v>
      </c>
      <c r="C67" s="82"/>
    </row>
    <row r="68" spans="1:3" ht="13.5">
      <c r="A68" s="83">
        <v>35400</v>
      </c>
      <c r="B68" s="82">
        <v>10.65119453838415</v>
      </c>
      <c r="C68" s="82"/>
    </row>
    <row r="69" spans="1:3" ht="13.5">
      <c r="A69" s="83">
        <v>35431</v>
      </c>
      <c r="B69" s="82">
        <v>10.722622764961136</v>
      </c>
      <c r="C69" s="82"/>
    </row>
    <row r="70" spans="1:3" ht="13.5">
      <c r="A70" s="83">
        <v>35462</v>
      </c>
      <c r="B70" s="82">
        <v>10.70813117327408</v>
      </c>
      <c r="C70" s="82"/>
    </row>
    <row r="71" spans="1:3" ht="13.5">
      <c r="A71" s="83">
        <v>35490</v>
      </c>
      <c r="B71" s="82">
        <v>10.839809914850562</v>
      </c>
      <c r="C71" s="82"/>
    </row>
    <row r="72" spans="1:3" ht="13.5">
      <c r="A72" s="83">
        <v>35521</v>
      </c>
      <c r="B72" s="82">
        <v>11.033918687826676</v>
      </c>
      <c r="C72" s="82"/>
    </row>
    <row r="73" spans="1:3" ht="13.5">
      <c r="A73" s="83">
        <v>35551</v>
      </c>
      <c r="B73" s="82">
        <v>11.07573670284087</v>
      </c>
      <c r="C73" s="82"/>
    </row>
    <row r="74" spans="1:3" ht="13.5">
      <c r="A74" s="83">
        <v>35582</v>
      </c>
      <c r="B74" s="82">
        <v>11.225433416582385</v>
      </c>
      <c r="C74" s="82"/>
    </row>
    <row r="75" spans="1:3" ht="13.5">
      <c r="A75" s="83">
        <v>35612</v>
      </c>
      <c r="B75" s="82">
        <v>10.858558402104975</v>
      </c>
      <c r="C75" s="82"/>
    </row>
    <row r="76" spans="1:3" ht="13.5">
      <c r="A76" s="83">
        <v>35643</v>
      </c>
      <c r="B76" s="82">
        <v>10.257768459705902</v>
      </c>
      <c r="C76" s="82"/>
    </row>
    <row r="77" spans="1:3" ht="13.5">
      <c r="A77" s="83">
        <v>35674</v>
      </c>
      <c r="B77" s="82">
        <v>10.457598880386797</v>
      </c>
      <c r="C77" s="82"/>
    </row>
    <row r="78" spans="1:3" ht="13.5">
      <c r="A78" s="83">
        <v>35704</v>
      </c>
      <c r="B78" s="82">
        <v>10.127517926514061</v>
      </c>
      <c r="C78" s="82"/>
    </row>
    <row r="79" spans="1:3" ht="13.5">
      <c r="A79" s="83">
        <v>35735</v>
      </c>
      <c r="B79" s="82">
        <v>9.311622755595286</v>
      </c>
      <c r="C79" s="82"/>
    </row>
    <row r="80" spans="1:3" ht="13.5">
      <c r="A80" s="83">
        <v>35765</v>
      </c>
      <c r="B80" s="82">
        <v>8.405847469077926</v>
      </c>
      <c r="C80" s="82"/>
    </row>
    <row r="81" spans="1:3" ht="13.5">
      <c r="A81" s="83">
        <v>35796</v>
      </c>
      <c r="B81" s="82">
        <v>7.519447925350365</v>
      </c>
      <c r="C81" s="82"/>
    </row>
    <row r="82" spans="1:3" ht="13.5">
      <c r="A82" s="83">
        <v>35827</v>
      </c>
      <c r="B82" s="82">
        <v>6.598774528339583</v>
      </c>
      <c r="C82" s="82"/>
    </row>
    <row r="83" spans="1:3" ht="13.5">
      <c r="A83" s="83">
        <v>35855</v>
      </c>
      <c r="B83" s="82">
        <v>6.205566043804495</v>
      </c>
      <c r="C83" s="82"/>
    </row>
    <row r="84" spans="1:3" ht="13.5">
      <c r="A84" s="83">
        <v>35886</v>
      </c>
      <c r="B84" s="82">
        <v>5.400332617182416</v>
      </c>
      <c r="C84" s="82"/>
    </row>
    <row r="85" spans="1:3" ht="13.5">
      <c r="A85" s="83">
        <v>35916</v>
      </c>
      <c r="B85" s="82">
        <v>4.364590006471228</v>
      </c>
      <c r="C85" s="82"/>
    </row>
    <row r="86" spans="1:3" ht="13.5">
      <c r="A86" s="83">
        <v>35947</v>
      </c>
      <c r="B86" s="82">
        <v>3.42003007925838</v>
      </c>
      <c r="C86" s="82"/>
    </row>
    <row r="87" spans="1:3" ht="13.5">
      <c r="A87" s="83">
        <v>35977</v>
      </c>
      <c r="B87" s="82">
        <v>2.50138093547936</v>
      </c>
      <c r="C87" s="82"/>
    </row>
    <row r="88" spans="1:3" ht="13.5">
      <c r="A88" s="83">
        <v>36008</v>
      </c>
      <c r="B88" s="82">
        <v>1.0538014444501433</v>
      </c>
      <c r="C88" s="82"/>
    </row>
    <row r="89" spans="1:3" ht="13.5">
      <c r="A89" s="83">
        <v>36039</v>
      </c>
      <c r="B89" s="82">
        <v>0.2902968528465754</v>
      </c>
      <c r="C89" s="82"/>
    </row>
    <row r="90" spans="1:3" ht="13.5">
      <c r="A90" s="83">
        <v>36069</v>
      </c>
      <c r="B90" s="82">
        <v>-3.9250806411640795</v>
      </c>
      <c r="C90" s="82"/>
    </row>
    <row r="91" spans="1:3" ht="13.5">
      <c r="A91" s="83">
        <v>36100</v>
      </c>
      <c r="B91" s="82">
        <v>-5.592249851786249</v>
      </c>
      <c r="C91" s="82"/>
    </row>
    <row r="92" spans="1:3" ht="13.5">
      <c r="A92" s="83">
        <v>36130</v>
      </c>
      <c r="B92" s="82">
        <v>-15.810623771110595</v>
      </c>
      <c r="C92" s="82"/>
    </row>
    <row r="93" spans="1:3" ht="13.5">
      <c r="A93" s="83">
        <v>36161</v>
      </c>
      <c r="B93" s="82">
        <v>-17.20673203080899</v>
      </c>
      <c r="C93" s="82"/>
    </row>
    <row r="94" spans="1:3" ht="13.5">
      <c r="A94" s="83">
        <v>36192</v>
      </c>
      <c r="B94" s="82">
        <v>-19.410127239668856</v>
      </c>
      <c r="C94" s="82"/>
    </row>
    <row r="95" spans="1:3" ht="13.5">
      <c r="A95" s="83">
        <v>36220</v>
      </c>
      <c r="B95" s="82">
        <v>-21.381932770238166</v>
      </c>
      <c r="C95" s="82"/>
    </row>
    <row r="96" spans="1:3" ht="13.5">
      <c r="A96" s="83">
        <v>36251</v>
      </c>
      <c r="B96" s="82">
        <v>-23.711632937612578</v>
      </c>
      <c r="C96" s="82"/>
    </row>
    <row r="97" spans="1:3" ht="13.5">
      <c r="A97" s="83">
        <v>36281</v>
      </c>
      <c r="B97" s="82">
        <v>-25.656169718486243</v>
      </c>
      <c r="C97" s="82"/>
    </row>
    <row r="98" spans="1:3" ht="13.5">
      <c r="A98" s="83">
        <v>36312</v>
      </c>
      <c r="B98" s="82">
        <v>-27.20272227914089</v>
      </c>
      <c r="C98" s="82"/>
    </row>
    <row r="99" spans="1:3" ht="13.5">
      <c r="A99" s="83">
        <v>36342</v>
      </c>
      <c r="B99" s="82">
        <v>-27.648606903596217</v>
      </c>
      <c r="C99" s="82"/>
    </row>
    <row r="100" spans="1:3" ht="13.5">
      <c r="A100" s="83">
        <v>36373</v>
      </c>
      <c r="B100" s="82">
        <v>-29.78536418157444</v>
      </c>
      <c r="C100" s="82"/>
    </row>
    <row r="101" spans="1:3" ht="13.5">
      <c r="A101" s="83">
        <v>36404</v>
      </c>
      <c r="B101" s="82">
        <v>-32.76735056290843</v>
      </c>
      <c r="C101" s="82"/>
    </row>
    <row r="102" spans="1:3" ht="13.5">
      <c r="A102" s="83">
        <v>36434</v>
      </c>
      <c r="B102" s="82">
        <v>-31.710798719446505</v>
      </c>
      <c r="C102" s="82"/>
    </row>
    <row r="103" spans="1:3" ht="13.5">
      <c r="A103" s="83">
        <v>36465</v>
      </c>
      <c r="B103" s="82">
        <v>-31.83830823459101</v>
      </c>
      <c r="C103" s="82"/>
    </row>
    <row r="104" spans="1:3" ht="13.5">
      <c r="A104" s="83">
        <v>36495</v>
      </c>
      <c r="B104" s="82">
        <v>-31.627031353655983</v>
      </c>
      <c r="C104" s="82"/>
    </row>
    <row r="105" spans="1:3" ht="13.5">
      <c r="A105" s="83">
        <v>36526</v>
      </c>
      <c r="B105" s="82">
        <v>-30.32377601959163</v>
      </c>
      <c r="C105" s="82"/>
    </row>
    <row r="106" spans="1:3" ht="13.5">
      <c r="A106" s="83">
        <v>36557</v>
      </c>
      <c r="B106" s="82">
        <v>-27.56748500818942</v>
      </c>
      <c r="C106" s="82"/>
    </row>
    <row r="107" spans="1:3" ht="13.5">
      <c r="A107" s="83">
        <v>36586</v>
      </c>
      <c r="B107" s="82">
        <v>-26.540964946852753</v>
      </c>
      <c r="C107" s="82"/>
    </row>
    <row r="108" spans="1:3" ht="13.5">
      <c r="A108" s="83">
        <v>36617</v>
      </c>
      <c r="B108" s="82">
        <v>-29.687457235136833</v>
      </c>
      <c r="C108" s="82"/>
    </row>
    <row r="109" spans="1:3" ht="13.5">
      <c r="A109" s="83">
        <v>36647</v>
      </c>
      <c r="B109" s="82">
        <v>-29.95393393138599</v>
      </c>
      <c r="C109" s="82"/>
    </row>
    <row r="110" spans="1:3" ht="13.5">
      <c r="A110" s="83">
        <v>36678</v>
      </c>
      <c r="B110" s="82">
        <v>-30.501059653447776</v>
      </c>
      <c r="C110" s="82"/>
    </row>
    <row r="111" spans="1:3" ht="13.5">
      <c r="A111" s="83">
        <v>36708</v>
      </c>
      <c r="B111" s="82">
        <v>-31.614991636918223</v>
      </c>
      <c r="C111" s="82"/>
    </row>
    <row r="112" spans="1:3" ht="13.5">
      <c r="A112" s="83">
        <v>36739</v>
      </c>
      <c r="B112" s="82">
        <v>-31.67562894532422</v>
      </c>
      <c r="C112" s="82"/>
    </row>
    <row r="113" spans="1:3" ht="13.5">
      <c r="A113" s="83">
        <v>36770</v>
      </c>
      <c r="B113" s="82">
        <v>-30.02634209546201</v>
      </c>
      <c r="C113" s="82"/>
    </row>
    <row r="114" spans="1:3" ht="13.5">
      <c r="A114" s="83">
        <v>36800</v>
      </c>
      <c r="B114" s="82">
        <v>-26.028906860737422</v>
      </c>
      <c r="C114" s="82"/>
    </row>
    <row r="115" spans="1:3" ht="13.5">
      <c r="A115" s="83">
        <v>36831</v>
      </c>
      <c r="B115" s="82">
        <v>-25.370237165915082</v>
      </c>
      <c r="C115" s="82"/>
    </row>
    <row r="116" spans="1:3" ht="13.5">
      <c r="A116" s="83">
        <v>36861</v>
      </c>
      <c r="B116" s="82">
        <v>-19.619708373177446</v>
      </c>
      <c r="C116" s="82"/>
    </row>
    <row r="117" spans="1:3" ht="13.5">
      <c r="A117" s="83">
        <v>36892</v>
      </c>
      <c r="B117" s="82">
        <v>-19.22277471778734</v>
      </c>
      <c r="C117" s="82"/>
    </row>
    <row r="118" spans="1:3" ht="13.5">
      <c r="A118" s="83">
        <v>36923</v>
      </c>
      <c r="B118" s="82">
        <v>-19.061649102616364</v>
      </c>
      <c r="C118" s="82"/>
    </row>
    <row r="119" spans="1:3" ht="13.5">
      <c r="A119" s="83">
        <v>36951</v>
      </c>
      <c r="B119" s="82">
        <v>-16.258030250233375</v>
      </c>
      <c r="C119" s="82"/>
    </row>
    <row r="120" spans="1:3" ht="13.5">
      <c r="A120" s="83">
        <v>36982</v>
      </c>
      <c r="B120" s="82">
        <v>-10.22058254916022</v>
      </c>
      <c r="C120" s="82"/>
    </row>
    <row r="121" spans="1:3" ht="13.5">
      <c r="A121" s="83">
        <v>37012</v>
      </c>
      <c r="B121" s="82">
        <v>-7.8986273611218865</v>
      </c>
      <c r="C121" s="82"/>
    </row>
    <row r="122" spans="1:3" ht="13.5">
      <c r="A122" s="83">
        <v>37043</v>
      </c>
      <c r="B122" s="82">
        <v>-6.130758133874712</v>
      </c>
      <c r="C122" s="82"/>
    </row>
    <row r="123" spans="1:3" ht="13.5">
      <c r="A123" s="83">
        <v>37073</v>
      </c>
      <c r="B123" s="82">
        <v>-4.174319185379397</v>
      </c>
      <c r="C123" s="82"/>
    </row>
    <row r="124" spans="1:3" ht="13.5">
      <c r="A124" s="83">
        <v>37104</v>
      </c>
      <c r="B124" s="82">
        <v>-1.688027012763393</v>
      </c>
      <c r="C124" s="82"/>
    </row>
    <row r="125" spans="1:3" ht="13.5">
      <c r="A125" s="83">
        <v>37135</v>
      </c>
      <c r="B125" s="82">
        <v>-3.0032753119902864</v>
      </c>
      <c r="C125" s="82"/>
    </row>
    <row r="126" spans="1:3" ht="13.5">
      <c r="A126" s="83">
        <v>37165</v>
      </c>
      <c r="B126" s="82">
        <v>-3.8425194429604175</v>
      </c>
      <c r="C126" s="82"/>
    </row>
    <row r="127" spans="1:3" ht="13.5">
      <c r="A127" s="83">
        <v>37196</v>
      </c>
      <c r="B127" s="82">
        <v>-1.8504664618039304</v>
      </c>
      <c r="C127" s="82"/>
    </row>
    <row r="128" spans="1:3" ht="13.5">
      <c r="A128" s="83">
        <v>37226</v>
      </c>
      <c r="B128" s="82">
        <v>3.304541671496835</v>
      </c>
      <c r="C128" s="82"/>
    </row>
    <row r="129" spans="1:3" ht="13.5">
      <c r="A129" s="83">
        <v>37257</v>
      </c>
      <c r="B129" s="82">
        <v>3.6365812976898435</v>
      </c>
      <c r="C129" s="82"/>
    </row>
    <row r="130" spans="1:3" ht="13.5">
      <c r="A130" s="83">
        <v>37288</v>
      </c>
      <c r="B130" s="82">
        <v>4.403029260041008</v>
      </c>
      <c r="C130" s="82"/>
    </row>
    <row r="131" spans="1:3" ht="13.5">
      <c r="A131" s="83">
        <v>37316</v>
      </c>
      <c r="B131" s="82">
        <v>3.593501613136554</v>
      </c>
      <c r="C131" s="82"/>
    </row>
    <row r="132" spans="1:3" ht="13.5">
      <c r="A132" s="83">
        <v>37347</v>
      </c>
      <c r="B132" s="82">
        <v>4.179718200359366</v>
      </c>
      <c r="C132" s="82"/>
    </row>
    <row r="133" spans="1:3" ht="13.5">
      <c r="A133" s="83">
        <v>37377</v>
      </c>
      <c r="B133" s="82">
        <v>5.5130832589487335</v>
      </c>
      <c r="C133" s="82"/>
    </row>
    <row r="134" spans="1:3" ht="13.5">
      <c r="A134" s="83">
        <v>37408</v>
      </c>
      <c r="B134" s="82">
        <v>6.778825785458744</v>
      </c>
      <c r="C134" s="82"/>
    </row>
    <row r="135" spans="1:3" ht="13.5">
      <c r="A135" s="83">
        <v>37438</v>
      </c>
      <c r="B135" s="82">
        <v>6.922433507152633</v>
      </c>
      <c r="C135" s="82"/>
    </row>
    <row r="136" spans="1:3" ht="13.5">
      <c r="A136" s="83">
        <v>37469</v>
      </c>
      <c r="B136" s="82">
        <v>6.601459429697195</v>
      </c>
      <c r="C136" s="82"/>
    </row>
    <row r="137" spans="1:3" ht="13.5">
      <c r="A137" s="83">
        <v>37500</v>
      </c>
      <c r="B137" s="82">
        <v>9.221394331800843</v>
      </c>
      <c r="C137" s="82"/>
    </row>
    <row r="138" spans="1:3" ht="13.5">
      <c r="A138" s="83">
        <v>37530</v>
      </c>
      <c r="B138" s="82">
        <v>9.794403509378617</v>
      </c>
      <c r="C138" s="82"/>
    </row>
    <row r="139" spans="1:3" ht="13.5">
      <c r="A139" s="83">
        <v>37561</v>
      </c>
      <c r="B139" s="82">
        <v>10.258446929026155</v>
      </c>
      <c r="C139" s="82"/>
    </row>
    <row r="140" spans="1:3" ht="13.5">
      <c r="A140" s="83">
        <v>37591</v>
      </c>
      <c r="B140" s="82">
        <v>9.550408058554371</v>
      </c>
      <c r="C140" s="82"/>
    </row>
    <row r="141" spans="1:3" ht="13.5">
      <c r="A141" s="83">
        <v>37622</v>
      </c>
      <c r="B141" s="82">
        <v>9.932739074130161</v>
      </c>
      <c r="C141" s="82"/>
    </row>
    <row r="142" spans="1:3" ht="13.5">
      <c r="A142" s="83">
        <v>37653</v>
      </c>
      <c r="B142" s="82">
        <v>10.215324669017733</v>
      </c>
      <c r="C142" s="82"/>
    </row>
    <row r="143" spans="1:3" ht="13.5">
      <c r="A143" s="83">
        <v>37681</v>
      </c>
      <c r="B143" s="82">
        <v>10.874037331502553</v>
      </c>
      <c r="C143" s="82"/>
    </row>
    <row r="144" spans="1:3" ht="13.5">
      <c r="A144" s="83">
        <v>37712</v>
      </c>
      <c r="B144" s="82">
        <v>11.076311663555023</v>
      </c>
      <c r="C144" s="82"/>
    </row>
    <row r="145" spans="1:3" ht="13.5">
      <c r="A145" s="83">
        <v>37742</v>
      </c>
      <c r="B145" s="82">
        <v>11.103318992184692</v>
      </c>
      <c r="C145" s="82"/>
    </row>
    <row r="146" spans="1:3" ht="13.5">
      <c r="A146" s="83">
        <v>37773</v>
      </c>
      <c r="B146" s="82">
        <v>12.195521866117282</v>
      </c>
      <c r="C146" s="82"/>
    </row>
    <row r="147" spans="1:3" ht="13.5">
      <c r="A147" s="83">
        <v>37803</v>
      </c>
      <c r="B147" s="82">
        <v>13.289201242390694</v>
      </c>
      <c r="C147" s="82"/>
    </row>
    <row r="148" spans="1:3" ht="13.5">
      <c r="A148" s="83">
        <v>37834</v>
      </c>
      <c r="B148" s="82">
        <v>14.69966824689013</v>
      </c>
      <c r="C148" s="82"/>
    </row>
    <row r="149" spans="1:3" ht="13.5">
      <c r="A149" s="83">
        <v>37865</v>
      </c>
      <c r="B149" s="82">
        <v>15.374441341821864</v>
      </c>
      <c r="C149" s="82"/>
    </row>
    <row r="150" spans="1:3" ht="13.5">
      <c r="A150" s="83">
        <v>37895</v>
      </c>
      <c r="B150" s="82">
        <v>15.482502303036668</v>
      </c>
      <c r="C150" s="82"/>
    </row>
    <row r="151" spans="1:3" ht="13.5">
      <c r="A151" s="83">
        <v>37926</v>
      </c>
      <c r="B151" s="82">
        <v>15.161340996263045</v>
      </c>
      <c r="C151" s="82"/>
    </row>
    <row r="152" spans="1:3" ht="13.5">
      <c r="A152" s="83">
        <v>37956</v>
      </c>
      <c r="B152" s="82">
        <v>16.479780010926817</v>
      </c>
      <c r="C152" s="82"/>
    </row>
    <row r="153" spans="1:3" ht="13.5">
      <c r="A153" s="83">
        <v>37987</v>
      </c>
      <c r="B153" s="82">
        <v>17.636783142563374</v>
      </c>
      <c r="C153" s="82"/>
    </row>
    <row r="154" spans="1:3" ht="13.5">
      <c r="A154" s="83">
        <v>38018</v>
      </c>
      <c r="B154" s="82">
        <v>18.524841350191387</v>
      </c>
      <c r="C154" s="82"/>
    </row>
    <row r="155" spans="1:3" ht="13.5">
      <c r="A155" s="83">
        <v>38047</v>
      </c>
      <c r="B155" s="82">
        <v>19.39982768120766</v>
      </c>
      <c r="C155" s="82"/>
    </row>
    <row r="156" spans="1:3" ht="13.5">
      <c r="A156" s="83">
        <v>38078</v>
      </c>
      <c r="B156" s="82">
        <v>19.387000518536404</v>
      </c>
      <c r="C156" s="82"/>
    </row>
    <row r="157" spans="1:3" ht="13.5">
      <c r="A157" s="83">
        <v>38108</v>
      </c>
      <c r="B157" s="82">
        <v>19.30890293448641</v>
      </c>
      <c r="C157" s="82"/>
    </row>
    <row r="158" spans="1:3" ht="13.5">
      <c r="A158" s="83">
        <v>38139</v>
      </c>
      <c r="B158" s="82">
        <v>18.831524370133927</v>
      </c>
      <c r="C158" s="82"/>
    </row>
    <row r="159" spans="1:3" ht="13.5">
      <c r="A159" s="83">
        <v>38169</v>
      </c>
      <c r="B159" s="82">
        <v>18.91407886812904</v>
      </c>
      <c r="C159" s="82"/>
    </row>
    <row r="160" spans="1:3" ht="13.5">
      <c r="A160" s="83">
        <v>38200</v>
      </c>
      <c r="B160" s="82">
        <v>19.770904414992057</v>
      </c>
      <c r="C160" s="82"/>
    </row>
    <row r="161" spans="1:3" ht="13.5">
      <c r="A161" s="83">
        <v>38231</v>
      </c>
      <c r="B161" s="82">
        <v>20.820062865788273</v>
      </c>
      <c r="C161" s="82"/>
    </row>
    <row r="162" spans="1:3" ht="13.5">
      <c r="A162" s="83">
        <v>38261</v>
      </c>
      <c r="B162" s="82">
        <v>21.222824442584404</v>
      </c>
      <c r="C162" s="82"/>
    </row>
    <row r="163" spans="1:3" ht="13.5">
      <c r="A163" s="83">
        <v>38292</v>
      </c>
      <c r="B163" s="82">
        <v>22.171882255834607</v>
      </c>
      <c r="C163" s="82"/>
    </row>
    <row r="164" spans="1:3" ht="13.5">
      <c r="A164" s="83">
        <v>38322</v>
      </c>
      <c r="B164" s="82">
        <v>22.812548913304678</v>
      </c>
      <c r="C164" s="82"/>
    </row>
    <row r="165" spans="1:3" ht="13.5">
      <c r="A165" s="83">
        <v>38353</v>
      </c>
      <c r="B165" s="82">
        <v>22.265066194188957</v>
      </c>
      <c r="C165" s="82"/>
    </row>
    <row r="166" spans="1:3" ht="13.5">
      <c r="A166" s="83">
        <v>38384</v>
      </c>
      <c r="B166" s="82">
        <v>22.297239066913562</v>
      </c>
      <c r="C166" s="82"/>
    </row>
    <row r="167" spans="1:3" ht="13.5">
      <c r="A167" s="83">
        <v>38412</v>
      </c>
      <c r="B167" s="82">
        <v>20.888205398371923</v>
      </c>
      <c r="C167" s="82"/>
    </row>
    <row r="168" spans="1:3" ht="13.5">
      <c r="A168" s="83">
        <v>38443</v>
      </c>
      <c r="B168" s="82">
        <v>21.938254329919786</v>
      </c>
      <c r="C168" s="82"/>
    </row>
    <row r="169" spans="1:3" ht="13.5">
      <c r="A169" s="83">
        <v>38473</v>
      </c>
      <c r="B169" s="82">
        <v>22.463042719724054</v>
      </c>
      <c r="C169" s="82"/>
    </row>
    <row r="170" spans="1:3" ht="13.5">
      <c r="A170" s="83">
        <v>38504</v>
      </c>
      <c r="B170" s="82">
        <v>23.56236640368827</v>
      </c>
      <c r="C170" s="82"/>
    </row>
    <row r="171" spans="1:3" ht="13.5">
      <c r="A171" s="83">
        <v>38534</v>
      </c>
      <c r="B171" s="82">
        <v>23.62928663742382</v>
      </c>
      <c r="C171" s="82"/>
    </row>
    <row r="172" spans="1:3" ht="13.5">
      <c r="A172" s="83">
        <v>38565</v>
      </c>
      <c r="B172" s="82">
        <v>23.77292202450078</v>
      </c>
      <c r="C172" s="82"/>
    </row>
    <row r="173" spans="1:3" ht="13.5">
      <c r="A173" s="83">
        <v>38596</v>
      </c>
      <c r="B173" s="82">
        <v>24.49698541903659</v>
      </c>
      <c r="C173" s="82"/>
    </row>
    <row r="174" spans="1:3" ht="13.5">
      <c r="A174" s="83">
        <v>38626</v>
      </c>
      <c r="B174" s="82">
        <v>24.069518881190707</v>
      </c>
      <c r="C174" s="82"/>
    </row>
    <row r="175" spans="1:3" ht="13.5">
      <c r="A175" s="83">
        <v>38657</v>
      </c>
      <c r="B175" s="82">
        <v>23.459759432286855</v>
      </c>
      <c r="C175" s="82"/>
    </row>
    <row r="176" spans="1:3" ht="13.5">
      <c r="A176" s="83">
        <v>38687</v>
      </c>
      <c r="B176" s="82">
        <v>22.64413252704374</v>
      </c>
      <c r="C176" s="82"/>
    </row>
    <row r="177" spans="1:3" ht="13.5">
      <c r="A177" s="83">
        <v>38718</v>
      </c>
      <c r="B177" s="82">
        <v>22.41574694000915</v>
      </c>
      <c r="C177" s="82"/>
    </row>
    <row r="178" spans="1:3" ht="13.5">
      <c r="A178" s="83">
        <v>38749</v>
      </c>
      <c r="B178" s="82">
        <v>21.956913318121448</v>
      </c>
      <c r="C178" s="82"/>
    </row>
    <row r="179" spans="1:3" ht="13.5">
      <c r="A179" s="83">
        <v>38777</v>
      </c>
      <c r="B179" s="82">
        <v>23.010890547951284</v>
      </c>
      <c r="C179" s="82"/>
    </row>
    <row r="180" spans="1:3" ht="13.5">
      <c r="A180" s="83">
        <v>38808</v>
      </c>
      <c r="B180" s="82">
        <v>22.11952041754382</v>
      </c>
      <c r="C180" s="82"/>
    </row>
    <row r="181" spans="1:3" ht="13.5">
      <c r="A181" s="83">
        <v>38838</v>
      </c>
      <c r="B181" s="82">
        <v>20.757121608620448</v>
      </c>
      <c r="C181" s="82"/>
    </row>
    <row r="182" spans="1:3" ht="13.5">
      <c r="A182" s="83">
        <v>38869</v>
      </c>
      <c r="B182" s="82">
        <v>18.869006806304878</v>
      </c>
      <c r="C182" s="82"/>
    </row>
    <row r="183" spans="1:3" ht="13.5">
      <c r="A183" s="83">
        <v>38899</v>
      </c>
      <c r="B183" s="82">
        <v>18.672525767051557</v>
      </c>
      <c r="C183" s="82"/>
    </row>
    <row r="184" spans="1:3" ht="13.5">
      <c r="A184" s="83">
        <v>38930</v>
      </c>
      <c r="B184" s="82">
        <v>18.976216362609804</v>
      </c>
      <c r="C184" s="82"/>
    </row>
    <row r="185" spans="1:3" ht="13.5">
      <c r="A185" s="83">
        <v>38961</v>
      </c>
      <c r="B185" s="82">
        <v>17.467914810685688</v>
      </c>
      <c r="C185" s="82"/>
    </row>
    <row r="186" spans="1:3" ht="13.5">
      <c r="A186" s="83">
        <v>38991</v>
      </c>
      <c r="B186" s="82">
        <v>20.416015982564808</v>
      </c>
      <c r="C186" s="82"/>
    </row>
    <row r="187" spans="1:3" ht="13.5">
      <c r="A187" s="83">
        <v>39022</v>
      </c>
      <c r="B187" s="82">
        <v>19.93283624671714</v>
      </c>
      <c r="C187" s="82"/>
    </row>
    <row r="188" spans="1:3" ht="13.5">
      <c r="A188" s="83">
        <v>39052</v>
      </c>
      <c r="B188" s="82">
        <v>20.377800700347766</v>
      </c>
      <c r="C188" s="82"/>
    </row>
    <row r="189" spans="1:3" ht="13.5">
      <c r="A189" s="83">
        <v>39083</v>
      </c>
      <c r="B189" s="82">
        <v>19.69245896051613</v>
      </c>
      <c r="C189" s="82"/>
    </row>
    <row r="190" spans="1:3" ht="13.5">
      <c r="A190" s="83">
        <v>39114</v>
      </c>
      <c r="B190" s="82">
        <v>19.14427230166731</v>
      </c>
      <c r="C190" s="82"/>
    </row>
    <row r="191" spans="1:3" ht="13.5">
      <c r="A191" s="83">
        <v>39142</v>
      </c>
      <c r="B191" s="82">
        <v>19.332399433274155</v>
      </c>
      <c r="C191" s="82"/>
    </row>
    <row r="192" spans="1:3" ht="13.5">
      <c r="A192" s="83">
        <v>39173</v>
      </c>
      <c r="B192" s="82">
        <v>19.039889262663177</v>
      </c>
      <c r="C192" s="82"/>
    </row>
    <row r="193" spans="1:3" ht="13.5">
      <c r="A193" s="83">
        <v>39203</v>
      </c>
      <c r="B193" s="82">
        <v>19.84557244236447</v>
      </c>
      <c r="C193" s="82"/>
    </row>
    <row r="194" spans="1:3" ht="13.5">
      <c r="A194" s="83">
        <v>39234</v>
      </c>
      <c r="B194" s="82">
        <v>20.877395160839583</v>
      </c>
      <c r="C194" s="82"/>
    </row>
    <row r="195" spans="1:3" ht="13.5">
      <c r="A195" s="83">
        <v>39264</v>
      </c>
      <c r="B195" s="82">
        <v>21.13163729819191</v>
      </c>
      <c r="C195" s="82"/>
    </row>
    <row r="196" spans="1:3" ht="13.5">
      <c r="A196" s="83">
        <v>39295</v>
      </c>
      <c r="B196" s="82">
        <v>21.4607075098556</v>
      </c>
      <c r="C196" s="82"/>
    </row>
    <row r="197" spans="1:3" ht="13.5">
      <c r="A197" s="83">
        <v>39326</v>
      </c>
      <c r="B197" s="82">
        <v>20.728255638369657</v>
      </c>
      <c r="C197" s="82"/>
    </row>
    <row r="198" spans="1:3" ht="13.5">
      <c r="A198" s="83">
        <v>39356</v>
      </c>
      <c r="B198" s="82">
        <v>18.322715997852576</v>
      </c>
      <c r="C198" s="82"/>
    </row>
    <row r="199" spans="1:3" ht="13.5">
      <c r="A199" s="83">
        <v>39387</v>
      </c>
      <c r="B199" s="82">
        <v>18.645519244020132</v>
      </c>
      <c r="C199" s="82"/>
    </row>
    <row r="200" spans="1:3" ht="13.5">
      <c r="A200" s="83">
        <v>39417</v>
      </c>
      <c r="B200" s="82">
        <v>18.6062393469309</v>
      </c>
      <c r="C200" s="82"/>
    </row>
    <row r="201" spans="1:3" ht="13.5">
      <c r="A201" s="83">
        <v>39448</v>
      </c>
      <c r="B201" s="82">
        <v>18.633812013078533</v>
      </c>
      <c r="C201" s="82"/>
    </row>
    <row r="202" spans="1:3" ht="13.5">
      <c r="A202" s="83">
        <v>39479</v>
      </c>
      <c r="B202" s="82">
        <v>18.662933824838202</v>
      </c>
      <c r="C202" s="82"/>
    </row>
    <row r="203" spans="1:3" ht="13.5">
      <c r="A203" s="83">
        <v>39508</v>
      </c>
      <c r="B203" s="82">
        <v>19.06797573669391</v>
      </c>
      <c r="C203" s="82"/>
    </row>
    <row r="204" spans="1:3" ht="13.5">
      <c r="A204" s="83">
        <v>39539</v>
      </c>
      <c r="B204" s="82">
        <v>19.463001489878486</v>
      </c>
      <c r="C204" s="82"/>
    </row>
    <row r="205" spans="1:3" ht="13.5">
      <c r="A205" s="83">
        <v>39569</v>
      </c>
      <c r="B205" s="82">
        <v>19.502137512480072</v>
      </c>
      <c r="C205" s="82"/>
    </row>
    <row r="206" spans="1:3" ht="13.5">
      <c r="A206" s="83">
        <v>39600</v>
      </c>
      <c r="B206" s="82">
        <v>18.939578129490243</v>
      </c>
      <c r="C206" s="82">
        <v>17.095012707371247</v>
      </c>
    </row>
    <row r="207" spans="1:3" ht="13.5">
      <c r="A207" s="83">
        <v>39630</v>
      </c>
      <c r="B207" s="82">
        <v>19.381136734710473</v>
      </c>
      <c r="C207" s="82">
        <v>17.095012707371247</v>
      </c>
    </row>
    <row r="208" spans="1:3" ht="13.5">
      <c r="A208" s="83">
        <v>39661</v>
      </c>
      <c r="B208" s="82">
        <v>19.104052422422953</v>
      </c>
      <c r="C208" s="82">
        <v>17.095012707371247</v>
      </c>
    </row>
    <row r="209" spans="1:3" ht="13.5">
      <c r="A209" s="83">
        <v>39692</v>
      </c>
      <c r="B209" s="82">
        <v>20.367034355672562</v>
      </c>
      <c r="C209" s="82">
        <v>17.095012707371247</v>
      </c>
    </row>
    <row r="210" spans="1:3" ht="13.5">
      <c r="A210" s="83">
        <v>39722</v>
      </c>
      <c r="B210" s="82">
        <v>20.311453862803788</v>
      </c>
      <c r="C210" s="82">
        <v>17.095012707371247</v>
      </c>
    </row>
    <row r="211" spans="1:3" ht="13.5">
      <c r="A211" s="83">
        <v>39753</v>
      </c>
      <c r="B211" s="82">
        <v>20.39628986629406</v>
      </c>
      <c r="C211" s="82">
        <v>17.095012707371247</v>
      </c>
    </row>
    <row r="212" spans="1:3" ht="13.5">
      <c r="A212" s="83">
        <v>39783</v>
      </c>
      <c r="B212" s="82">
        <v>19.925542139978646</v>
      </c>
      <c r="C212" s="82">
        <v>17.095012707371247</v>
      </c>
    </row>
    <row r="213" spans="1:3" ht="13.5">
      <c r="A213" s="83">
        <v>39814</v>
      </c>
      <c r="B213" s="82">
        <v>19.986252719605773</v>
      </c>
      <c r="C213" s="82">
        <v>17.095012707371247</v>
      </c>
    </row>
    <row r="214" spans="1:3" ht="13.5">
      <c r="A214" s="83">
        <v>39845</v>
      </c>
      <c r="B214" s="82">
        <v>20.209578898774446</v>
      </c>
      <c r="C214" s="82">
        <v>17.095012707371247</v>
      </c>
    </row>
    <row r="215" spans="1:3" ht="13.5">
      <c r="A215" s="83">
        <v>39873</v>
      </c>
      <c r="B215" s="82">
        <v>19.941622129370213</v>
      </c>
      <c r="C215" s="82">
        <v>17.095012707371247</v>
      </c>
    </row>
    <row r="216" spans="1:3" ht="13.5">
      <c r="A216" s="83">
        <v>39904</v>
      </c>
      <c r="B216" s="82">
        <v>19.656356756444858</v>
      </c>
      <c r="C216" s="82">
        <v>17.095012707371247</v>
      </c>
    </row>
    <row r="217" spans="1:3" ht="13.5">
      <c r="A217" s="83">
        <v>39934</v>
      </c>
      <c r="B217" s="82">
        <v>19.29461941968271</v>
      </c>
      <c r="C217" s="82">
        <v>17.095012707371247</v>
      </c>
    </row>
    <row r="218" spans="1:3" ht="13.5">
      <c r="A218" s="83">
        <v>39965</v>
      </c>
      <c r="B218" s="82">
        <v>19.190220052922697</v>
      </c>
      <c r="C218" s="82">
        <v>17.095012707371247</v>
      </c>
    </row>
    <row r="219" spans="1:3" ht="13.5">
      <c r="A219" s="83">
        <v>39995</v>
      </c>
      <c r="B219" s="82">
        <v>18.530035846486903</v>
      </c>
      <c r="C219" s="82">
        <v>17.095012707371247</v>
      </c>
    </row>
    <row r="220" spans="1:3" ht="13.5">
      <c r="A220" s="83">
        <v>40026</v>
      </c>
      <c r="B220" s="82">
        <v>19.42013964334299</v>
      </c>
      <c r="C220" s="82">
        <v>17.095012707371247</v>
      </c>
    </row>
    <row r="221" spans="1:3" ht="13.5">
      <c r="A221" s="83">
        <v>40057</v>
      </c>
      <c r="B221" s="82">
        <v>19.41783163078339</v>
      </c>
      <c r="C221" s="82">
        <v>17.095012707371247</v>
      </c>
    </row>
    <row r="222" spans="1:3" ht="13.5">
      <c r="A222" s="83">
        <v>40087</v>
      </c>
      <c r="B222" s="82">
        <v>19.11562977138102</v>
      </c>
      <c r="C222" s="82">
        <v>17.095012707371247</v>
      </c>
    </row>
    <row r="223" spans="1:3" ht="13.5">
      <c r="A223" s="83">
        <v>40118</v>
      </c>
      <c r="B223" s="82">
        <v>18.876904467212505</v>
      </c>
      <c r="C223" s="82">
        <v>17.095012707371247</v>
      </c>
    </row>
    <row r="224" spans="1:3" ht="13.5">
      <c r="A224" s="85">
        <v>40148</v>
      </c>
      <c r="B224" s="82">
        <v>18.40896753392213</v>
      </c>
      <c r="C224" s="82">
        <v>17.095012707371247</v>
      </c>
    </row>
    <row r="225" spans="1:3" ht="13.5">
      <c r="A225" s="85">
        <v>40179</v>
      </c>
      <c r="B225" s="82">
        <v>17.672062570153994</v>
      </c>
      <c r="C225" s="82">
        <v>17.095012707371247</v>
      </c>
    </row>
    <row r="226" spans="1:3" ht="13.5">
      <c r="A226" s="85">
        <v>40210</v>
      </c>
      <c r="B226" s="82">
        <v>17.667362181517106</v>
      </c>
      <c r="C226" s="82">
        <v>17.095012707371247</v>
      </c>
    </row>
    <row r="227" spans="1:4" ht="13.5">
      <c r="A227" s="85">
        <v>40238</v>
      </c>
      <c r="B227" s="82">
        <v>18.004432820742835</v>
      </c>
      <c r="C227" s="82">
        <v>17.095012707371247</v>
      </c>
      <c r="D227" s="86"/>
    </row>
    <row r="228" spans="1:3" ht="13.5">
      <c r="A228" s="85">
        <v>40269</v>
      </c>
      <c r="B228" s="82">
        <v>17.983826651760094</v>
      </c>
      <c r="C228" s="82">
        <v>17.095012707371247</v>
      </c>
    </row>
    <row r="229" spans="1:3" ht="13.5">
      <c r="A229" s="85">
        <v>40299</v>
      </c>
      <c r="B229" s="82">
        <v>17.86410908025736</v>
      </c>
      <c r="C229" s="82">
        <v>17.095012707371247</v>
      </c>
    </row>
    <row r="230" spans="1:3" ht="13.5">
      <c r="A230" s="85">
        <v>40330</v>
      </c>
      <c r="B230" s="82">
        <v>17.742062681848267</v>
      </c>
      <c r="C230" s="82">
        <v>17.095012707371247</v>
      </c>
    </row>
    <row r="231" spans="1:3" ht="13.5">
      <c r="A231" s="83">
        <v>40360</v>
      </c>
      <c r="B231" s="82">
        <v>17.84610726852628</v>
      </c>
      <c r="C231" s="82">
        <v>17.095012707371247</v>
      </c>
    </row>
    <row r="232" spans="1:3" ht="13.5">
      <c r="A232" s="83">
        <v>40391</v>
      </c>
      <c r="B232" s="82">
        <v>17.013549469611426</v>
      </c>
      <c r="C232" s="82">
        <v>17.095012707371247</v>
      </c>
    </row>
    <row r="233" spans="1:4" ht="13.5">
      <c r="A233" s="83">
        <v>40422</v>
      </c>
      <c r="B233" s="82">
        <v>16.595433504984854</v>
      </c>
      <c r="C233" s="82">
        <v>17.095012707371247</v>
      </c>
      <c r="D233" s="86"/>
    </row>
    <row r="234" spans="1:3" ht="13.5">
      <c r="A234" s="83">
        <v>40452</v>
      </c>
      <c r="B234" s="82">
        <v>16.789606306711473</v>
      </c>
      <c r="C234" s="82">
        <v>17.095012707371247</v>
      </c>
    </row>
    <row r="235" spans="1:3" ht="13.5">
      <c r="A235" s="83">
        <v>40483</v>
      </c>
      <c r="B235" s="82">
        <v>16.372610144224996</v>
      </c>
      <c r="C235" s="82">
        <v>17.095012707371247</v>
      </c>
    </row>
    <row r="236" spans="1:3" ht="13.5">
      <c r="A236" s="83">
        <v>40513</v>
      </c>
      <c r="B236" s="82">
        <v>16.684810284479454</v>
      </c>
      <c r="C236" s="82">
        <v>17.095012707371247</v>
      </c>
    </row>
    <row r="237" spans="1:3" ht="13.5">
      <c r="A237" s="83">
        <v>40544</v>
      </c>
      <c r="B237" s="82">
        <v>16.80528189804578</v>
      </c>
      <c r="C237" s="82">
        <v>17.095012707371247</v>
      </c>
    </row>
    <row r="238" spans="1:3" ht="13.5">
      <c r="A238" s="83">
        <v>40575</v>
      </c>
      <c r="B238" s="82">
        <v>16.361363975600735</v>
      </c>
      <c r="C238" s="82">
        <v>17.095012707371247</v>
      </c>
    </row>
    <row r="239" spans="1:3" ht="13.5">
      <c r="A239" s="83">
        <v>40603</v>
      </c>
      <c r="B239" s="82">
        <v>16.721299782017176</v>
      </c>
      <c r="C239" s="82">
        <v>17.095012707371247</v>
      </c>
    </row>
    <row r="240" spans="1:3" ht="13.5">
      <c r="A240" s="83">
        <v>40634</v>
      </c>
      <c r="B240" s="82">
        <v>16.401489230376313</v>
      </c>
      <c r="C240" s="82">
        <v>17.095012707371247</v>
      </c>
    </row>
    <row r="241" spans="1:3" ht="13.5">
      <c r="A241" s="83">
        <v>40664</v>
      </c>
      <c r="B241" s="82">
        <v>16.381774868137093</v>
      </c>
      <c r="C241" s="82">
        <v>17.095012707371247</v>
      </c>
    </row>
    <row r="242" spans="1:3" ht="13.5">
      <c r="A242" s="83">
        <v>40695</v>
      </c>
      <c r="B242" s="82">
        <v>16.283091980689328</v>
      </c>
      <c r="C242" s="82">
        <v>17.095012707371247</v>
      </c>
    </row>
    <row r="243" spans="1:3" ht="13.5">
      <c r="A243" s="83">
        <v>40725</v>
      </c>
      <c r="B243" s="82">
        <v>15.956700404027213</v>
      </c>
      <c r="C243" s="82">
        <v>17.095012707371247</v>
      </c>
    </row>
    <row r="244" spans="1:3" ht="13.5">
      <c r="A244" s="83">
        <v>40756</v>
      </c>
      <c r="B244" s="82">
        <v>15.641351377247762</v>
      </c>
      <c r="C244" s="82">
        <v>17.095012707371247</v>
      </c>
    </row>
    <row r="245" spans="1:3" ht="13.5">
      <c r="A245" s="83">
        <v>40787</v>
      </c>
      <c r="B245" s="82">
        <v>15.897948686651766</v>
      </c>
      <c r="C245" s="82">
        <v>17.095012707371247</v>
      </c>
    </row>
    <row r="246" spans="1:3" ht="13.5">
      <c r="A246" s="83">
        <v>40817</v>
      </c>
      <c r="B246" s="82">
        <v>15.905419766953766</v>
      </c>
      <c r="C246" s="82">
        <v>17.095012707371247</v>
      </c>
    </row>
    <row r="247" spans="1:3" ht="13.5">
      <c r="A247" s="83">
        <v>40848</v>
      </c>
      <c r="B247" s="82">
        <v>16.02810650789684</v>
      </c>
      <c r="C247" s="82">
        <v>17.095012707371247</v>
      </c>
    </row>
    <row r="248" spans="1:3" ht="13.5">
      <c r="A248" s="83">
        <v>40878</v>
      </c>
      <c r="B248" s="82">
        <v>16.137869526009904</v>
      </c>
      <c r="C248" s="82">
        <v>17.095012707371247</v>
      </c>
    </row>
    <row r="249" spans="1:3" ht="13.5">
      <c r="A249" s="83">
        <v>40909</v>
      </c>
      <c r="B249" s="82">
        <v>15.925603670718742</v>
      </c>
      <c r="C249" s="82">
        <v>17.095012707371247</v>
      </c>
    </row>
    <row r="250" spans="1:3" ht="13.5">
      <c r="A250" s="83">
        <v>40940</v>
      </c>
      <c r="B250" s="82">
        <v>15.73624193828497</v>
      </c>
      <c r="C250" s="82">
        <v>17.095012707371247</v>
      </c>
    </row>
    <row r="251" spans="1:3" ht="13.5">
      <c r="A251" s="83">
        <v>40969</v>
      </c>
      <c r="B251" s="82">
        <v>15.735168995016046</v>
      </c>
      <c r="C251" s="82">
        <v>17.095012707371247</v>
      </c>
    </row>
    <row r="252" spans="1:3" ht="13.5">
      <c r="A252" s="83">
        <v>41000</v>
      </c>
      <c r="B252" s="82">
        <v>15.67403531028846</v>
      </c>
      <c r="C252" s="82">
        <v>17.095012707371247</v>
      </c>
    </row>
    <row r="253" spans="1:3" ht="13.5">
      <c r="A253" s="83">
        <v>41030</v>
      </c>
      <c r="B253" s="82">
        <v>15.443875867372011</v>
      </c>
      <c r="C253" s="82">
        <v>17.095012707371247</v>
      </c>
    </row>
    <row r="254" spans="1:3" ht="13.5">
      <c r="A254" s="83">
        <v>41061</v>
      </c>
      <c r="B254" s="82">
        <v>15.466996512256587</v>
      </c>
      <c r="C254" s="82">
        <v>17.095012707371247</v>
      </c>
    </row>
    <row r="255" spans="1:3" ht="13.5">
      <c r="A255" s="83">
        <v>41091</v>
      </c>
      <c r="B255" s="82">
        <v>15.254120001015481</v>
      </c>
      <c r="C255" s="82">
        <v>17.095012707371247</v>
      </c>
    </row>
    <row r="256" spans="1:3" ht="13.5">
      <c r="A256" s="83">
        <v>41122</v>
      </c>
      <c r="B256" s="82">
        <v>15.136788819646341</v>
      </c>
      <c r="C256" s="82">
        <v>17.095012707371247</v>
      </c>
    </row>
    <row r="257" spans="1:3" ht="13.5">
      <c r="A257" s="83">
        <v>41153</v>
      </c>
      <c r="B257" s="82">
        <v>14.69864459608751</v>
      </c>
      <c r="C257" s="82">
        <v>17.095012707371247</v>
      </c>
    </row>
    <row r="258" spans="1:3" ht="13.5">
      <c r="A258" s="83">
        <v>41183</v>
      </c>
      <c r="B258" s="82">
        <v>14.455924028780098</v>
      </c>
      <c r="C258" s="82">
        <v>17.095012707371247</v>
      </c>
    </row>
    <row r="259" spans="1:3" ht="13.5">
      <c r="A259" s="83">
        <v>41214</v>
      </c>
      <c r="B259" s="82">
        <v>14.471009793681016</v>
      </c>
      <c r="C259" s="82">
        <v>17.095012707371247</v>
      </c>
    </row>
    <row r="260" spans="1:3" ht="13.5">
      <c r="A260" s="83">
        <v>41244</v>
      </c>
      <c r="B260" s="82">
        <v>14.621194474433421</v>
      </c>
      <c r="C260" s="82">
        <v>17.095012707371247</v>
      </c>
    </row>
    <row r="261" spans="1:3" ht="13.5">
      <c r="A261" s="83">
        <v>41275</v>
      </c>
      <c r="B261" s="82">
        <v>14.498440755248994</v>
      </c>
      <c r="C261" s="82">
        <v>17.095012707371247</v>
      </c>
    </row>
    <row r="262" spans="1:3" ht="13.5">
      <c r="A262" s="83">
        <v>41306</v>
      </c>
      <c r="B262" s="82">
        <v>14.962570752124549</v>
      </c>
      <c r="C262" s="82">
        <v>17.095012707371247</v>
      </c>
    </row>
    <row r="263" spans="1:3" ht="13.5">
      <c r="A263" s="83">
        <v>41334</v>
      </c>
      <c r="B263" s="82">
        <v>14.75395306770643</v>
      </c>
      <c r="C263" s="82">
        <v>17.095012707371247</v>
      </c>
    </row>
    <row r="264" spans="1:3" ht="13.5">
      <c r="A264" s="83">
        <v>41365</v>
      </c>
      <c r="B264" s="82">
        <v>14.687452640809603</v>
      </c>
      <c r="C264" s="82">
        <v>17.095012707371247</v>
      </c>
    </row>
    <row r="265" spans="1:3" ht="13.5">
      <c r="A265" s="83">
        <v>41395</v>
      </c>
      <c r="B265" s="82">
        <v>14.367380920135872</v>
      </c>
      <c r="C265" s="82">
        <v>17.095012707371247</v>
      </c>
    </row>
    <row r="266" spans="1:3" ht="13.5">
      <c r="A266" s="83">
        <v>41426</v>
      </c>
      <c r="B266" s="82">
        <v>13.675455656265859</v>
      </c>
      <c r="C266" s="82">
        <v>17.095012707371247</v>
      </c>
    </row>
    <row r="268" ht="13.5">
      <c r="A268" s="83"/>
    </row>
    <row r="269" ht="13.5">
      <c r="A269" s="83"/>
    </row>
    <row r="270" ht="13.5">
      <c r="A270" s="83"/>
    </row>
    <row r="271" ht="13.5">
      <c r="A271" s="83"/>
    </row>
    <row r="272" ht="13.5">
      <c r="A272" s="83"/>
    </row>
    <row r="273" ht="13.5">
      <c r="A273" s="83"/>
    </row>
    <row r="274" ht="13.5">
      <c r="A274" s="8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Castaño Lavado Jessica Fernanda</cp:lastModifiedBy>
  <dcterms:created xsi:type="dcterms:W3CDTF">2013-08-26T20:10:33Z</dcterms:created>
  <dcterms:modified xsi:type="dcterms:W3CDTF">2013-10-22T20:16:42Z</dcterms:modified>
  <cp:category/>
  <cp:version/>
  <cp:contentType/>
  <cp:contentStatus/>
</cp:coreProperties>
</file>