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9)" sheetId="1" r:id="rId1"/>
    <sheet name="Hoja1 (8)" sheetId="2" r:id="rId2"/>
  </sheets>
  <definedNames>
    <definedName name="_xlnm.Print_Area" localSheetId="1">'Hoja1 (8)'!$A$1:$J$13</definedName>
    <definedName name="_xlnm.Print_Area" localSheetId="0">'Hoja1 (9)'!$A$1:$J$13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<sst xmlns="http://schemas.openxmlformats.org/spreadsheetml/2006/main" count="44" uniqueCount="24">
  <si>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</si>
  <si>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</si>
  <si>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</si>
  <si>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</si>
  <si>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</si>
  <si>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</si>
  <si>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</si>
  <si>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</si>
  <si>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</si>
  <si>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</si>
  <si>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</si>
  <si>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</si>
  <si>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</si>
  <si>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</si>
  <si>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</si>
  <si>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</si>
  <si>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</si>
  <si>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 xml:space="preserve">TSUT02010201        </t>
  </si>
  <si>
    <t xml:space="preserve">TSUT01240899        </t>
  </si>
  <si>
    <t>BOLETIN DE CIERRES No. 31</t>
  </si>
  <si>
    <t>17 de Febrero de 1999</t>
  </si>
  <si>
    <t xml:space="preserve">TFCT03270701        </t>
  </si>
  <si>
    <t>BOLETIN DE CIERRES No. 32</t>
  </si>
  <si>
    <t>18 de Febrero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</si>
</sst>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workbookViewId="0" topLeftCell="A1">
      <selection activeCell="A13" sqref="A13:C1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4" ht="17.25" customHeight="1" thickBot="1">
      <c r="A6" s="16" t="s">
        <v>2</v>
      </c>
      <c r="B6" s="16" t="s">
        <v>3</v>
      </c>
      <c r="C6" s="16" t="s">
        <v>4</v>
      </c>
      <c r="D6" s="13" t="s">
        <v>5</v>
      </c>
      <c r="E6" s="14"/>
      <c r="F6" s="14"/>
      <c r="G6" s="14"/>
      <c r="H6" s="14"/>
      <c r="I6" s="15"/>
      <c r="J6" s="19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1" ht="12.75" customHeight="1">
      <c r="A8" s="30" t="s">
        <v>21</v>
      </c>
      <c r="B8" s="31">
        <f>('Hoja1 (8)'!B8/1000000)</f>
        <v>1000</v>
      </c>
      <c r="C8" s="32">
        <v>1</v>
      </c>
      <c r="D8" s="33">
        <v>92.694</v>
      </c>
      <c r="E8" s="33">
        <v>95.907</v>
      </c>
      <c r="F8" s="33">
        <v>95.907</v>
      </c>
      <c r="G8" s="33">
        <v>95.907</v>
      </c>
      <c r="H8" s="33">
        <v>95.907</v>
      </c>
      <c r="I8" s="33">
        <v>95.907</v>
      </c>
      <c r="J8" s="34">
        <f>(I8/D8-1)*100</f>
        <v>3.466243769823274</v>
      </c>
      <c r="K8" s="5"/>
    </row>
    <row r="9" spans="1:11" ht="12.75" customHeight="1">
      <c r="A9" s="35" t="s">
        <v>18</v>
      </c>
      <c r="B9" s="24">
        <f>('Hoja1 (8)'!B9/1000000)</f>
        <v>1000</v>
      </c>
      <c r="C9" s="25">
        <v>1</v>
      </c>
      <c r="D9" s="26">
        <v>97.29</v>
      </c>
      <c r="E9" s="26">
        <v>99.028</v>
      </c>
      <c r="F9" s="26">
        <v>99.028</v>
      </c>
      <c r="G9" s="26">
        <v>99.028</v>
      </c>
      <c r="H9" s="26">
        <v>99.028</v>
      </c>
      <c r="I9" s="26">
        <v>99.028</v>
      </c>
      <c r="J9" s="36">
        <f>(I9/D9-1)*100</f>
        <v>1.7864117586596784</v>
      </c>
      <c r="K9" s="5"/>
    </row>
    <row r="10" spans="1:11" ht="12.75" customHeight="1">
      <c r="A10" s="35" t="s">
        <v>17</v>
      </c>
      <c r="B10" s="24">
        <f>('Hoja1 (8)'!B10/1000000)</f>
        <v>2000</v>
      </c>
      <c r="C10" s="25">
        <v>2</v>
      </c>
      <c r="D10" s="26">
        <v>96.922</v>
      </c>
      <c r="E10" s="26">
        <v>97.187</v>
      </c>
      <c r="F10" s="26">
        <v>97.187</v>
      </c>
      <c r="G10" s="26">
        <v>97.187</v>
      </c>
      <c r="H10" s="26">
        <v>97.187</v>
      </c>
      <c r="I10" s="26">
        <v>97.187</v>
      </c>
      <c r="J10" s="36">
        <f>(I10/D10-1)*100</f>
        <v>0.27341573636532335</v>
      </c>
      <c r="K10" s="5"/>
    </row>
    <row r="11" spans="1:11" ht="12.75" customHeight="1">
      <c r="A11" s="35" t="s">
        <v>15</v>
      </c>
      <c r="B11" s="24">
        <f>('Hoja1 (8)'!B11/1000000)</f>
        <v>2500</v>
      </c>
      <c r="C11" s="25">
        <v>3</v>
      </c>
      <c r="D11" s="26">
        <v>97.561</v>
      </c>
      <c r="E11" s="26">
        <v>97.86</v>
      </c>
      <c r="F11" s="26">
        <v>97.9966</v>
      </c>
      <c r="G11" s="26">
        <v>98.114</v>
      </c>
      <c r="H11" s="26">
        <v>97.86</v>
      </c>
      <c r="I11" s="26">
        <v>97.86</v>
      </c>
      <c r="J11" s="36">
        <f>(I11/D11-1)*100</f>
        <v>0.30647492338125026</v>
      </c>
      <c r="K11" s="5"/>
    </row>
    <row r="12" spans="1:11" ht="12.75" customHeight="1" thickBot="1">
      <c r="A12" s="37" t="s">
        <v>16</v>
      </c>
      <c r="B12" s="38">
        <f>('Hoja1 (8)'!B12/1000000)</f>
        <v>7000</v>
      </c>
      <c r="C12" s="39">
        <v>7</v>
      </c>
      <c r="D12" s="40">
        <v>95.663</v>
      </c>
      <c r="E12" s="40">
        <v>95.352</v>
      </c>
      <c r="F12" s="40">
        <v>96.0251</v>
      </c>
      <c r="G12" s="40">
        <v>96.293</v>
      </c>
      <c r="H12" s="40">
        <v>95.352</v>
      </c>
      <c r="I12" s="40">
        <v>95.352</v>
      </c>
      <c r="J12" s="41">
        <f>(I12/D12-1)*100</f>
        <v>-0.3250995682761326</v>
      </c>
      <c r="K12" s="5"/>
    </row>
    <row r="13" spans="1:11" ht="12" customHeight="1" thickBot="1">
      <c r="A13" s="42" t="s">
        <v>13</v>
      </c>
      <c r="B13" s="43">
        <f>SUM(B8:B12)</f>
        <v>13500</v>
      </c>
      <c r="C13" s="44">
        <f>SUM(C8:C12)</f>
        <v>14</v>
      </c>
      <c r="D13" s="27"/>
      <c r="E13" s="27"/>
      <c r="F13" s="27"/>
      <c r="G13" s="27"/>
      <c r="H13" s="27"/>
      <c r="I13" s="27"/>
      <c r="J13" s="27"/>
      <c r="K13" s="11"/>
    </row>
    <row r="14" spans="1:11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11"/>
    </row>
    <row r="15" spans="1:10" ht="12.7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13">
    <mergeCell ref="D13:J13"/>
    <mergeCell ref="A14:J14"/>
    <mergeCell ref="A15:J15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workbookViewId="0" topLeftCell="A1">
      <selection activeCell="B11" sqref="B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4" ht="17.25" customHeight="1" thickBot="1">
      <c r="A6" s="16" t="s">
        <v>2</v>
      </c>
      <c r="B6" s="16" t="s">
        <v>3</v>
      </c>
      <c r="C6" s="16" t="s">
        <v>4</v>
      </c>
      <c r="D6" s="13" t="s">
        <v>5</v>
      </c>
      <c r="E6" s="14"/>
      <c r="F6" s="14"/>
      <c r="G6" s="14"/>
      <c r="H6" s="14"/>
      <c r="I6" s="15"/>
      <c r="J6" s="19" t="s">
        <v>6</v>
      </c>
      <c r="K6" s="3"/>
      <c r="L6" s="4"/>
      <c r="M6" s="4"/>
      <c r="N6" s="4"/>
    </row>
    <row r="7" spans="1:11" ht="25.5" customHeight="1" thickBot="1">
      <c r="A7" s="17"/>
      <c r="B7" s="17"/>
      <c r="C7" s="17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.75" customHeight="1">
      <c r="A8" s="6" t="s">
        <v>21</v>
      </c>
      <c r="B8" s="7">
        <v>1000000000</v>
      </c>
      <c r="C8" s="8">
        <v>1</v>
      </c>
      <c r="D8" s="9">
        <v>92.694</v>
      </c>
      <c r="E8" s="9">
        <v>95.907</v>
      </c>
      <c r="F8" s="9">
        <v>95.907</v>
      </c>
      <c r="G8" s="9">
        <v>95.907</v>
      </c>
      <c r="H8" s="9">
        <v>95.907</v>
      </c>
      <c r="I8" s="9">
        <v>95.907</v>
      </c>
      <c r="J8" s="10">
        <f>(I8/D8-1)*100</f>
        <v>3.466243769823274</v>
      </c>
      <c r="K8" s="5"/>
    </row>
    <row r="9" spans="1:11" ht="12.75" customHeight="1">
      <c r="A9" s="6" t="s">
        <v>18</v>
      </c>
      <c r="B9" s="7">
        <v>1000000000</v>
      </c>
      <c r="C9" s="8">
        <v>1</v>
      </c>
      <c r="D9" s="9">
        <v>97.29</v>
      </c>
      <c r="E9" s="9">
        <v>99.028</v>
      </c>
      <c r="F9" s="9">
        <v>99.028</v>
      </c>
      <c r="G9" s="9">
        <v>99.028</v>
      </c>
      <c r="H9" s="9">
        <v>99.028</v>
      </c>
      <c r="I9" s="9">
        <v>99.028</v>
      </c>
      <c r="J9" s="10">
        <f>(I9/D9-1)*100</f>
        <v>1.7864117586596784</v>
      </c>
      <c r="K9" s="5"/>
    </row>
    <row r="10" spans="1:11" ht="12.75" customHeight="1">
      <c r="A10" s="6" t="s">
        <v>17</v>
      </c>
      <c r="B10" s="7">
        <v>2000000000</v>
      </c>
      <c r="C10" s="8">
        <v>2</v>
      </c>
      <c r="D10" s="9">
        <v>96.922</v>
      </c>
      <c r="E10" s="9">
        <v>97.187</v>
      </c>
      <c r="F10" s="9">
        <v>97.187</v>
      </c>
      <c r="G10" s="9">
        <v>97.187</v>
      </c>
      <c r="H10" s="9">
        <v>97.187</v>
      </c>
      <c r="I10" s="9">
        <v>97.187</v>
      </c>
      <c r="J10" s="10">
        <f>(I10/D10-1)*100</f>
        <v>0.27341573636532335</v>
      </c>
      <c r="K10" s="5"/>
    </row>
    <row r="11" spans="1:11" ht="12.75" customHeight="1">
      <c r="A11" s="6" t="s">
        <v>15</v>
      </c>
      <c r="B11" s="7">
        <v>2500000000</v>
      </c>
      <c r="C11" s="8">
        <v>3</v>
      </c>
      <c r="D11" s="9">
        <v>97.561</v>
      </c>
      <c r="E11" s="9">
        <v>97.86</v>
      </c>
      <c r="F11" s="9">
        <v>97.9966</v>
      </c>
      <c r="G11" s="9">
        <v>98.114</v>
      </c>
      <c r="H11" s="9">
        <v>97.86</v>
      </c>
      <c r="I11" s="9">
        <v>97.86</v>
      </c>
      <c r="J11" s="10">
        <f>(I11/D11-1)*100</f>
        <v>0.30647492338125026</v>
      </c>
      <c r="K11" s="5"/>
    </row>
    <row r="12" spans="1:11" ht="12.75" customHeight="1">
      <c r="A12" s="6" t="s">
        <v>16</v>
      </c>
      <c r="B12" s="7">
        <v>7000000000</v>
      </c>
      <c r="C12" s="8">
        <v>7</v>
      </c>
      <c r="D12" s="9">
        <v>95.663</v>
      </c>
      <c r="E12" s="9">
        <v>95.352</v>
      </c>
      <c r="F12" s="9">
        <v>96.0251</v>
      </c>
      <c r="G12" s="9">
        <v>96.293</v>
      </c>
      <c r="H12" s="9">
        <v>95.352</v>
      </c>
      <c r="I12" s="9">
        <v>95.352</v>
      </c>
      <c r="J12" s="10">
        <f>(I12/D12-1)*100</f>
        <v>-0.3250995682761326</v>
      </c>
      <c r="K12" s="5"/>
    </row>
    <row r="13" spans="1:11" ht="12" customHeight="1">
      <c r="A13" s="6" t="s">
        <v>13</v>
      </c>
      <c r="B13" s="7">
        <f>SUM(B8:B12)</f>
        <v>13500000000</v>
      </c>
      <c r="C13" s="8">
        <f>SUM(C8:C12)</f>
        <v>14</v>
      </c>
      <c r="D13" s="21"/>
      <c r="E13" s="21"/>
      <c r="F13" s="21"/>
      <c r="G13" s="21"/>
      <c r="H13" s="21"/>
      <c r="I13" s="21"/>
      <c r="J13" s="21"/>
      <c r="K13" s="11"/>
    </row>
    <row r="14" spans="1:11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11"/>
    </row>
    <row r="15" spans="1:10" ht="12.7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13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3:J13"/>
    <mergeCell ref="A14:J14"/>
    <mergeCell ref="A15:J15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