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servgt\dtie\Estadistica\ENCUESTA MENSUAL DE EXPECTATIVAS ECONOMICAS - EMEE\EMEE\Publicación\"/>
    </mc:Choice>
  </mc:AlternateContent>
  <xr:revisionPtr revIDLastSave="0" documentId="13_ncr:1_{50CA054F-A94E-4732-85C3-3BA99BD597BF}" xr6:coauthVersionLast="47" xr6:coauthVersionMax="47" xr10:uidLastSave="{00000000-0000-0000-0000-000000000000}"/>
  <bookViews>
    <workbookView xWindow="28690" yWindow="-110" windowWidth="29020" windowHeight="15700" activeTab="1" xr2:uid="{00000000-000D-0000-FFFF-FFFF00000000}"/>
  </bookViews>
  <sheets>
    <sheet name="Total" sheetId="1" r:id="rId1"/>
    <sheet name="Por regiones" sheetId="16" r:id="rId2"/>
    <sheet name="Clima" sheetId="17" r:id="rId3"/>
    <sheet name="Int.confianza" sheetId="15" state="hidden" r:id="rId4"/>
  </sheets>
  <definedNames>
    <definedName name="AD_P6">OFFSET(Total!#REF!,0,0,COUNTA(Total!$A:$A),1)</definedName>
    <definedName name="EM_P1">OFFSET(Total!#REF!,0,0,COUNTA(Total!$A:$A)-2,1)</definedName>
    <definedName name="EM_P10">OFFSET(Total!#REF!,0,0,COUNTA(Total!$A:$A)-2,1)</definedName>
    <definedName name="EM_P11">OFFSET(Total!#REF!,0,0,COUNTA(Total!$A:$A),1)</definedName>
    <definedName name="EM_P2">OFFSET(Total!#REF!,0,0,COUNTA(Total!$A:$A),1)</definedName>
    <definedName name="EM_P3">OFFSET(Total!#REF!,0,0,COUNTA(Total!$A:$A),1)</definedName>
    <definedName name="EM_P4">OFFSET(Total!#REF!,0,0,COUNTA(Total!$A:$A),1)</definedName>
    <definedName name="EM_P8">OFFSET(Total!#REF!,0,0,COUNTA(Total!$A:$A),1)</definedName>
    <definedName name="EM_P9">OFFSET(Total!#REF!,0,0,COUNTA(Total!$A:$A),1)</definedName>
    <definedName name="FECHA">OFFSET(Total!#REF!,0,0,COUNTA(Total!$A:$A),1)</definedName>
    <definedName name="FECHAC">OFFSET(Total!#REF!,0,0,COUNTA(Total!$A:$A)-2,1)</definedName>
    <definedName name="MA_p1">OFFSET(Total!#REF!,0,0,COUNTA(Total!$A:$A)-2,1)</definedName>
    <definedName name="MA_P10">OFFSET(Total!#REF!,0,0,COUNTA(Total!$A:$A)-2,1)</definedName>
    <definedName name="MA_P11">OFFSET(Total!#REF!,0,0,COUNTA(Total!$A:$A),1)</definedName>
    <definedName name="MA_P2">OFFSET(Total!#REF!,0,0,COUNTA(Total!$A:$A),1)</definedName>
    <definedName name="MA_P3">OFFSET(Total!#REF!,0,0,COUNTA(Total!$A:$A),1)</definedName>
    <definedName name="MA_P4">OFFSET(Total!#REF!,0,0,COUNTA(Total!$A:$A),1)</definedName>
    <definedName name="MA_P8">OFFSET(Total!#REF!,0,0,COUNTA(Total!$A:$A),1)</definedName>
    <definedName name="MA_P9">OFFSET(Total!#REF!,0,0,COUNTA(Total!$A:$A),1)</definedName>
    <definedName name="MD_P6">OFFSET(Total!#REF!,0,0,COUNTA(Total!$A:$A),1)</definedName>
    <definedName name="ME_P1">OFFSET(Total!#REF!,0,0,COUNTA(Total!$A:$A)-2,1)</definedName>
    <definedName name="ME_P10">OFFSET(Total!#REF!,0,0,COUNTA(Total!$A:$A)-2,1)</definedName>
    <definedName name="ME_P11">OFFSET(Total!#REF!,0,0,COUNTA(Total!$A:$A),1)</definedName>
    <definedName name="ME_P2">OFFSET(Total!#REF!,0,0,COUNTA(Total!$A:$A),1)</definedName>
    <definedName name="ME_P3">OFFSET(Total!#REF!,0,0,COUNTA(Total!$A:$A),1)</definedName>
    <definedName name="ME_P4">OFFSET(Total!#REF!,0,0,COUNTA(Total!$A:$A),1)</definedName>
    <definedName name="ME_P8">OFFSET(Total!#REF!,0,0,COUNTA(Total!$A:$A),1)</definedName>
    <definedName name="ME_P9">OFFSET(Total!#REF!,0,0,COUNTA(Total!$A:$A),1)</definedName>
    <definedName name="ND_P6">OFFSET(Total!#REF!,0,0,COUNTA(Total!$A:$A),1)</definedName>
    <definedName name="NO_P5">OFFSET(Total!#REF!,0,0,COUNTA(Total!$A:$A),1)</definedName>
    <definedName name="P10B">OFFSET(Total!#REF!,0,0,COUNTA(Total!$A:$A)-2,1)</definedName>
    <definedName name="P11B">OFFSET(Total!#REF!,0,0,COUNTA(Total!$A:$A),1)</definedName>
    <definedName name="P1B">OFFSET(Total!#REF!,0,0,COUNTA(Total!$A:$A)-2,1)</definedName>
    <definedName name="P2B">OFFSET(Total!#REF!,0,0,COUNTA(Total!$A:$A),1)</definedName>
    <definedName name="P3B">OFFSET(Total!#REF!,0,0,COUNTA(Total!$A:$A),1)</definedName>
    <definedName name="P4B">OFFSET(Total!#REF!,0,0,COUNTA(Total!$A:$A),1)</definedName>
    <definedName name="P8B">OFFSET(Total!#REF!,0,0,COUNTA(Total!$A:$A),1)</definedName>
    <definedName name="P9B">OFFSET(Total!#REF!,0,0,COUNTA(Total!$A:$A),1)</definedName>
    <definedName name="SI_P5">OFFSET(Total!#REF!,0,0,COUNTA(Total!$A:$A),1)</definedName>
    <definedName name="TD_P6">OFFSET(Total!#REF!,0,0,COUNTA(Total!$A:$A),1)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7" i="16" l="1"/>
  <c r="A66" i="17"/>
  <c r="A66" i="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9" i="17"/>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3" i="16" l="1"/>
  <c r="A64" i="16" s="1"/>
  <c r="A65" i="16" s="1"/>
  <c r="A66" i="16"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D156" i="15" l="1"/>
  <c r="B156" i="15"/>
  <c r="C156" i="15" l="1"/>
  <c r="D155" i="15"/>
  <c r="B155" i="15" l="1"/>
  <c r="F156" i="15"/>
  <c r="E156" i="15"/>
  <c r="C155" i="15"/>
  <c r="D154" i="15"/>
  <c r="B154" i="15" l="1"/>
  <c r="F155" i="15"/>
  <c r="E155" i="15"/>
  <c r="C154" i="15"/>
  <c r="E154" i="15" l="1"/>
  <c r="F154" i="15"/>
  <c r="B153" i="15" l="1"/>
  <c r="D153" i="15"/>
  <c r="C153" i="15"/>
  <c r="F153" i="15" l="1"/>
  <c r="E153" i="15"/>
  <c r="D152" i="15"/>
  <c r="B152" i="15" l="1"/>
  <c r="C152" i="15"/>
  <c r="E152" i="15" l="1"/>
  <c r="F152" i="15"/>
  <c r="D151" i="15"/>
  <c r="B151" i="15" l="1"/>
  <c r="C151" i="15"/>
  <c r="F151" i="15" l="1"/>
  <c r="E151" i="15"/>
  <c r="D150" i="15"/>
  <c r="B150" i="15" l="1"/>
  <c r="C150" i="15"/>
  <c r="F150" i="15" l="1"/>
  <c r="E150" i="15"/>
  <c r="D149" i="15" l="1"/>
  <c r="B149" i="15" l="1"/>
  <c r="C149" i="15"/>
  <c r="E149" i="15" l="1"/>
  <c r="F149" i="15"/>
  <c r="D148" i="15"/>
  <c r="B148" i="15" l="1"/>
  <c r="C148" i="15"/>
  <c r="E148" i="15" l="1"/>
  <c r="F148" i="15"/>
  <c r="B147" i="15" l="1"/>
  <c r="C147" i="15"/>
  <c r="D147" i="15"/>
  <c r="E147" i="15" l="1"/>
  <c r="F147" i="15"/>
  <c r="B146" i="15" l="1"/>
  <c r="C146" i="15"/>
  <c r="D146" i="15"/>
  <c r="E146" i="15" l="1"/>
  <c r="F146" i="15"/>
  <c r="B145" i="15" l="1"/>
  <c r="D145" i="15"/>
  <c r="C145" i="15"/>
  <c r="F145" i="15" l="1"/>
  <c r="E145" i="15"/>
  <c r="D144" i="15"/>
  <c r="B144" i="15" l="1"/>
  <c r="C144" i="15"/>
  <c r="E144" i="15" l="1"/>
  <c r="F144" i="15"/>
  <c r="D143" i="15"/>
  <c r="B143" i="15" l="1"/>
  <c r="C143" i="15"/>
  <c r="E143" i="15" l="1"/>
  <c r="F143" i="15"/>
  <c r="D142" i="15"/>
  <c r="B142" i="15" l="1"/>
  <c r="C142" i="15"/>
  <c r="D141" i="15"/>
  <c r="B141" i="15"/>
  <c r="E142" i="15" l="1"/>
  <c r="F142" i="15"/>
  <c r="C141" i="15"/>
  <c r="F141" i="15" l="1"/>
  <c r="E141" i="15"/>
  <c r="D140" i="15" l="1"/>
  <c r="B140" i="15"/>
  <c r="C140" i="15" l="1"/>
  <c r="D139" i="15"/>
  <c r="B139" i="15" l="1"/>
  <c r="E140" i="15"/>
  <c r="F140" i="15"/>
  <c r="C139" i="15"/>
  <c r="E139" i="15" l="1"/>
  <c r="F139" i="15"/>
  <c r="D138" i="15"/>
  <c r="B138" i="15"/>
  <c r="C138" i="15" l="1"/>
  <c r="F138" i="15" l="1"/>
  <c r="E138" i="15"/>
  <c r="B137" i="15"/>
  <c r="C137" i="15" l="1"/>
  <c r="D137" i="15"/>
  <c r="E137" i="15" l="1"/>
  <c r="F137" i="15"/>
  <c r="D136" i="15"/>
  <c r="B136" i="15" l="1"/>
  <c r="C136" i="15"/>
  <c r="F136" i="15" l="1"/>
  <c r="E136" i="15"/>
  <c r="D135" i="15"/>
  <c r="B135" i="15" l="1"/>
  <c r="C135" i="15"/>
  <c r="E135" i="15" l="1"/>
  <c r="F135" i="15"/>
  <c r="D134" i="15"/>
  <c r="B134" i="15" l="1"/>
  <c r="C134" i="15"/>
  <c r="E134" i="15" l="1"/>
  <c r="F134" i="15"/>
  <c r="D133" i="15"/>
  <c r="B133" i="15" l="1"/>
  <c r="C133" i="15"/>
  <c r="F133" i="15" l="1"/>
  <c r="E133" i="15"/>
  <c r="D132" i="15"/>
  <c r="B132" i="15" l="1"/>
  <c r="C132" i="15"/>
  <c r="F132" i="15" l="1"/>
  <c r="E132" i="15"/>
  <c r="D131" i="15"/>
  <c r="B131" i="15" l="1"/>
  <c r="C131" i="15"/>
  <c r="E131" i="15" l="1"/>
  <c r="F131" i="15"/>
  <c r="D130" i="15" l="1"/>
  <c r="B130" i="15" l="1"/>
  <c r="C130" i="15"/>
  <c r="E130" i="15" l="1"/>
  <c r="F130" i="15"/>
  <c r="D129" i="15"/>
  <c r="B129" i="15" l="1"/>
  <c r="C129" i="15"/>
  <c r="F129" i="15" l="1"/>
  <c r="E129" i="15"/>
  <c r="D128" i="15"/>
  <c r="B128" i="15" l="1"/>
  <c r="C128" i="15"/>
  <c r="E128" i="15" l="1"/>
  <c r="F128" i="15"/>
  <c r="D127" i="15"/>
  <c r="B127" i="15" l="1"/>
  <c r="C127" i="15"/>
  <c r="E127" i="15" l="1"/>
  <c r="F127" i="15"/>
  <c r="D126" i="15"/>
  <c r="B126" i="15" l="1"/>
  <c r="C126" i="15"/>
  <c r="D125" i="15"/>
  <c r="B125" i="15" l="1"/>
  <c r="E126" i="15"/>
  <c r="F126" i="15"/>
  <c r="C125" i="15"/>
  <c r="D124" i="15"/>
  <c r="B124" i="15" l="1"/>
  <c r="E125" i="15"/>
  <c r="C124" i="15"/>
  <c r="F125" i="15"/>
  <c r="E124" i="15" l="1"/>
  <c r="F124" i="15"/>
  <c r="D123" i="15"/>
  <c r="B123" i="15" l="1"/>
  <c r="C123" i="15"/>
  <c r="E123" i="15" l="1"/>
  <c r="F123" i="15"/>
  <c r="D122" i="15"/>
  <c r="B122" i="15" l="1"/>
  <c r="C122" i="15"/>
  <c r="E122" i="15" l="1"/>
  <c r="F122" i="15"/>
  <c r="D121" i="15"/>
  <c r="B121" i="15" l="1"/>
  <c r="C121" i="15"/>
  <c r="F121" i="15" l="1"/>
  <c r="E121" i="15"/>
  <c r="D120" i="15"/>
  <c r="B120" i="15" l="1"/>
  <c r="C120" i="15"/>
  <c r="F120" i="15" l="1"/>
  <c r="E120" i="15"/>
  <c r="D119" i="15"/>
  <c r="B119" i="15" l="1"/>
  <c r="C119" i="15"/>
  <c r="E119" i="15" l="1"/>
  <c r="F119" i="15"/>
  <c r="D118" i="15"/>
  <c r="B118" i="15" l="1"/>
  <c r="C118" i="15"/>
  <c r="E118" i="15" l="1"/>
  <c r="F118" i="15"/>
  <c r="D117" i="15"/>
  <c r="B117" i="15" l="1"/>
  <c r="C117" i="15"/>
  <c r="F117" i="15" l="1"/>
  <c r="E117" i="15"/>
  <c r="D116" i="15"/>
  <c r="B116" i="15" l="1"/>
  <c r="C116" i="15"/>
  <c r="F116" i="15" l="1"/>
  <c r="E116" i="15"/>
  <c r="D115" i="15"/>
  <c r="B115" i="15" l="1"/>
  <c r="C115" i="15"/>
  <c r="E115" i="15" l="1"/>
  <c r="F115" i="15"/>
  <c r="D114" i="15"/>
  <c r="B114" i="15" l="1"/>
  <c r="C114" i="15"/>
  <c r="E114" i="15" l="1"/>
  <c r="F114" i="15"/>
  <c r="D113" i="15"/>
  <c r="B113" i="15" l="1"/>
  <c r="C113" i="15"/>
  <c r="E113" i="15" l="1"/>
  <c r="F113" i="15"/>
  <c r="D112" i="15" l="1"/>
  <c r="B112" i="15" l="1"/>
  <c r="C112" i="15"/>
  <c r="E112" i="15" l="1"/>
  <c r="F112" i="15"/>
  <c r="D111" i="15"/>
  <c r="B111" i="15"/>
  <c r="C111" i="15" l="1"/>
  <c r="E111" i="15" l="1"/>
  <c r="F111" i="15"/>
  <c r="D110" i="15" l="1"/>
  <c r="B110" i="15" l="1"/>
  <c r="C110" i="15"/>
  <c r="B109" i="15" l="1"/>
  <c r="E110" i="15"/>
  <c r="F110" i="15"/>
  <c r="C109" i="15"/>
  <c r="D109" i="15"/>
  <c r="B108" i="15" l="1"/>
  <c r="F109" i="15"/>
  <c r="E109" i="15"/>
  <c r="D108" i="15"/>
  <c r="C108" i="15"/>
  <c r="B107" i="15" l="1"/>
  <c r="F108" i="15"/>
  <c r="D107" i="15"/>
  <c r="E108" i="15"/>
  <c r="C107" i="15"/>
  <c r="D106" i="15"/>
  <c r="B106" i="15" l="1"/>
  <c r="C106" i="15"/>
  <c r="F107" i="15"/>
  <c r="E107" i="15"/>
  <c r="B105" i="15"/>
  <c r="C105" i="15" l="1"/>
  <c r="E106" i="15"/>
  <c r="F106" i="15"/>
  <c r="D105" i="15"/>
  <c r="B104" i="15"/>
  <c r="F105" i="15" l="1"/>
  <c r="C104" i="15"/>
  <c r="D104" i="15"/>
  <c r="E105" i="15"/>
  <c r="D103" i="15"/>
  <c r="B103" i="15" l="1"/>
  <c r="E104" i="15"/>
  <c r="C103" i="15"/>
  <c r="F104" i="15"/>
  <c r="D102" i="15"/>
  <c r="B102" i="15" l="1"/>
  <c r="C102" i="15"/>
  <c r="F103" i="15"/>
  <c r="E103" i="15"/>
  <c r="D101" i="15"/>
  <c r="B101" i="15" l="1"/>
  <c r="E102" i="15"/>
  <c r="F102" i="15"/>
  <c r="C101" i="15"/>
  <c r="D100" i="15"/>
  <c r="B100" i="15" l="1"/>
  <c r="E101" i="15"/>
  <c r="F101" i="15"/>
  <c r="C100" i="15"/>
  <c r="D99" i="15"/>
  <c r="B99" i="15" l="1"/>
  <c r="F100" i="15"/>
  <c r="C99" i="15"/>
  <c r="E100" i="15"/>
  <c r="D98" i="15"/>
  <c r="B98" i="15" l="1"/>
  <c r="C98" i="15"/>
  <c r="F99" i="15"/>
  <c r="E99" i="15"/>
  <c r="D97" i="15"/>
  <c r="B97" i="15" l="1"/>
  <c r="E98" i="15"/>
  <c r="F98" i="15"/>
  <c r="C97" i="15"/>
  <c r="D96" i="15"/>
  <c r="B96" i="15" l="1"/>
  <c r="F97" i="15"/>
  <c r="C96" i="15"/>
  <c r="E97" i="15"/>
  <c r="D95" i="15"/>
  <c r="B95" i="15" l="1"/>
  <c r="F96" i="15"/>
  <c r="C95" i="15"/>
  <c r="E96" i="15"/>
  <c r="D94" i="15"/>
  <c r="B94" i="15" l="1"/>
  <c r="C94" i="15"/>
  <c r="F95" i="15"/>
  <c r="E95" i="15"/>
  <c r="D93" i="15"/>
  <c r="B93" i="15" l="1"/>
  <c r="C93" i="15"/>
  <c r="E94" i="15"/>
  <c r="F94" i="15"/>
  <c r="D92" i="15"/>
  <c r="B92" i="15"/>
  <c r="E93" i="15" l="1"/>
  <c r="C92" i="15"/>
  <c r="F93" i="15"/>
  <c r="D91" i="15"/>
  <c r="B91" i="15" l="1"/>
  <c r="E92" i="15"/>
  <c r="F92" i="15"/>
  <c r="C91" i="15"/>
  <c r="D90" i="15"/>
  <c r="B90" i="15"/>
  <c r="C90" i="15" l="1"/>
  <c r="F91" i="15"/>
  <c r="E91" i="15"/>
  <c r="D89" i="15"/>
  <c r="B89" i="15" l="1"/>
  <c r="E90" i="15"/>
  <c r="F90" i="15"/>
  <c r="C89" i="15"/>
  <c r="D88" i="15"/>
  <c r="B88" i="15" l="1"/>
  <c r="E89" i="15"/>
  <c r="F89" i="15"/>
  <c r="C88" i="15"/>
  <c r="D87" i="15"/>
  <c r="B87" i="15" l="1"/>
  <c r="E88" i="15"/>
  <c r="F88" i="15"/>
  <c r="C87" i="15"/>
  <c r="D86" i="15"/>
  <c r="B86" i="15" l="1"/>
  <c r="C86" i="15"/>
  <c r="F87" i="15"/>
  <c r="E87" i="15"/>
  <c r="D85" i="15"/>
  <c r="B85" i="15" l="1"/>
  <c r="C85" i="15"/>
  <c r="F86" i="15"/>
  <c r="E86" i="15"/>
  <c r="D84" i="15"/>
  <c r="B84" i="15" l="1"/>
  <c r="E85" i="15"/>
  <c r="F85" i="15"/>
  <c r="C84" i="15"/>
  <c r="D83" i="15"/>
  <c r="B83" i="15" l="1"/>
  <c r="F84" i="15"/>
  <c r="E84" i="15"/>
  <c r="C83" i="15"/>
  <c r="D82" i="15"/>
  <c r="B82" i="15" l="1"/>
  <c r="F83" i="15"/>
  <c r="E83" i="15"/>
  <c r="C82" i="15"/>
  <c r="D81" i="15"/>
  <c r="B81" i="15" l="1"/>
  <c r="C81" i="15"/>
  <c r="E82" i="15"/>
  <c r="F82" i="15"/>
  <c r="D80" i="15"/>
  <c r="B80" i="15" l="1"/>
  <c r="E81" i="15"/>
  <c r="F81" i="15"/>
  <c r="C80" i="15"/>
  <c r="D79" i="15"/>
  <c r="B79" i="15" l="1"/>
  <c r="E80" i="15"/>
  <c r="C79" i="15"/>
  <c r="F80" i="15"/>
  <c r="D78" i="15"/>
  <c r="B78" i="15" l="1"/>
  <c r="C78" i="15"/>
  <c r="F79" i="15"/>
  <c r="E79" i="15"/>
  <c r="D77" i="15"/>
  <c r="B77" i="15" l="1"/>
  <c r="E78" i="15"/>
  <c r="F78" i="15"/>
  <c r="C77" i="15"/>
  <c r="D76" i="15"/>
  <c r="B76" i="15" l="1"/>
  <c r="F77" i="15"/>
  <c r="C76" i="15"/>
  <c r="E77" i="15"/>
  <c r="D75" i="15"/>
  <c r="B75" i="15" l="1"/>
  <c r="E76" i="15"/>
  <c r="C75" i="15"/>
  <c r="F76" i="15"/>
  <c r="E75" i="15" l="1"/>
  <c r="F75" i="15"/>
  <c r="D74" i="15"/>
  <c r="B74" i="15" l="1"/>
  <c r="C74" i="15"/>
  <c r="D73" i="15"/>
  <c r="B73" i="15" l="1"/>
  <c r="C73" i="15"/>
  <c r="E74" i="15"/>
  <c r="F74" i="15"/>
  <c r="F73" i="15" l="1"/>
  <c r="E73" i="15"/>
  <c r="D30" i="15"/>
  <c r="D34" i="15"/>
  <c r="D61" i="15"/>
  <c r="D43" i="15"/>
  <c r="D14" i="15"/>
  <c r="D46" i="15"/>
  <c r="D9" i="15"/>
  <c r="D11" i="15"/>
  <c r="D12" i="15"/>
  <c r="D33" i="15"/>
  <c r="D27" i="15"/>
  <c r="D21" i="15"/>
  <c r="D4" i="15"/>
  <c r="D63" i="15"/>
  <c r="D39" i="15"/>
  <c r="D28" i="15"/>
  <c r="D37" i="15"/>
  <c r="D65" i="15"/>
  <c r="D8" i="15"/>
  <c r="D17" i="15"/>
  <c r="D10" i="15"/>
  <c r="D55" i="15"/>
  <c r="D50" i="15"/>
  <c r="D56" i="15"/>
  <c r="D45" i="15"/>
  <c r="D42" i="15"/>
  <c r="D29" i="15"/>
  <c r="D36" i="15"/>
  <c r="D48" i="15"/>
  <c r="B42" i="15"/>
  <c r="D23" i="15"/>
  <c r="D16" i="15"/>
  <c r="D15" i="15"/>
  <c r="D31" i="15"/>
  <c r="D5" i="15"/>
  <c r="B9" i="15"/>
  <c r="D26" i="15"/>
  <c r="D57" i="15"/>
  <c r="D72" i="15"/>
  <c r="D59" i="15"/>
  <c r="D52" i="15"/>
  <c r="D54" i="15"/>
  <c r="D68" i="15"/>
  <c r="B28" i="15"/>
  <c r="D7" i="15"/>
  <c r="D6" i="15"/>
  <c r="D71" i="15"/>
  <c r="D19" i="15"/>
  <c r="D49" i="15"/>
  <c r="D60" i="15"/>
  <c r="D22" i="15"/>
  <c r="D13" i="15"/>
  <c r="B39" i="15"/>
  <c r="D70" i="15"/>
  <c r="B59" i="15"/>
  <c r="D47" i="15"/>
  <c r="B50" i="15"/>
  <c r="D66" i="15"/>
  <c r="D67" i="15"/>
  <c r="D62" i="15"/>
  <c r="D53" i="15"/>
  <c r="D41" i="15"/>
  <c r="D35" i="15"/>
  <c r="D58" i="15"/>
  <c r="D40" i="15"/>
  <c r="D38" i="15"/>
  <c r="D24" i="15"/>
  <c r="D51" i="15"/>
  <c r="D32" i="15"/>
  <c r="D20" i="15"/>
  <c r="D64" i="15"/>
  <c r="D18" i="15"/>
  <c r="D25" i="15"/>
  <c r="D69" i="15"/>
  <c r="D44" i="15"/>
  <c r="B45" i="15" l="1"/>
  <c r="B19" i="15"/>
  <c r="B61" i="15"/>
  <c r="B33" i="15"/>
  <c r="B10" i="15"/>
  <c r="B57" i="15"/>
  <c r="B27" i="15"/>
  <c r="B8" i="15"/>
  <c r="B14" i="15"/>
  <c r="B29" i="15"/>
  <c r="B65" i="15"/>
  <c r="B43" i="15"/>
  <c r="B63" i="15"/>
  <c r="B52" i="15"/>
  <c r="B71" i="15"/>
  <c r="B37" i="15"/>
  <c r="B38" i="15"/>
  <c r="B31" i="15"/>
  <c r="B12" i="15"/>
  <c r="B56" i="15"/>
  <c r="B47" i="15"/>
  <c r="B62" i="15"/>
  <c r="B30" i="15"/>
  <c r="B17" i="15"/>
  <c r="B66" i="15"/>
  <c r="B16" i="15"/>
  <c r="B24" i="15"/>
  <c r="B6" i="15"/>
  <c r="B68" i="15"/>
  <c r="B53" i="15"/>
  <c r="B70" i="15"/>
  <c r="B35" i="15"/>
  <c r="B60" i="15"/>
  <c r="B7" i="15"/>
  <c r="B49" i="15"/>
  <c r="B18" i="15"/>
  <c r="B26" i="15"/>
  <c r="B36" i="15"/>
  <c r="B48" i="15"/>
  <c r="C4" i="15"/>
  <c r="B4" i="15"/>
  <c r="B67" i="15"/>
  <c r="B46" i="15"/>
  <c r="B72" i="15"/>
  <c r="B11" i="15"/>
  <c r="B15" i="15"/>
  <c r="B41" i="15"/>
  <c r="B69" i="15"/>
  <c r="B51" i="15"/>
  <c r="B32" i="15"/>
  <c r="B20" i="15"/>
  <c r="B13" i="15"/>
  <c r="B5" i="15"/>
  <c r="B58" i="15"/>
  <c r="B22" i="15"/>
  <c r="B25" i="15"/>
  <c r="B64" i="15"/>
  <c r="B44" i="15"/>
  <c r="B23" i="15"/>
  <c r="B54" i="15"/>
  <c r="B55" i="15"/>
  <c r="B21" i="15"/>
  <c r="B40" i="15"/>
  <c r="B34" i="15"/>
  <c r="C45" i="15"/>
  <c r="C65" i="15"/>
  <c r="C63" i="15"/>
  <c r="C52" i="15"/>
  <c r="C58" i="15"/>
  <c r="C22" i="15"/>
  <c r="C19" i="15"/>
  <c r="C50" i="15"/>
  <c r="C59" i="15"/>
  <c r="C61" i="15"/>
  <c r="C25" i="15"/>
  <c r="C64" i="15"/>
  <c r="C44" i="15"/>
  <c r="C8" i="15"/>
  <c r="C27" i="15"/>
  <c r="C23" i="15"/>
  <c r="C54" i="15"/>
  <c r="C55" i="15"/>
  <c r="C21" i="15"/>
  <c r="C40" i="15"/>
  <c r="C34" i="15"/>
  <c r="C66" i="15"/>
  <c r="C24" i="15"/>
  <c r="C39" i="15"/>
  <c r="C33" i="15"/>
  <c r="C43" i="15"/>
  <c r="C6" i="15"/>
  <c r="C28" i="15"/>
  <c r="C68" i="15"/>
  <c r="C9" i="15"/>
  <c r="C53" i="15"/>
  <c r="C14" i="15"/>
  <c r="C70" i="15"/>
  <c r="C35" i="15"/>
  <c r="C60" i="15"/>
  <c r="C7" i="15"/>
  <c r="C49" i="15"/>
  <c r="C18" i="15"/>
  <c r="C30" i="15"/>
  <c r="C26" i="15"/>
  <c r="C36" i="15"/>
  <c r="C48" i="15"/>
  <c r="C67" i="15"/>
  <c r="C46" i="15"/>
  <c r="C37" i="15"/>
  <c r="C38" i="15"/>
  <c r="C12" i="15"/>
  <c r="C42" i="15"/>
  <c r="C56" i="15"/>
  <c r="C72" i="15"/>
  <c r="C47" i="15"/>
  <c r="C5" i="15"/>
  <c r="C10" i="15"/>
  <c r="C16" i="15"/>
  <c r="C62" i="15"/>
  <c r="C29" i="15"/>
  <c r="C17" i="15"/>
  <c r="C71" i="15"/>
  <c r="C31" i="15"/>
  <c r="C57" i="15"/>
  <c r="C11" i="15"/>
  <c r="C15" i="15"/>
  <c r="C41" i="15"/>
  <c r="C69" i="15"/>
  <c r="C51" i="15"/>
  <c r="C32" i="15"/>
  <c r="C20" i="15"/>
  <c r="C13" i="15"/>
  <c r="F4" i="15" l="1"/>
  <c r="F7" i="15"/>
  <c r="F8" i="15"/>
  <c r="F6" i="15"/>
  <c r="F9" i="15"/>
  <c r="F10" i="15"/>
  <c r="F5" i="15"/>
  <c r="E45" i="15"/>
  <c r="F13" i="15"/>
  <c r="E32" i="15"/>
  <c r="F69" i="15"/>
  <c r="F40" i="15"/>
  <c r="E65" i="15"/>
  <c r="E28" i="15"/>
  <c r="F52" i="15"/>
  <c r="E20" i="15"/>
  <c r="F51" i="15"/>
  <c r="F41" i="15"/>
  <c r="E17" i="15"/>
  <c r="F56" i="15"/>
  <c r="F12" i="15"/>
  <c r="F37" i="15"/>
  <c r="E8" i="15"/>
  <c r="E61" i="15"/>
  <c r="E72" i="15"/>
  <c r="F36" i="15"/>
  <c r="E49" i="15"/>
  <c r="E60" i="15"/>
  <c r="F53" i="15"/>
  <c r="E68" i="15"/>
  <c r="F33" i="15"/>
  <c r="E24" i="15"/>
  <c r="E44" i="15"/>
  <c r="E25" i="15"/>
  <c r="F55" i="15"/>
  <c r="F29" i="15"/>
  <c r="E21" i="15"/>
  <c r="F25" i="15"/>
  <c r="E57" i="15"/>
  <c r="F48" i="15"/>
  <c r="F20" i="15"/>
  <c r="F30" i="15"/>
  <c r="E30" i="15"/>
  <c r="E51" i="15"/>
  <c r="E41" i="15"/>
  <c r="F57" i="15"/>
  <c r="F71" i="15"/>
  <c r="E71" i="15"/>
  <c r="E29" i="15"/>
  <c r="F62" i="15"/>
  <c r="E62" i="15"/>
  <c r="E10" i="15"/>
  <c r="E12" i="15"/>
  <c r="E38" i="15"/>
  <c r="F38" i="15"/>
  <c r="F32" i="15"/>
  <c r="F43" i="15"/>
  <c r="E43" i="15"/>
  <c r="F24" i="15"/>
  <c r="E55" i="15"/>
  <c r="E58" i="15"/>
  <c r="F58" i="15"/>
  <c r="F65" i="15"/>
  <c r="E46" i="15"/>
  <c r="F46" i="15"/>
  <c r="E70" i="15"/>
  <c r="F70" i="15"/>
  <c r="E66" i="15"/>
  <c r="F66" i="15"/>
  <c r="E50" i="15"/>
  <c r="F50" i="15"/>
  <c r="F63" i="15"/>
  <c r="E63" i="15"/>
  <c r="E13" i="15"/>
  <c r="E69" i="15"/>
  <c r="F11" i="15"/>
  <c r="E11" i="15"/>
  <c r="E31" i="15"/>
  <c r="F31" i="15"/>
  <c r="E16" i="15"/>
  <c r="E5" i="15"/>
  <c r="E42" i="15"/>
  <c r="F42" i="15"/>
  <c r="F72" i="15"/>
  <c r="E4" i="15"/>
  <c r="E36" i="15"/>
  <c r="F49" i="15"/>
  <c r="E53" i="15"/>
  <c r="E6" i="15"/>
  <c r="F60" i="15"/>
  <c r="E34" i="15"/>
  <c r="F34" i="15"/>
  <c r="F21" i="15"/>
  <c r="E54" i="15"/>
  <c r="F54" i="15"/>
  <c r="F23" i="15"/>
  <c r="E23" i="15"/>
  <c r="E64" i="15"/>
  <c r="F61" i="15"/>
  <c r="F22" i="15"/>
  <c r="E22" i="15"/>
  <c r="F64" i="15"/>
  <c r="E39" i="15"/>
  <c r="F39" i="15"/>
  <c r="F15" i="15"/>
  <c r="E15" i="15"/>
  <c r="F17" i="15"/>
  <c r="F47" i="15"/>
  <c r="E47" i="15"/>
  <c r="E56" i="15"/>
  <c r="F16" i="15"/>
  <c r="F68" i="15"/>
  <c r="E37" i="15"/>
  <c r="F67" i="15"/>
  <c r="E67" i="15"/>
  <c r="E48" i="15"/>
  <c r="E26" i="15"/>
  <c r="F26" i="15"/>
  <c r="E18" i="15"/>
  <c r="F18" i="15"/>
  <c r="E7" i="15"/>
  <c r="F35" i="15"/>
  <c r="E35" i="15"/>
  <c r="E14" i="15"/>
  <c r="F14" i="15"/>
  <c r="E9" i="15"/>
  <c r="E33" i="15"/>
  <c r="E40" i="15"/>
  <c r="F28" i="15"/>
  <c r="F27" i="15"/>
  <c r="E27" i="15"/>
  <c r="E59" i="15"/>
  <c r="F59" i="15"/>
  <c r="E19" i="15"/>
  <c r="F19" i="15"/>
  <c r="E52" i="15"/>
  <c r="F44" i="15"/>
  <c r="F45" i="15"/>
</calcChain>
</file>

<file path=xl/sharedStrings.xml><?xml version="1.0" encoding="utf-8"?>
<sst xmlns="http://schemas.openxmlformats.org/spreadsheetml/2006/main" count="4544" uniqueCount="61">
  <si>
    <t>Pregunta 1</t>
  </si>
  <si>
    <t>Mayor</t>
  </si>
  <si>
    <t>Menor</t>
  </si>
  <si>
    <t>El mismo</t>
  </si>
  <si>
    <t>Balance</t>
  </si>
  <si>
    <t>Pregunta 2</t>
  </si>
  <si>
    <t>Pregunta 3</t>
  </si>
  <si>
    <t>Pregunta 4</t>
  </si>
  <si>
    <t>Pregunta 5</t>
  </si>
  <si>
    <t>Pregunta 6</t>
  </si>
  <si>
    <t>Pregunta 9</t>
  </si>
  <si>
    <t>Pregunta 10</t>
  </si>
  <si>
    <t>Pregunta 11</t>
  </si>
  <si>
    <t>SI</t>
  </si>
  <si>
    <t>No</t>
  </si>
  <si>
    <t>Mucha dificultad</t>
  </si>
  <si>
    <t>Algo de dificultad</t>
  </si>
  <si>
    <t>Interva inf</t>
  </si>
  <si>
    <t>interva sup</t>
  </si>
  <si>
    <t>MEDIA</t>
  </si>
  <si>
    <t>var</t>
  </si>
  <si>
    <t>El crecimiento del volumen de ventas en los últimos doce meses comparado con el crecimiento del volumen de ventas en los doce meses anteriores fue:</t>
  </si>
  <si>
    <t xml:space="preserve">El crecimiento del volumen de ventas en los próximos doce meses, comparado con el crecimiento en los pasados 12 meses, se espera sea: </t>
  </si>
  <si>
    <t xml:space="preserve">El nivel de inversión en maquinaria y equipo en los próximos 12 meses, comparado con el nivel de los pasados 12 meses, se espera sea: </t>
  </si>
  <si>
    <t xml:space="preserve">El número de trabajadores de tiempo completo que su empresa piensa emplear en los próximos 12 meses, comparado con el número actual será: </t>
  </si>
  <si>
    <t xml:space="preserve">El incremento en los precios de las materias primas que comprará en los próximos doce meses, comparado con el incremento de los últimos doce meses, se espera que sea: </t>
  </si>
  <si>
    <t xml:space="preserve">El incremento en los precios de los productos que venderá en los próximos doce meses, comparado con el incremento en los últimos doce meses, se espera que sea: </t>
  </si>
  <si>
    <t>El incremento en los precios de los productos importados en los próximos doce meses, comparado con el incremento de los últimos doce meses, se espera que sea</t>
  </si>
  <si>
    <t>Ninguna dificultad</t>
  </si>
  <si>
    <r>
      <t>Total de dificultad</t>
    </r>
    <r>
      <rPr>
        <b/>
        <sz val="10"/>
        <rFont val="Calibri"/>
        <family val="2"/>
      </rPr>
      <t>*</t>
    </r>
  </si>
  <si>
    <t>Pregunta 12</t>
  </si>
  <si>
    <t xml:space="preserve">¿Enfrenta su empresa “cuellos de botella” por dificultad para conseguir los empleados u obreros necesarios para poder suplir la demanda de sus productos?  </t>
  </si>
  <si>
    <t xml:space="preserve">En las condiciones actuales, ¿cree usted que su empresa enfrente dificultades para suplir un aumento inesperado en la demanda o venta de sus productos? </t>
  </si>
  <si>
    <t>Notas:</t>
  </si>
  <si>
    <t>- Las cifras se presentan en porcentaje sobre el total de encuestados</t>
  </si>
  <si>
    <t>- El balance se calcula como la diferencia entre el porcentaje de respuestas positivas y el de respuestas negativas.</t>
  </si>
  <si>
    <t>* Suma de las opciones "Algo de dificultad" y "Mucha dificultad"</t>
  </si>
  <si>
    <t>El incremento de los precios de los productos que venderá en los próximos doce meses, comparado con el incremento de los costos operacionales en los últimos doces meses, se espera que sea: (1)</t>
  </si>
  <si>
    <t>Los incrementos salariales en los próximos doce meses comparados con los incrementos salariales de los doce meses anteriores, serán:</t>
  </si>
  <si>
    <t>Número de encuestas</t>
  </si>
  <si>
    <t>- Cifras para el total de la muestra. Se incluyen los seis sectores: agricultura, industria, comercio, construcción, transporte y comunicaciones, y salud y educación.</t>
  </si>
  <si>
    <t>Opción "Sí"</t>
  </si>
  <si>
    <t>Total dificultad = Alguna + Mucha dificultad</t>
  </si>
  <si>
    <t>Atlántica</t>
  </si>
  <si>
    <t>Bogotá</t>
  </si>
  <si>
    <t>Nor-oriente</t>
  </si>
  <si>
    <t>Suroccidente</t>
  </si>
  <si>
    <t>Central oriental</t>
  </si>
  <si>
    <t>Eje Cafetero</t>
  </si>
  <si>
    <t>Llanos Orientales</t>
  </si>
  <si>
    <t>Antioquia</t>
  </si>
  <si>
    <t>Costa Atlántica</t>
  </si>
  <si>
    <t>- Cifras agregadas de los seis sectores: agricultura, industria, comercio, construcción, transporte y comunicaciones, y salud y educación.</t>
  </si>
  <si>
    <t>CLIMA DE LOS NEGOCIOS *</t>
  </si>
  <si>
    <t xml:space="preserve">* Este se calcula como el promedio aritmético entre el índice sobre el comportamiento del crecimiento anual de las ventas observado en el respectivo mes (diagnóstico) y el del crecimiento </t>
  </si>
  <si>
    <t>esperado de las ventas para los próximos doce meses (prognosis). Ver Guía metodológica.</t>
  </si>
  <si>
    <t>Clima</t>
  </si>
  <si>
    <t>- Clima de negocios del total de sectores: agricultura, industria, comercio, construcción, transporte y comunicaciones, y salud y educación.</t>
  </si>
  <si>
    <t>Fecha</t>
  </si>
  <si>
    <t>n.d.: No disponible</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</si>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</sst>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4" formatCode="_ * #,##0.00_ ;_ * \-#,##0.00_ ;_ * &quot;-&quot;??_ ;_ @_ "/>
    <numFmt numFmtId="165" formatCode="0.0"/>
    <numFmt numFmtId="166" formatCode="_ * #,##0.0_ ;_ * \-#,##0.0_ ;_ * &quot;-&quot;??_ ;_ @_ "/>
    <numFmt numFmtId="167" formatCode="0.000"/>
    <numFmt numFmtId="168" formatCode="_(* #,##0.000000_);_(* \(#,##0.000000\);_(* &quot;-&quot;??_);_(@_)"/>
    <numFmt numFmtId="169" formatCode="_(* #,##0.0_);_(* \(#,##0.0\);_(* &quot;-&quot;??_);_(@_)"/>
    <numFmt numFmtId="170" formatCode="_-* #,##0.00_-;\-* #,##0.00_-;_-* &quot;-&quot;_-;_-@_-"/>
    <numFmt numFmtId="178" formatCode="_ * #,##0.000000_ ;_ * \-#,##0.000000_ ;_ * &quot;-&quot;??_ ;_ @_ "/>
  </numFmts>
  <fonts count="8">
    <font>
      <sz val="10"/>
      <name val="Arial"/>
    </font>
    <font>
      <sz val="10"/>
      <name val="Arial"/>
      <family val="2"/>
    </font>
    <font>
      <sz val="8"/>
      <name val="Arial"/>
      <family val="2"/>
    </font>
    <font>
      <b/>
      <sz val="10"/>
      <name val="Arial"/>
      <family val="2"/>
    </font>
    <font>
      <b/>
      <sz val="10"/>
      <name val="Calibri"/>
      <family val="2"/>
    </font>
    <font>
      <sz val="10"/>
      <name val="Arial"/>
      <family val="2"/>
    </font>
    <font>
      <b/>
      <sz val="11"/>
      <name val="Arial"/>
      <family val="2"/>
    </font>
    <font>
      <sz val="10"/>
      <name val="ZapfHumnst BT"/>
      <family val="2"/>
    </font>
  </fonts>
  <fills count="2">
    <fill>
      <patternFill patternType="none"/>
    </fill>
    <fill>
      <patternFill patternType="gray125"/>
    </fill>
  </fills>
  <borders count="15">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41" fontId="5" fillId="0" borderId="0" applyFont="0" applyFill="0" applyBorder="0" applyAlignment="0" applyProtection="0"/>
  </cellStyleXfs>
  <cellXfs count="83">
    <xf numFmtId="0" fontId="0" fillId="0" borderId="0" xfId="0"/>
    <xf numFmtId="0" fontId="3" fillId="0" borderId="8" xfId="0" applyFont="1" applyBorder="1" applyAlignment="1">
      <alignment horizontal="centerContinuous"/>
    </xf>
    <xf numFmtId="165" fontId="0" fillId="0" borderId="0" xfId="0" applyNumberFormat="1"/>
    <xf numFmtId="0" fontId="3" fillId="0" borderId="0" xfId="0" applyFont="1" applyAlignment="1">
      <alignment horizontal="left"/>
    </xf>
    <xf numFmtId="0" fontId="1" fillId="0" borderId="0" xfId="0" applyFont="1"/>
    <xf numFmtId="17" fontId="3" fillId="0" borderId="0" xfId="0" applyNumberFormat="1" applyFont="1" applyAlignment="1">
      <alignment horizontal="left"/>
    </xf>
    <xf numFmtId="167" fontId="0" fillId="0" borderId="0" xfId="0" applyNumberFormat="1"/>
    <xf numFmtId="2" fontId="0" fillId="0" borderId="0" xfId="0" applyNumberFormat="1"/>
    <xf numFmtId="17" fontId="3" fillId="0" borderId="0" xfId="0" applyNumberFormat="1" applyFont="1"/>
    <xf numFmtId="166" fontId="0" fillId="0" borderId="0" xfId="0" applyNumberFormat="1"/>
    <xf numFmtId="168" fontId="0" fillId="0" borderId="0" xfId="0" applyNumberFormat="1"/>
    <xf numFmtId="0" fontId="3" fillId="0" borderId="0" xfId="0" applyFont="1" applyAlignment="1">
      <alignment horizontal="center"/>
    </xf>
    <xf numFmtId="165" fontId="1" fillId="0" borderId="1" xfId="0" applyNumberFormat="1" applyFont="1" applyBorder="1"/>
    <xf numFmtId="165" fontId="1" fillId="0" borderId="0" xfId="0" applyNumberFormat="1" applyFont="1"/>
    <xf numFmtId="165" fontId="1" fillId="0" borderId="2" xfId="0" applyNumberFormat="1" applyFont="1" applyBorder="1"/>
    <xf numFmtId="0" fontId="3" fillId="0" borderId="9" xfId="0" applyFont="1" applyBorder="1" applyAlignment="1">
      <alignment horizontal="center" vertical="center"/>
    </xf>
    <xf numFmtId="0" fontId="3" fillId="0" borderId="10" xfId="0" applyFont="1" applyBorder="1" applyAlignment="1">
      <alignment horizontal="center" vertical="center"/>
    </xf>
    <xf numFmtId="166" fontId="3" fillId="0" borderId="11" xfId="1" applyNumberFormat="1"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wrapText="1"/>
    </xf>
    <xf numFmtId="166" fontId="3" fillId="0" borderId="10" xfId="1"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66" fontId="1" fillId="0" borderId="0" xfId="1" applyNumberFormat="1" applyFont="1" applyFill="1"/>
    <xf numFmtId="0" fontId="1" fillId="0" borderId="0" xfId="0" quotePrefix="1" applyFont="1" applyAlignment="1">
      <alignment horizontal="left"/>
    </xf>
    <xf numFmtId="0" fontId="1" fillId="0" borderId="0" xfId="0" applyFont="1" applyAlignment="1">
      <alignment horizontal="left"/>
    </xf>
    <xf numFmtId="17" fontId="3" fillId="0" borderId="0" xfId="0" quotePrefix="1" applyNumberFormat="1" applyFont="1" applyAlignment="1">
      <alignment horizontal="left"/>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166" fontId="3" fillId="0" borderId="2" xfId="1" applyNumberFormat="1" applyFont="1" applyBorder="1" applyAlignment="1">
      <alignment horizontal="center" vertical="center"/>
    </xf>
    <xf numFmtId="0" fontId="3" fillId="0" borderId="1" xfId="0" applyFont="1" applyBorder="1" applyAlignment="1">
      <alignment horizontal="center" vertical="center" wrapText="1"/>
    </xf>
    <xf numFmtId="166" fontId="3" fillId="0" borderId="0" xfId="1" applyNumberFormat="1" applyFont="1" applyBorder="1" applyAlignment="1">
      <alignment horizontal="center" vertical="center" wrapText="1"/>
    </xf>
    <xf numFmtId="0" fontId="3" fillId="0" borderId="0" xfId="0" applyFont="1" applyAlignment="1">
      <alignment horizontal="center" vertical="center" wrapText="1"/>
    </xf>
    <xf numFmtId="0" fontId="1" fillId="0" borderId="3" xfId="0" applyFont="1" applyBorder="1" applyAlignment="1">
      <alignment horizontal="centerContinuous"/>
    </xf>
    <xf numFmtId="166" fontId="1" fillId="0" borderId="4" xfId="1" applyNumberFormat="1" applyFont="1" applyBorder="1" applyAlignment="1">
      <alignment horizontal="centerContinuous"/>
    </xf>
    <xf numFmtId="0" fontId="1" fillId="0" borderId="4" xfId="0" applyFont="1" applyBorder="1" applyAlignment="1">
      <alignment horizontal="centerContinuous"/>
    </xf>
    <xf numFmtId="0" fontId="3" fillId="0" borderId="0" xfId="0" applyFont="1" applyAlignment="1">
      <alignment horizontal="left" vertical="center" wrapText="1"/>
    </xf>
    <xf numFmtId="41" fontId="3" fillId="0" borderId="0" xfId="2" quotePrefix="1" applyFont="1" applyFill="1" applyAlignment="1">
      <alignment horizontal="left"/>
    </xf>
    <xf numFmtId="166" fontId="1" fillId="0" borderId="0" xfId="1" applyNumberFormat="1" applyFont="1"/>
    <xf numFmtId="166" fontId="3" fillId="0" borderId="11" xfId="1" applyNumberFormat="1" applyFont="1" applyFill="1" applyBorder="1" applyAlignment="1">
      <alignment horizontal="center" vertical="center"/>
    </xf>
    <xf numFmtId="166" fontId="3" fillId="0" borderId="0" xfId="1" applyNumberFormat="1" applyFont="1" applyFill="1" applyBorder="1" applyAlignment="1">
      <alignment horizontal="center" vertical="center"/>
    </xf>
    <xf numFmtId="0" fontId="3" fillId="0" borderId="8" xfId="0" applyFont="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1" fillId="0" borderId="0" xfId="0" applyFont="1" applyAlignment="1">
      <alignment vertical="center"/>
    </xf>
    <xf numFmtId="0" fontId="3" fillId="0" borderId="12" xfId="0" applyFont="1" applyBorder="1" applyAlignment="1">
      <alignment horizontal="left" vertical="center"/>
    </xf>
    <xf numFmtId="0" fontId="3" fillId="0" borderId="5" xfId="0" applyFont="1" applyBorder="1" applyAlignment="1">
      <alignment horizontal="centerContinuous" vertical="center" wrapText="1"/>
    </xf>
    <xf numFmtId="0" fontId="1" fillId="0" borderId="6" xfId="0" applyFont="1" applyBorder="1" applyAlignment="1">
      <alignment horizontal="centerContinuous" vertical="center"/>
    </xf>
    <xf numFmtId="0" fontId="1" fillId="0" borderId="7" xfId="0" applyFont="1" applyBorder="1" applyAlignment="1">
      <alignment horizontal="centerContinuous" vertical="center"/>
    </xf>
    <xf numFmtId="0" fontId="1" fillId="0" borderId="6" xfId="0" applyFont="1" applyBorder="1" applyAlignment="1">
      <alignment horizontal="centerContinuous" vertical="center" wrapText="1"/>
    </xf>
    <xf numFmtId="0" fontId="1" fillId="0" borderId="7" xfId="0" applyFont="1" applyBorder="1" applyAlignment="1">
      <alignment horizontal="centerContinuous" vertical="center" wrapText="1"/>
    </xf>
    <xf numFmtId="0" fontId="3" fillId="0" borderId="1" xfId="0" applyFont="1" applyBorder="1"/>
    <xf numFmtId="0" fontId="3" fillId="0" borderId="0" xfId="0" applyFont="1"/>
    <xf numFmtId="0" fontId="3" fillId="0" borderId="2" xfId="0" applyFont="1" applyBorder="1"/>
    <xf numFmtId="2" fontId="1" fillId="0" borderId="1"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169" fontId="1" fillId="0" borderId="0" xfId="0" applyNumberFormat="1" applyFont="1"/>
    <xf numFmtId="0" fontId="6" fillId="0" borderId="0" xfId="0" applyFont="1" applyAlignment="1">
      <alignment horizontal="left"/>
    </xf>
    <xf numFmtId="0" fontId="3" fillId="0" borderId="0" xfId="0" applyFont="1" applyAlignment="1">
      <alignment horizontal="left" vertical="center"/>
    </xf>
    <xf numFmtId="0" fontId="3" fillId="0" borderId="3" xfId="0" applyFont="1" applyBorder="1" applyAlignment="1">
      <alignment horizontal="centerContinuous" vertical="center"/>
    </xf>
    <xf numFmtId="0" fontId="3" fillId="0" borderId="6" xfId="0" applyFont="1" applyBorder="1" applyAlignment="1">
      <alignment horizontal="centerContinuous" vertical="center" wrapText="1"/>
    </xf>
    <xf numFmtId="166" fontId="1" fillId="0" borderId="0" xfId="1" applyNumberFormat="1" applyFont="1" applyFill="1" applyBorder="1"/>
    <xf numFmtId="0" fontId="3" fillId="0" borderId="12" xfId="0" applyFont="1" applyBorder="1" applyAlignment="1">
      <alignment horizontal="center" vertical="center"/>
    </xf>
    <xf numFmtId="165" fontId="1" fillId="0" borderId="1" xfId="0" applyNumberFormat="1" applyFont="1" applyBorder="1" applyAlignment="1">
      <alignment horizontal="center"/>
    </xf>
    <xf numFmtId="165" fontId="1" fillId="0" borderId="0" xfId="0" applyNumberFormat="1" applyFont="1" applyAlignment="1">
      <alignment horizontal="center"/>
    </xf>
    <xf numFmtId="165" fontId="1" fillId="0" borderId="2" xfId="0" applyNumberFormat="1" applyFont="1" applyBorder="1" applyAlignment="1">
      <alignment horizontal="center"/>
    </xf>
    <xf numFmtId="0" fontId="3" fillId="0" borderId="8" xfId="0" applyFont="1" applyBorder="1" applyAlignment="1">
      <alignment horizontal="left"/>
    </xf>
    <xf numFmtId="0" fontId="1" fillId="0" borderId="14" xfId="0" applyFont="1" applyBorder="1"/>
    <xf numFmtId="17" fontId="3" fillId="0" borderId="1" xfId="0" quotePrefix="1" applyNumberFormat="1" applyFont="1" applyBorder="1" applyAlignment="1">
      <alignment horizontal="left"/>
    </xf>
    <xf numFmtId="170" fontId="1" fillId="0" borderId="13" xfId="2" applyNumberFormat="1" applyFont="1" applyFill="1" applyBorder="1"/>
    <xf numFmtId="166" fontId="1" fillId="0" borderId="1" xfId="1" applyNumberFormat="1" applyFont="1" applyBorder="1"/>
    <xf numFmtId="166" fontId="1" fillId="0" borderId="2" xfId="1" applyNumberFormat="1" applyFont="1" applyBorder="1"/>
    <xf numFmtId="166" fontId="1" fillId="0" borderId="1" xfId="1" applyNumberFormat="1" applyFont="1" applyBorder="1" applyAlignment="1">
      <alignment horizontal="center"/>
    </xf>
    <xf numFmtId="166" fontId="1" fillId="0" borderId="0" xfId="1" applyNumberFormat="1" applyFont="1" applyAlignment="1">
      <alignment horizontal="center"/>
    </xf>
    <xf numFmtId="166" fontId="1" fillId="0" borderId="2" xfId="1" applyNumberFormat="1" applyFont="1" applyBorder="1" applyAlignment="1">
      <alignment horizont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78" fontId="7" fillId="0" borderId="0" xfId="0" applyNumberFormat="1" applyFont="1" applyFill="1" applyBorder="1"/>
  </cellXfs>
  <cellStyles count="3">
    <cellStyle name="Millares" xfId="1" builtinId="3"/>
    <cellStyle name="Millares [0]" xfId="2" builtinId="6"/>
    <cellStyle name="Normal" xfId="0" builtinId="0"/>
  </cellStyles>
  <dxfs count="0"/>
  <tableStyles count="0" defaultTableStyle="TableStyleMedium9" defaultPivotStyle="PivotStyleLight16"/>
  <colors>
    <mruColors>
      <color rgb="FF0079C1"/>
      <color rgb="FFB22C1B"/>
      <color rgb="FF7A003C"/>
      <color rgb="FFCE1141"/>
      <color rgb="FF0097AC"/>
      <color rgb="FFEAB010"/>
      <color rgb="FFBC9B6A"/>
      <color rgb="FFFAE600"/>
      <color rgb="FF910028"/>
      <color rgb="FF0064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R219"/>
  <sheetViews>
    <sheetView zoomScale="90" zoomScaleNormal="90" workbookViewId="0">
      <pane xSplit="1" ySplit="3" topLeftCell="B40" activePane="bottomRight" state="frozen"/>
      <selection pane="topRight" activeCell="B1" sqref="B1"/>
      <selection pane="bottomLeft" activeCell="A4" sqref="A4"/>
      <selection pane="bottomRight" activeCell="H74" sqref="H74"/>
    </sheetView>
  </sheetViews>
  <sheetFormatPr baseColWidth="10" defaultColWidth="11.453125" defaultRowHeight="13"/>
  <cols>
    <col min="1" max="1" width="9.54296875" style="3" customWidth="1"/>
    <col min="2" max="2" width="11" style="3" customWidth="1"/>
    <col min="3" max="5" width="10.7265625" style="4" customWidth="1"/>
    <col min="6" max="6" width="10.7265625" style="39" customWidth="1"/>
    <col min="7" max="44" width="10.7265625" style="4" customWidth="1"/>
    <col min="45" max="16384" width="11.453125" style="4"/>
  </cols>
  <sheetData>
    <row r="1" spans="1:44" ht="13.5" hidden="1" thickBot="1">
      <c r="C1" s="1" t="s">
        <v>0</v>
      </c>
      <c r="D1" s="34"/>
      <c r="E1" s="34"/>
      <c r="F1" s="35"/>
      <c r="G1" s="1" t="s">
        <v>5</v>
      </c>
      <c r="H1" s="34"/>
      <c r="I1" s="34"/>
      <c r="J1" s="36"/>
      <c r="K1" s="1" t="s">
        <v>6</v>
      </c>
      <c r="L1" s="34"/>
      <c r="M1" s="34"/>
      <c r="N1" s="36"/>
      <c r="O1" s="1" t="s">
        <v>7</v>
      </c>
      <c r="P1" s="34"/>
      <c r="Q1" s="34"/>
      <c r="R1" s="36"/>
      <c r="S1" s="1" t="s">
        <v>8</v>
      </c>
      <c r="T1" s="34"/>
      <c r="U1" s="1" t="s">
        <v>9</v>
      </c>
      <c r="V1" s="34"/>
      <c r="W1" s="34"/>
      <c r="X1" s="36"/>
      <c r="Y1" s="34"/>
      <c r="Z1" s="34"/>
      <c r="AA1" s="34"/>
      <c r="AB1" s="34"/>
      <c r="AC1" s="1" t="s">
        <v>10</v>
      </c>
      <c r="AD1" s="34"/>
      <c r="AE1" s="34"/>
      <c r="AF1" s="36"/>
      <c r="AG1" s="1" t="s">
        <v>11</v>
      </c>
      <c r="AH1" s="34"/>
      <c r="AI1" s="34"/>
      <c r="AJ1" s="36"/>
      <c r="AK1" s="1" t="s">
        <v>12</v>
      </c>
      <c r="AL1" s="34"/>
      <c r="AM1" s="34"/>
      <c r="AN1" s="36"/>
      <c r="AO1" s="1" t="s">
        <v>30</v>
      </c>
      <c r="AP1" s="34"/>
      <c r="AQ1" s="34"/>
      <c r="AR1" s="36"/>
    </row>
    <row r="2" spans="1:44" ht="104.25" customHeight="1" thickBot="1">
      <c r="C2" s="77" t="s">
        <v>21</v>
      </c>
      <c r="D2" s="78"/>
      <c r="E2" s="78"/>
      <c r="F2" s="79"/>
      <c r="G2" s="80" t="s">
        <v>22</v>
      </c>
      <c r="H2" s="80"/>
      <c r="I2" s="80"/>
      <c r="J2" s="81"/>
      <c r="K2" s="80" t="s">
        <v>23</v>
      </c>
      <c r="L2" s="80"/>
      <c r="M2" s="80"/>
      <c r="N2" s="81"/>
      <c r="O2" s="80" t="s">
        <v>24</v>
      </c>
      <c r="P2" s="80"/>
      <c r="Q2" s="80"/>
      <c r="R2" s="81"/>
      <c r="S2" s="77" t="s">
        <v>31</v>
      </c>
      <c r="T2" s="79"/>
      <c r="U2" s="77" t="s">
        <v>32</v>
      </c>
      <c r="V2" s="78"/>
      <c r="W2" s="78"/>
      <c r="X2" s="79"/>
      <c r="Y2" s="77" t="s">
        <v>38</v>
      </c>
      <c r="Z2" s="78"/>
      <c r="AA2" s="78"/>
      <c r="AB2" s="79"/>
      <c r="AC2" s="77" t="s">
        <v>25</v>
      </c>
      <c r="AD2" s="78"/>
      <c r="AE2" s="78"/>
      <c r="AF2" s="79"/>
      <c r="AG2" s="77" t="s">
        <v>37</v>
      </c>
      <c r="AH2" s="78"/>
      <c r="AI2" s="78"/>
      <c r="AJ2" s="79"/>
      <c r="AK2" s="77" t="s">
        <v>26</v>
      </c>
      <c r="AL2" s="78"/>
      <c r="AM2" s="78"/>
      <c r="AN2" s="79"/>
      <c r="AO2" s="77" t="s">
        <v>27</v>
      </c>
      <c r="AP2" s="78"/>
      <c r="AQ2" s="78"/>
      <c r="AR2" s="79"/>
    </row>
    <row r="3" spans="1:44" ht="91.5" customHeight="1" thickBot="1">
      <c r="B3" s="37" t="s">
        <v>39</v>
      </c>
      <c r="C3" s="15" t="s">
        <v>1</v>
      </c>
      <c r="D3" s="16" t="s">
        <v>2</v>
      </c>
      <c r="E3" s="16" t="s">
        <v>3</v>
      </c>
      <c r="F3" s="17" t="s">
        <v>4</v>
      </c>
      <c r="G3" s="15" t="s">
        <v>1</v>
      </c>
      <c r="H3" s="16" t="s">
        <v>2</v>
      </c>
      <c r="I3" s="16" t="s">
        <v>3</v>
      </c>
      <c r="J3" s="17" t="s">
        <v>4</v>
      </c>
      <c r="K3" s="15" t="s">
        <v>1</v>
      </c>
      <c r="L3" s="16" t="s">
        <v>2</v>
      </c>
      <c r="M3" s="16" t="s">
        <v>3</v>
      </c>
      <c r="N3" s="17" t="s">
        <v>4</v>
      </c>
      <c r="O3" s="15" t="s">
        <v>1</v>
      </c>
      <c r="P3" s="16" t="s">
        <v>2</v>
      </c>
      <c r="Q3" s="16" t="s">
        <v>3</v>
      </c>
      <c r="R3" s="17" t="s">
        <v>4</v>
      </c>
      <c r="S3" s="15" t="s">
        <v>13</v>
      </c>
      <c r="T3" s="18" t="s">
        <v>14</v>
      </c>
      <c r="U3" s="19" t="s">
        <v>28</v>
      </c>
      <c r="V3" s="20" t="s">
        <v>16</v>
      </c>
      <c r="W3" s="21" t="s">
        <v>15</v>
      </c>
      <c r="X3" s="22" t="s">
        <v>29</v>
      </c>
      <c r="Y3" s="15" t="s">
        <v>1</v>
      </c>
      <c r="Z3" s="16" t="s">
        <v>2</v>
      </c>
      <c r="AA3" s="16" t="s">
        <v>3</v>
      </c>
      <c r="AB3" s="40" t="s">
        <v>4</v>
      </c>
      <c r="AC3" s="15" t="s">
        <v>1</v>
      </c>
      <c r="AD3" s="16" t="s">
        <v>2</v>
      </c>
      <c r="AE3" s="16" t="s">
        <v>3</v>
      </c>
      <c r="AF3" s="17" t="s">
        <v>4</v>
      </c>
      <c r="AG3" s="15" t="s">
        <v>1</v>
      </c>
      <c r="AH3" s="16" t="s">
        <v>2</v>
      </c>
      <c r="AI3" s="16" t="s">
        <v>3</v>
      </c>
      <c r="AJ3" s="17" t="s">
        <v>4</v>
      </c>
      <c r="AK3" s="15" t="s">
        <v>1</v>
      </c>
      <c r="AL3" s="16" t="s">
        <v>2</v>
      </c>
      <c r="AM3" s="16" t="s">
        <v>3</v>
      </c>
      <c r="AN3" s="17" t="s">
        <v>4</v>
      </c>
      <c r="AO3" s="15" t="s">
        <v>1</v>
      </c>
      <c r="AP3" s="16" t="s">
        <v>2</v>
      </c>
      <c r="AQ3" s="16" t="s">
        <v>3</v>
      </c>
      <c r="AR3" s="17" t="s">
        <v>4</v>
      </c>
    </row>
    <row r="4" spans="1:44">
      <c r="B4" s="37"/>
      <c r="C4" s="28"/>
      <c r="D4" s="29"/>
      <c r="E4" s="29"/>
      <c r="F4" s="30"/>
      <c r="G4" s="28"/>
      <c r="H4" s="29"/>
      <c r="I4" s="29"/>
      <c r="J4" s="30"/>
      <c r="K4" s="28"/>
      <c r="L4" s="29"/>
      <c r="M4" s="29"/>
      <c r="N4" s="30"/>
      <c r="O4" s="28"/>
      <c r="P4" s="29"/>
      <c r="Q4" s="29"/>
      <c r="R4" s="30"/>
      <c r="S4" s="28"/>
      <c r="T4" s="29"/>
      <c r="U4" s="31"/>
      <c r="V4" s="32"/>
      <c r="W4" s="33"/>
      <c r="X4" s="27"/>
      <c r="Y4" s="29"/>
      <c r="Z4" s="29"/>
      <c r="AA4" s="29"/>
      <c r="AB4" s="41"/>
      <c r="AC4" s="28"/>
      <c r="AD4" s="29"/>
      <c r="AE4" s="29"/>
      <c r="AF4" s="30"/>
      <c r="AG4" s="28"/>
      <c r="AH4" s="29"/>
      <c r="AI4" s="29"/>
      <c r="AJ4" s="30"/>
      <c r="AK4" s="28"/>
      <c r="AL4" s="29"/>
      <c r="AM4" s="29"/>
      <c r="AN4" s="30"/>
      <c r="AO4" s="28"/>
      <c r="AP4" s="29"/>
      <c r="AQ4" s="29"/>
      <c r="AR4" s="30"/>
    </row>
    <row r="5" spans="1:44">
      <c r="A5" s="26">
        <v>44075</v>
      </c>
      <c r="B5" s="38">
        <v>383</v>
      </c>
      <c r="C5" s="12">
        <v>20.365535248041773</v>
      </c>
      <c r="D5" s="13">
        <v>66.579634464751962</v>
      </c>
      <c r="E5" s="13">
        <v>13.054830287206268</v>
      </c>
      <c r="F5" s="14">
        <v>-46.214099216710189</v>
      </c>
      <c r="G5" s="12">
        <v>54.046997389033947</v>
      </c>
      <c r="H5" s="13">
        <v>22.454308093994779</v>
      </c>
      <c r="I5" s="13">
        <v>23.49869451697128</v>
      </c>
      <c r="J5" s="14">
        <v>31.592689295039168</v>
      </c>
      <c r="K5" s="65">
        <v>20.626631853785902</v>
      </c>
      <c r="L5" s="66">
        <v>31.853785900783286</v>
      </c>
      <c r="M5" s="66">
        <v>47.519582245430811</v>
      </c>
      <c r="N5" s="67">
        <v>-11.227154046997384</v>
      </c>
      <c r="O5" s="65">
        <v>22.454308093994779</v>
      </c>
      <c r="P5" s="66">
        <v>13.838120104438643</v>
      </c>
      <c r="Q5" s="66">
        <v>63.707571801566573</v>
      </c>
      <c r="R5" s="67">
        <v>8.6161879895561366</v>
      </c>
      <c r="S5" s="65">
        <v>18.276762402088771</v>
      </c>
      <c r="T5" s="66">
        <v>81.723237597911222</v>
      </c>
      <c r="U5" s="65">
        <v>44.908616187989558</v>
      </c>
      <c r="V5" s="66">
        <v>45.16971279373368</v>
      </c>
      <c r="W5" s="66">
        <v>9.9216710182767613</v>
      </c>
      <c r="X5" s="67">
        <v>55.091383812010442</v>
      </c>
      <c r="Y5" s="66">
        <v>24.804177545691903</v>
      </c>
      <c r="Z5" s="66">
        <v>17.493472584856399</v>
      </c>
      <c r="AA5" s="66">
        <v>57.702349869451695</v>
      </c>
      <c r="AB5" s="66">
        <v>7.3107049608355048</v>
      </c>
      <c r="AC5" s="65">
        <v>55.613577023498692</v>
      </c>
      <c r="AD5" s="66">
        <v>9.1383812010443854</v>
      </c>
      <c r="AE5" s="66">
        <v>35.248041775456919</v>
      </c>
      <c r="AF5" s="67">
        <v>46.47519582245431</v>
      </c>
      <c r="AG5" s="65">
        <v>39.425587467362924</v>
      </c>
      <c r="AH5" s="66">
        <v>17.232375979112273</v>
      </c>
      <c r="AI5" s="66">
        <v>43.342036553524807</v>
      </c>
      <c r="AJ5" s="67">
        <v>22.19321148825065</v>
      </c>
      <c r="AK5" s="65">
        <v>42.036553524804177</v>
      </c>
      <c r="AL5" s="66">
        <v>12.271540469973891</v>
      </c>
      <c r="AM5" s="66">
        <v>45.691906005221931</v>
      </c>
      <c r="AN5" s="67">
        <v>29.765013054830284</v>
      </c>
      <c r="AO5" s="65">
        <v>52.480417754569189</v>
      </c>
      <c r="AP5" s="66">
        <v>10.182767624020887</v>
      </c>
      <c r="AQ5" s="66">
        <v>37.336814621409921</v>
      </c>
      <c r="AR5" s="67">
        <v>42.297650130548305</v>
      </c>
    </row>
    <row r="6" spans="1:44">
      <c r="A6" s="26">
        <v>44105</v>
      </c>
      <c r="B6" s="38">
        <v>370</v>
      </c>
      <c r="C6" s="12">
        <v>20</v>
      </c>
      <c r="D6" s="13">
        <v>65.945945945945951</v>
      </c>
      <c r="E6" s="13">
        <v>14.054054054054054</v>
      </c>
      <c r="F6" s="14">
        <v>-45.945945945945951</v>
      </c>
      <c r="G6" s="12">
        <v>56.486486486486484</v>
      </c>
      <c r="H6" s="13">
        <v>17.297297297297298</v>
      </c>
      <c r="I6" s="13">
        <v>26.216216216216214</v>
      </c>
      <c r="J6" s="14">
        <v>39.189189189189186</v>
      </c>
      <c r="K6" s="65" t="s">
        <v>60</v>
      </c>
      <c r="L6" s="66" t="s">
        <v>60</v>
      </c>
      <c r="M6" s="66" t="s">
        <v>60</v>
      </c>
      <c r="N6" s="67" t="s">
        <v>60</v>
      </c>
      <c r="O6" s="65" t="s">
        <v>60</v>
      </c>
      <c r="P6" s="66" t="s">
        <v>60</v>
      </c>
      <c r="Q6" s="66" t="s">
        <v>60</v>
      </c>
      <c r="R6" s="67" t="s">
        <v>60</v>
      </c>
      <c r="S6" s="65" t="s">
        <v>60</v>
      </c>
      <c r="T6" s="66" t="s">
        <v>60</v>
      </c>
      <c r="U6" s="65" t="s">
        <v>60</v>
      </c>
      <c r="V6" s="66" t="s">
        <v>60</v>
      </c>
      <c r="W6" s="66" t="s">
        <v>60</v>
      </c>
      <c r="X6" s="67" t="s">
        <v>60</v>
      </c>
      <c r="Y6" s="66" t="s">
        <v>60</v>
      </c>
      <c r="Z6" s="66" t="s">
        <v>60</v>
      </c>
      <c r="AA6" s="66" t="s">
        <v>60</v>
      </c>
      <c r="AB6" s="66" t="s">
        <v>60</v>
      </c>
      <c r="AC6" s="65" t="s">
        <v>60</v>
      </c>
      <c r="AD6" s="66" t="s">
        <v>60</v>
      </c>
      <c r="AE6" s="66" t="s">
        <v>60</v>
      </c>
      <c r="AF6" s="67" t="s">
        <v>60</v>
      </c>
      <c r="AG6" s="65" t="s">
        <v>60</v>
      </c>
      <c r="AH6" s="66" t="s">
        <v>60</v>
      </c>
      <c r="AI6" s="66" t="s">
        <v>60</v>
      </c>
      <c r="AJ6" s="67" t="s">
        <v>60</v>
      </c>
      <c r="AK6" s="65" t="s">
        <v>60</v>
      </c>
      <c r="AL6" s="66" t="s">
        <v>60</v>
      </c>
      <c r="AM6" s="66" t="s">
        <v>60</v>
      </c>
      <c r="AN6" s="67" t="s">
        <v>60</v>
      </c>
      <c r="AO6" s="65" t="s">
        <v>60</v>
      </c>
      <c r="AP6" s="66" t="s">
        <v>60</v>
      </c>
      <c r="AQ6" s="66" t="s">
        <v>60</v>
      </c>
      <c r="AR6" s="67" t="s">
        <v>60</v>
      </c>
    </row>
    <row r="7" spans="1:44">
      <c r="A7" s="26">
        <v>44136</v>
      </c>
      <c r="B7" s="38">
        <v>359</v>
      </c>
      <c r="C7" s="12">
        <v>26.462395543175489</v>
      </c>
      <c r="D7" s="13">
        <v>60.724233983286915</v>
      </c>
      <c r="E7" s="13">
        <v>12.813370473537605</v>
      </c>
      <c r="F7" s="14">
        <v>-34.261838440111426</v>
      </c>
      <c r="G7" s="12">
        <v>61.559888579387191</v>
      </c>
      <c r="H7" s="13">
        <v>16.15598885793872</v>
      </c>
      <c r="I7" s="13">
        <v>22.284122562674096</v>
      </c>
      <c r="J7" s="14">
        <v>45.403899721448468</v>
      </c>
      <c r="K7" s="65" t="s">
        <v>60</v>
      </c>
      <c r="L7" s="66" t="s">
        <v>60</v>
      </c>
      <c r="M7" s="66" t="s">
        <v>60</v>
      </c>
      <c r="N7" s="67" t="s">
        <v>60</v>
      </c>
      <c r="O7" s="65" t="s">
        <v>60</v>
      </c>
      <c r="P7" s="66" t="s">
        <v>60</v>
      </c>
      <c r="Q7" s="66" t="s">
        <v>60</v>
      </c>
      <c r="R7" s="67" t="s">
        <v>60</v>
      </c>
      <c r="S7" s="65" t="s">
        <v>60</v>
      </c>
      <c r="T7" s="66" t="s">
        <v>60</v>
      </c>
      <c r="U7" s="65" t="s">
        <v>60</v>
      </c>
      <c r="V7" s="66" t="s">
        <v>60</v>
      </c>
      <c r="W7" s="66" t="s">
        <v>60</v>
      </c>
      <c r="X7" s="67" t="s">
        <v>60</v>
      </c>
      <c r="Y7" s="66" t="s">
        <v>60</v>
      </c>
      <c r="Z7" s="66" t="s">
        <v>60</v>
      </c>
      <c r="AA7" s="66" t="s">
        <v>60</v>
      </c>
      <c r="AB7" s="66" t="s">
        <v>60</v>
      </c>
      <c r="AC7" s="65" t="s">
        <v>60</v>
      </c>
      <c r="AD7" s="66" t="s">
        <v>60</v>
      </c>
      <c r="AE7" s="66" t="s">
        <v>60</v>
      </c>
      <c r="AF7" s="67" t="s">
        <v>60</v>
      </c>
      <c r="AG7" s="65" t="s">
        <v>60</v>
      </c>
      <c r="AH7" s="66" t="s">
        <v>60</v>
      </c>
      <c r="AI7" s="66" t="s">
        <v>60</v>
      </c>
      <c r="AJ7" s="67" t="s">
        <v>60</v>
      </c>
      <c r="AK7" s="65" t="s">
        <v>60</v>
      </c>
      <c r="AL7" s="66" t="s">
        <v>60</v>
      </c>
      <c r="AM7" s="66" t="s">
        <v>60</v>
      </c>
      <c r="AN7" s="67" t="s">
        <v>60</v>
      </c>
      <c r="AO7" s="65" t="s">
        <v>60</v>
      </c>
      <c r="AP7" s="66" t="s">
        <v>60</v>
      </c>
      <c r="AQ7" s="66" t="s">
        <v>60</v>
      </c>
      <c r="AR7" s="67" t="s">
        <v>60</v>
      </c>
    </row>
    <row r="8" spans="1:44">
      <c r="A8" s="26">
        <v>44166</v>
      </c>
      <c r="B8" s="38">
        <v>376</v>
      </c>
      <c r="C8" s="12">
        <v>25.797872340425531</v>
      </c>
      <c r="D8" s="13">
        <v>59.574468085106382</v>
      </c>
      <c r="E8" s="13">
        <v>14.627659574468085</v>
      </c>
      <c r="F8" s="14">
        <v>-33.776595744680847</v>
      </c>
      <c r="G8" s="12">
        <v>62.765957446808507</v>
      </c>
      <c r="H8" s="13">
        <v>14.627659574468085</v>
      </c>
      <c r="I8" s="13">
        <v>22.606382978723406</v>
      </c>
      <c r="J8" s="14">
        <v>48.138297872340424</v>
      </c>
      <c r="K8" s="65">
        <v>23.670212765957448</v>
      </c>
      <c r="L8" s="66">
        <v>26.063829787234045</v>
      </c>
      <c r="M8" s="66">
        <v>50.265957446808507</v>
      </c>
      <c r="N8" s="67">
        <v>-2.3936170212765973</v>
      </c>
      <c r="O8" s="65">
        <v>22.872340425531913</v>
      </c>
      <c r="P8" s="66">
        <v>12.23404255319149</v>
      </c>
      <c r="Q8" s="66">
        <v>64.893617021276597</v>
      </c>
      <c r="R8" s="67">
        <v>10.638297872340424</v>
      </c>
      <c r="S8" s="65">
        <v>19.414893617021274</v>
      </c>
      <c r="T8" s="66">
        <v>80.585106382978722</v>
      </c>
      <c r="U8" s="65">
        <v>41.223404255319153</v>
      </c>
      <c r="V8" s="66">
        <v>47.872340425531917</v>
      </c>
      <c r="W8" s="66">
        <v>10.904255319148938</v>
      </c>
      <c r="X8" s="67">
        <v>58.776595744680854</v>
      </c>
      <c r="Y8" s="66">
        <v>33.244680851063826</v>
      </c>
      <c r="Z8" s="66">
        <v>17.021276595744681</v>
      </c>
      <c r="AA8" s="66">
        <v>49.734042553191486</v>
      </c>
      <c r="AB8" s="66">
        <v>16.223404255319146</v>
      </c>
      <c r="AC8" s="65">
        <v>61.968085106382972</v>
      </c>
      <c r="AD8" s="66">
        <v>8.2446808510638299</v>
      </c>
      <c r="AE8" s="66">
        <v>29.787234042553191</v>
      </c>
      <c r="AF8" s="67">
        <v>53.723404255319139</v>
      </c>
      <c r="AG8" s="65">
        <v>44.680851063829785</v>
      </c>
      <c r="AH8" s="66">
        <v>12.23404255319149</v>
      </c>
      <c r="AI8" s="66">
        <v>43.085106382978722</v>
      </c>
      <c r="AJ8" s="67">
        <v>32.446808510638292</v>
      </c>
      <c r="AK8" s="65">
        <v>47.074468085106389</v>
      </c>
      <c r="AL8" s="66">
        <v>7.9787234042553195</v>
      </c>
      <c r="AM8" s="66">
        <v>44.946808510638299</v>
      </c>
      <c r="AN8" s="67">
        <v>39.09574468085107</v>
      </c>
      <c r="AO8" s="65">
        <v>52.12765957446809</v>
      </c>
      <c r="AP8" s="66">
        <v>12.5</v>
      </c>
      <c r="AQ8" s="66">
        <v>35.372340425531917</v>
      </c>
      <c r="AR8" s="67">
        <v>39.62765957446809</v>
      </c>
    </row>
    <row r="9" spans="1:44">
      <c r="A9" s="26">
        <f t="shared" ref="A9:A14" si="0">+EDATE(A8,1)</f>
        <v>44197</v>
      </c>
      <c r="B9" s="38">
        <v>383</v>
      </c>
      <c r="C9" s="12">
        <v>26.109660574412537</v>
      </c>
      <c r="D9" s="13">
        <v>57.963446475195823</v>
      </c>
      <c r="E9" s="13">
        <v>15.926892950391643</v>
      </c>
      <c r="F9" s="14">
        <v>-31.853785900783286</v>
      </c>
      <c r="G9" s="12">
        <v>67.101827676240205</v>
      </c>
      <c r="H9" s="13">
        <v>12.793733681462141</v>
      </c>
      <c r="I9" s="13">
        <v>20.104438642297652</v>
      </c>
      <c r="J9" s="14">
        <v>54.308093994778062</v>
      </c>
      <c r="K9" s="65" t="s">
        <v>60</v>
      </c>
      <c r="L9" s="66" t="s">
        <v>60</v>
      </c>
      <c r="M9" s="66" t="s">
        <v>60</v>
      </c>
      <c r="N9" s="67" t="s">
        <v>60</v>
      </c>
      <c r="O9" s="65" t="s">
        <v>60</v>
      </c>
      <c r="P9" s="66" t="s">
        <v>60</v>
      </c>
      <c r="Q9" s="66" t="s">
        <v>60</v>
      </c>
      <c r="R9" s="67" t="s">
        <v>60</v>
      </c>
      <c r="S9" s="65" t="s">
        <v>60</v>
      </c>
      <c r="T9" s="66" t="s">
        <v>60</v>
      </c>
      <c r="U9" s="65" t="s">
        <v>60</v>
      </c>
      <c r="V9" s="66" t="s">
        <v>60</v>
      </c>
      <c r="W9" s="66" t="s">
        <v>60</v>
      </c>
      <c r="X9" s="67" t="s">
        <v>60</v>
      </c>
      <c r="Y9" s="66" t="s">
        <v>60</v>
      </c>
      <c r="Z9" s="66" t="s">
        <v>60</v>
      </c>
      <c r="AA9" s="66" t="s">
        <v>60</v>
      </c>
      <c r="AB9" s="66" t="s">
        <v>60</v>
      </c>
      <c r="AC9" s="65" t="s">
        <v>60</v>
      </c>
      <c r="AD9" s="66" t="s">
        <v>60</v>
      </c>
      <c r="AE9" s="66" t="s">
        <v>60</v>
      </c>
      <c r="AF9" s="67" t="s">
        <v>60</v>
      </c>
      <c r="AG9" s="65" t="s">
        <v>60</v>
      </c>
      <c r="AH9" s="66" t="s">
        <v>60</v>
      </c>
      <c r="AI9" s="66" t="s">
        <v>60</v>
      </c>
      <c r="AJ9" s="67" t="s">
        <v>60</v>
      </c>
      <c r="AK9" s="65" t="s">
        <v>60</v>
      </c>
      <c r="AL9" s="66" t="s">
        <v>60</v>
      </c>
      <c r="AM9" s="66" t="s">
        <v>60</v>
      </c>
      <c r="AN9" s="67" t="s">
        <v>60</v>
      </c>
      <c r="AO9" s="65" t="s">
        <v>60</v>
      </c>
      <c r="AP9" s="66" t="s">
        <v>60</v>
      </c>
      <c r="AQ9" s="66" t="s">
        <v>60</v>
      </c>
      <c r="AR9" s="67" t="s">
        <v>60</v>
      </c>
    </row>
    <row r="10" spans="1:44">
      <c r="A10" s="26">
        <f t="shared" si="0"/>
        <v>44228</v>
      </c>
      <c r="B10" s="38">
        <v>383</v>
      </c>
      <c r="C10" s="12">
        <v>21.671018276762403</v>
      </c>
      <c r="D10" s="13">
        <v>57.702349869451695</v>
      </c>
      <c r="E10" s="13">
        <v>20.626631853785902</v>
      </c>
      <c r="F10" s="14">
        <v>-36.031331592689291</v>
      </c>
      <c r="G10" s="12">
        <v>65.796344647519575</v>
      </c>
      <c r="H10" s="13">
        <v>12.532637075718014</v>
      </c>
      <c r="I10" s="13">
        <v>21.671018276762403</v>
      </c>
      <c r="J10" s="14">
        <v>53.263707571801561</v>
      </c>
      <c r="K10" s="65" t="s">
        <v>60</v>
      </c>
      <c r="L10" s="66" t="s">
        <v>60</v>
      </c>
      <c r="M10" s="66" t="s">
        <v>60</v>
      </c>
      <c r="N10" s="67" t="s">
        <v>60</v>
      </c>
      <c r="O10" s="65" t="s">
        <v>60</v>
      </c>
      <c r="P10" s="66" t="s">
        <v>60</v>
      </c>
      <c r="Q10" s="66" t="s">
        <v>60</v>
      </c>
      <c r="R10" s="67" t="s">
        <v>60</v>
      </c>
      <c r="S10" s="65" t="s">
        <v>60</v>
      </c>
      <c r="T10" s="66" t="s">
        <v>60</v>
      </c>
      <c r="U10" s="65" t="s">
        <v>60</v>
      </c>
      <c r="V10" s="66" t="s">
        <v>60</v>
      </c>
      <c r="W10" s="66" t="s">
        <v>60</v>
      </c>
      <c r="X10" s="67" t="s">
        <v>60</v>
      </c>
      <c r="Y10" s="66" t="s">
        <v>60</v>
      </c>
      <c r="Z10" s="66" t="s">
        <v>60</v>
      </c>
      <c r="AA10" s="66" t="s">
        <v>60</v>
      </c>
      <c r="AB10" s="66" t="s">
        <v>60</v>
      </c>
      <c r="AC10" s="65" t="s">
        <v>60</v>
      </c>
      <c r="AD10" s="66" t="s">
        <v>60</v>
      </c>
      <c r="AE10" s="66" t="s">
        <v>60</v>
      </c>
      <c r="AF10" s="67" t="s">
        <v>60</v>
      </c>
      <c r="AG10" s="65" t="s">
        <v>60</v>
      </c>
      <c r="AH10" s="66" t="s">
        <v>60</v>
      </c>
      <c r="AI10" s="66" t="s">
        <v>60</v>
      </c>
      <c r="AJ10" s="67" t="s">
        <v>60</v>
      </c>
      <c r="AK10" s="65" t="s">
        <v>60</v>
      </c>
      <c r="AL10" s="66" t="s">
        <v>60</v>
      </c>
      <c r="AM10" s="66" t="s">
        <v>60</v>
      </c>
      <c r="AN10" s="67" t="s">
        <v>60</v>
      </c>
      <c r="AO10" s="65" t="s">
        <v>60</v>
      </c>
      <c r="AP10" s="66" t="s">
        <v>60</v>
      </c>
      <c r="AQ10" s="66" t="s">
        <v>60</v>
      </c>
      <c r="AR10" s="67" t="s">
        <v>60</v>
      </c>
    </row>
    <row r="11" spans="1:44">
      <c r="A11" s="26">
        <f t="shared" si="0"/>
        <v>44256</v>
      </c>
      <c r="B11" s="38">
        <v>383</v>
      </c>
      <c r="C11" s="12">
        <v>34.725848563968668</v>
      </c>
      <c r="D11" s="13">
        <v>45.691906005221931</v>
      </c>
      <c r="E11" s="13">
        <v>19.582245430809401</v>
      </c>
      <c r="F11" s="14">
        <v>-10.966057441253263</v>
      </c>
      <c r="G11" s="12">
        <v>62.924281984334208</v>
      </c>
      <c r="H11" s="13">
        <v>13.054830287206268</v>
      </c>
      <c r="I11" s="13">
        <v>24.020887728459531</v>
      </c>
      <c r="J11" s="14">
        <v>49.869451697127943</v>
      </c>
      <c r="K11" s="65">
        <v>25.587467362924283</v>
      </c>
      <c r="L11" s="66">
        <v>22.454308093994779</v>
      </c>
      <c r="M11" s="66">
        <v>51.958224543080945</v>
      </c>
      <c r="N11" s="67">
        <v>3.1331592689295036</v>
      </c>
      <c r="O11" s="65">
        <v>25.326370757180154</v>
      </c>
      <c r="P11" s="66">
        <v>12.010443864229766</v>
      </c>
      <c r="Q11" s="66">
        <v>62.663185378590079</v>
      </c>
      <c r="R11" s="67">
        <v>13.315926892950388</v>
      </c>
      <c r="S11" s="65">
        <v>20.365535248041773</v>
      </c>
      <c r="T11" s="66">
        <v>79.63446475195822</v>
      </c>
      <c r="U11" s="65">
        <v>44.64751958224543</v>
      </c>
      <c r="V11" s="66">
        <v>46.214099216710181</v>
      </c>
      <c r="W11" s="66">
        <v>9.1383812010443854</v>
      </c>
      <c r="X11" s="67">
        <v>55.352480417754563</v>
      </c>
      <c r="Y11" s="66">
        <v>23.49869451697128</v>
      </c>
      <c r="Z11" s="66">
        <v>9.660574412532636</v>
      </c>
      <c r="AA11" s="66">
        <v>66.840731070496091</v>
      </c>
      <c r="AB11" s="66">
        <v>13.838120104438644</v>
      </c>
      <c r="AC11" s="65">
        <v>62.924281984334208</v>
      </c>
      <c r="AD11" s="66">
        <v>6.7885117493472595</v>
      </c>
      <c r="AE11" s="66">
        <v>30.287206266318538</v>
      </c>
      <c r="AF11" s="67">
        <v>56.13577023498695</v>
      </c>
      <c r="AG11" s="65">
        <v>41.514360313315926</v>
      </c>
      <c r="AH11" s="66">
        <v>15.404699738903393</v>
      </c>
      <c r="AI11" s="66">
        <v>43.080939947780678</v>
      </c>
      <c r="AJ11" s="67">
        <v>26.109660574412533</v>
      </c>
      <c r="AK11" s="65">
        <v>47.519582245430811</v>
      </c>
      <c r="AL11" s="66">
        <v>5.221932114882506</v>
      </c>
      <c r="AM11" s="66">
        <v>47.258485639686683</v>
      </c>
      <c r="AN11" s="67">
        <v>42.297650130548305</v>
      </c>
      <c r="AO11" s="65">
        <v>53.785900783289819</v>
      </c>
      <c r="AP11" s="66">
        <v>6.0052219321148828</v>
      </c>
      <c r="AQ11" s="66">
        <v>40.208877284595303</v>
      </c>
      <c r="AR11" s="67">
        <v>47.780678851174933</v>
      </c>
    </row>
    <row r="12" spans="1:44">
      <c r="A12" s="26">
        <f t="shared" si="0"/>
        <v>44287</v>
      </c>
      <c r="B12" s="38">
        <v>381</v>
      </c>
      <c r="C12" s="12">
        <v>37.00787401574803</v>
      </c>
      <c r="D12" s="13">
        <v>44.881889763779526</v>
      </c>
      <c r="E12" s="13">
        <v>18.110236220472441</v>
      </c>
      <c r="F12" s="14">
        <v>-7.8740157480314963</v>
      </c>
      <c r="G12" s="12">
        <v>56.430446194225723</v>
      </c>
      <c r="H12" s="13">
        <v>21.259842519685041</v>
      </c>
      <c r="I12" s="13">
        <v>22.309711286089239</v>
      </c>
      <c r="J12" s="14">
        <v>35.170603674540686</v>
      </c>
      <c r="K12" s="65" t="s">
        <v>60</v>
      </c>
      <c r="L12" s="66" t="s">
        <v>60</v>
      </c>
      <c r="M12" s="66" t="s">
        <v>60</v>
      </c>
      <c r="N12" s="67" t="s">
        <v>60</v>
      </c>
      <c r="O12" s="65" t="s">
        <v>60</v>
      </c>
      <c r="P12" s="66" t="s">
        <v>60</v>
      </c>
      <c r="Q12" s="66" t="s">
        <v>60</v>
      </c>
      <c r="R12" s="67" t="s">
        <v>60</v>
      </c>
      <c r="S12" s="65" t="s">
        <v>60</v>
      </c>
      <c r="T12" s="66" t="s">
        <v>60</v>
      </c>
      <c r="U12" s="65" t="s">
        <v>60</v>
      </c>
      <c r="V12" s="66" t="s">
        <v>60</v>
      </c>
      <c r="W12" s="66" t="s">
        <v>60</v>
      </c>
      <c r="X12" s="67" t="s">
        <v>60</v>
      </c>
      <c r="Y12" s="66" t="s">
        <v>60</v>
      </c>
      <c r="Z12" s="66" t="s">
        <v>60</v>
      </c>
      <c r="AA12" s="66" t="s">
        <v>60</v>
      </c>
      <c r="AB12" s="66" t="s">
        <v>60</v>
      </c>
      <c r="AC12" s="65" t="s">
        <v>60</v>
      </c>
      <c r="AD12" s="66" t="s">
        <v>60</v>
      </c>
      <c r="AE12" s="66" t="s">
        <v>60</v>
      </c>
      <c r="AF12" s="67" t="s">
        <v>60</v>
      </c>
      <c r="AG12" s="65" t="s">
        <v>60</v>
      </c>
      <c r="AH12" s="66" t="s">
        <v>60</v>
      </c>
      <c r="AI12" s="66" t="s">
        <v>60</v>
      </c>
      <c r="AJ12" s="67" t="s">
        <v>60</v>
      </c>
      <c r="AK12" s="65" t="s">
        <v>60</v>
      </c>
      <c r="AL12" s="66" t="s">
        <v>60</v>
      </c>
      <c r="AM12" s="66" t="s">
        <v>60</v>
      </c>
      <c r="AN12" s="67" t="s">
        <v>60</v>
      </c>
      <c r="AO12" s="65" t="s">
        <v>60</v>
      </c>
      <c r="AP12" s="66" t="s">
        <v>60</v>
      </c>
      <c r="AQ12" s="66" t="s">
        <v>60</v>
      </c>
      <c r="AR12" s="67" t="s">
        <v>60</v>
      </c>
    </row>
    <row r="13" spans="1:44">
      <c r="A13" s="26">
        <f t="shared" si="0"/>
        <v>44317</v>
      </c>
      <c r="B13" s="38">
        <v>383</v>
      </c>
      <c r="C13" s="12">
        <v>39.164490861618802</v>
      </c>
      <c r="D13" s="13">
        <v>45.430809399477809</v>
      </c>
      <c r="E13" s="13">
        <v>15.404699738903393</v>
      </c>
      <c r="F13" s="14">
        <v>-6.2663185378590072</v>
      </c>
      <c r="G13" s="12">
        <v>63.707571801566573</v>
      </c>
      <c r="H13" s="13">
        <v>14.360313315926893</v>
      </c>
      <c r="I13" s="13">
        <v>21.932114882506529</v>
      </c>
      <c r="J13" s="14">
        <v>49.347258485639678</v>
      </c>
      <c r="K13" s="65" t="s">
        <v>60</v>
      </c>
      <c r="L13" s="66" t="s">
        <v>60</v>
      </c>
      <c r="M13" s="66" t="s">
        <v>60</v>
      </c>
      <c r="N13" s="67" t="s">
        <v>60</v>
      </c>
      <c r="O13" s="65" t="s">
        <v>60</v>
      </c>
      <c r="P13" s="66" t="s">
        <v>60</v>
      </c>
      <c r="Q13" s="66" t="s">
        <v>60</v>
      </c>
      <c r="R13" s="67" t="s">
        <v>60</v>
      </c>
      <c r="S13" s="65" t="s">
        <v>60</v>
      </c>
      <c r="T13" s="66" t="s">
        <v>60</v>
      </c>
      <c r="U13" s="65" t="s">
        <v>60</v>
      </c>
      <c r="V13" s="66" t="s">
        <v>60</v>
      </c>
      <c r="W13" s="66" t="s">
        <v>60</v>
      </c>
      <c r="X13" s="67" t="s">
        <v>60</v>
      </c>
      <c r="Y13" s="66" t="s">
        <v>60</v>
      </c>
      <c r="Z13" s="66" t="s">
        <v>60</v>
      </c>
      <c r="AA13" s="66" t="s">
        <v>60</v>
      </c>
      <c r="AB13" s="66" t="s">
        <v>60</v>
      </c>
      <c r="AC13" s="65" t="s">
        <v>60</v>
      </c>
      <c r="AD13" s="66" t="s">
        <v>60</v>
      </c>
      <c r="AE13" s="66" t="s">
        <v>60</v>
      </c>
      <c r="AF13" s="67" t="s">
        <v>60</v>
      </c>
      <c r="AG13" s="65" t="s">
        <v>60</v>
      </c>
      <c r="AH13" s="66" t="s">
        <v>60</v>
      </c>
      <c r="AI13" s="66" t="s">
        <v>60</v>
      </c>
      <c r="AJ13" s="67" t="s">
        <v>60</v>
      </c>
      <c r="AK13" s="65" t="s">
        <v>60</v>
      </c>
      <c r="AL13" s="66" t="s">
        <v>60</v>
      </c>
      <c r="AM13" s="66" t="s">
        <v>60</v>
      </c>
      <c r="AN13" s="67" t="s">
        <v>60</v>
      </c>
      <c r="AO13" s="65" t="s">
        <v>60</v>
      </c>
      <c r="AP13" s="66" t="s">
        <v>60</v>
      </c>
      <c r="AQ13" s="66" t="s">
        <v>60</v>
      </c>
      <c r="AR13" s="67" t="s">
        <v>60</v>
      </c>
    </row>
    <row r="14" spans="1:44">
      <c r="A14" s="26">
        <f t="shared" si="0"/>
        <v>44348</v>
      </c>
      <c r="B14" s="38">
        <v>367</v>
      </c>
      <c r="C14" s="12">
        <v>46.321525885558586</v>
      </c>
      <c r="D14" s="13">
        <v>31.880108991825612</v>
      </c>
      <c r="E14" s="13">
        <v>21.798365122615802</v>
      </c>
      <c r="F14" s="14">
        <v>14.441416893732974</v>
      </c>
      <c r="G14" s="12">
        <v>68.119891008174378</v>
      </c>
      <c r="H14" s="13">
        <v>10.626702997275205</v>
      </c>
      <c r="I14" s="13">
        <v>21.253405994550409</v>
      </c>
      <c r="J14" s="14">
        <v>57.493188010899175</v>
      </c>
      <c r="K14" s="65">
        <v>28.610354223433244</v>
      </c>
      <c r="L14" s="66">
        <v>19.618528610354225</v>
      </c>
      <c r="M14" s="66">
        <v>51.771117166212534</v>
      </c>
      <c r="N14" s="67">
        <v>8.9918256130790191</v>
      </c>
      <c r="O14" s="65">
        <v>26.975476839237057</v>
      </c>
      <c r="P14" s="66">
        <v>6.2670299727520433</v>
      </c>
      <c r="Q14" s="66">
        <v>66.757493188010898</v>
      </c>
      <c r="R14" s="67">
        <v>20.708446866485012</v>
      </c>
      <c r="S14" s="65">
        <v>23.160762942779293</v>
      </c>
      <c r="T14" s="66">
        <v>76.839237057220714</v>
      </c>
      <c r="U14" s="65">
        <v>41.416893732970031</v>
      </c>
      <c r="V14" s="66">
        <v>49.31880108991826</v>
      </c>
      <c r="W14" s="66">
        <v>9.2643051771117158</v>
      </c>
      <c r="X14" s="67">
        <v>58.583106267029976</v>
      </c>
      <c r="Y14" s="66">
        <v>32.425068119891009</v>
      </c>
      <c r="Z14" s="66">
        <v>4.6321525885558579</v>
      </c>
      <c r="AA14" s="66">
        <v>62.94277929155313</v>
      </c>
      <c r="AB14" s="66">
        <v>27.792915531335151</v>
      </c>
      <c r="AC14" s="65">
        <v>61.03542234332425</v>
      </c>
      <c r="AD14" s="66">
        <v>7.0844686648501369</v>
      </c>
      <c r="AE14" s="66">
        <v>31.880108991825612</v>
      </c>
      <c r="AF14" s="67">
        <v>53.950953678474114</v>
      </c>
      <c r="AG14" s="65">
        <v>46.866485013623979</v>
      </c>
      <c r="AH14" s="66">
        <v>13.896457765667575</v>
      </c>
      <c r="AI14" s="66">
        <v>39.237057220708451</v>
      </c>
      <c r="AJ14" s="67">
        <v>32.970027247956402</v>
      </c>
      <c r="AK14" s="65">
        <v>49.863760217983646</v>
      </c>
      <c r="AL14" s="66">
        <v>5.4495912806539506</v>
      </c>
      <c r="AM14" s="66">
        <v>44.686648501362399</v>
      </c>
      <c r="AN14" s="67">
        <v>44.414168937329698</v>
      </c>
      <c r="AO14" s="65">
        <v>49.04632152588556</v>
      </c>
      <c r="AP14" s="66">
        <v>7.3569482288828345</v>
      </c>
      <c r="AQ14" s="66">
        <v>43.596730245231605</v>
      </c>
      <c r="AR14" s="67">
        <v>41.689373297002724</v>
      </c>
    </row>
    <row r="15" spans="1:44">
      <c r="A15" s="26">
        <f t="shared" ref="A15:A41" si="1">+EDATE(A14,1)</f>
        <v>44378</v>
      </c>
      <c r="B15" s="38">
        <v>383</v>
      </c>
      <c r="C15" s="12">
        <v>50.391644908616186</v>
      </c>
      <c r="D15" s="13">
        <v>26.109660574412537</v>
      </c>
      <c r="E15" s="13">
        <v>23.49869451697128</v>
      </c>
      <c r="F15" s="14">
        <v>24.281984334203649</v>
      </c>
      <c r="G15" s="12">
        <v>69.451697127937337</v>
      </c>
      <c r="H15" s="13">
        <v>8.8772845953002602</v>
      </c>
      <c r="I15" s="13">
        <v>21.671018276762403</v>
      </c>
      <c r="J15" s="14">
        <v>60.574412532637076</v>
      </c>
      <c r="K15" s="65" t="s">
        <v>60</v>
      </c>
      <c r="L15" s="66" t="s">
        <v>60</v>
      </c>
      <c r="M15" s="66" t="s">
        <v>60</v>
      </c>
      <c r="N15" s="67" t="s">
        <v>60</v>
      </c>
      <c r="O15" s="65" t="s">
        <v>60</v>
      </c>
      <c r="P15" s="66" t="s">
        <v>60</v>
      </c>
      <c r="Q15" s="66" t="s">
        <v>60</v>
      </c>
      <c r="R15" s="67" t="s">
        <v>60</v>
      </c>
      <c r="S15" s="65" t="s">
        <v>60</v>
      </c>
      <c r="T15" s="66" t="s">
        <v>60</v>
      </c>
      <c r="U15" s="65" t="s">
        <v>60</v>
      </c>
      <c r="V15" s="66" t="s">
        <v>60</v>
      </c>
      <c r="W15" s="66" t="s">
        <v>60</v>
      </c>
      <c r="X15" s="67" t="s">
        <v>60</v>
      </c>
      <c r="Y15" s="66" t="s">
        <v>60</v>
      </c>
      <c r="Z15" s="66" t="s">
        <v>60</v>
      </c>
      <c r="AA15" s="66" t="s">
        <v>60</v>
      </c>
      <c r="AB15" s="66" t="s">
        <v>60</v>
      </c>
      <c r="AC15" s="65" t="s">
        <v>60</v>
      </c>
      <c r="AD15" s="66" t="s">
        <v>60</v>
      </c>
      <c r="AE15" s="66" t="s">
        <v>60</v>
      </c>
      <c r="AF15" s="67" t="s">
        <v>60</v>
      </c>
      <c r="AG15" s="65" t="s">
        <v>60</v>
      </c>
      <c r="AH15" s="66" t="s">
        <v>60</v>
      </c>
      <c r="AI15" s="66" t="s">
        <v>60</v>
      </c>
      <c r="AJ15" s="67" t="s">
        <v>60</v>
      </c>
      <c r="AK15" s="65" t="s">
        <v>60</v>
      </c>
      <c r="AL15" s="66" t="s">
        <v>60</v>
      </c>
      <c r="AM15" s="66" t="s">
        <v>60</v>
      </c>
      <c r="AN15" s="67" t="s">
        <v>60</v>
      </c>
      <c r="AO15" s="65" t="s">
        <v>60</v>
      </c>
      <c r="AP15" s="66" t="s">
        <v>60</v>
      </c>
      <c r="AQ15" s="66" t="s">
        <v>60</v>
      </c>
      <c r="AR15" s="67" t="s">
        <v>60</v>
      </c>
    </row>
    <row r="16" spans="1:44">
      <c r="A16" s="26">
        <f t="shared" si="1"/>
        <v>44409</v>
      </c>
      <c r="B16" s="38">
        <v>383</v>
      </c>
      <c r="C16" s="12">
        <v>50.913838120104437</v>
      </c>
      <c r="D16" s="13">
        <v>25.326370757180154</v>
      </c>
      <c r="E16" s="13">
        <v>23.759791122715406</v>
      </c>
      <c r="F16" s="14">
        <v>25.587467362924283</v>
      </c>
      <c r="G16" s="12">
        <v>72.845953002610969</v>
      </c>
      <c r="H16" s="13">
        <v>6.7885117493472595</v>
      </c>
      <c r="I16" s="13">
        <v>20.365535248041773</v>
      </c>
      <c r="J16" s="14">
        <v>66.057441253263704</v>
      </c>
      <c r="K16" s="65" t="s">
        <v>60</v>
      </c>
      <c r="L16" s="66" t="s">
        <v>60</v>
      </c>
      <c r="M16" s="66" t="s">
        <v>60</v>
      </c>
      <c r="N16" s="67" t="s">
        <v>60</v>
      </c>
      <c r="O16" s="65" t="s">
        <v>60</v>
      </c>
      <c r="P16" s="66" t="s">
        <v>60</v>
      </c>
      <c r="Q16" s="66" t="s">
        <v>60</v>
      </c>
      <c r="R16" s="67" t="s">
        <v>60</v>
      </c>
      <c r="S16" s="65" t="s">
        <v>60</v>
      </c>
      <c r="T16" s="66" t="s">
        <v>60</v>
      </c>
      <c r="U16" s="65" t="s">
        <v>60</v>
      </c>
      <c r="V16" s="66" t="s">
        <v>60</v>
      </c>
      <c r="W16" s="66" t="s">
        <v>60</v>
      </c>
      <c r="X16" s="67" t="s">
        <v>60</v>
      </c>
      <c r="Y16" s="66" t="s">
        <v>60</v>
      </c>
      <c r="Z16" s="66" t="s">
        <v>60</v>
      </c>
      <c r="AA16" s="66" t="s">
        <v>60</v>
      </c>
      <c r="AB16" s="66" t="s">
        <v>60</v>
      </c>
      <c r="AC16" s="65" t="s">
        <v>60</v>
      </c>
      <c r="AD16" s="66" t="s">
        <v>60</v>
      </c>
      <c r="AE16" s="66" t="s">
        <v>60</v>
      </c>
      <c r="AF16" s="67" t="s">
        <v>60</v>
      </c>
      <c r="AG16" s="65" t="s">
        <v>60</v>
      </c>
      <c r="AH16" s="66" t="s">
        <v>60</v>
      </c>
      <c r="AI16" s="66" t="s">
        <v>60</v>
      </c>
      <c r="AJ16" s="67" t="s">
        <v>60</v>
      </c>
      <c r="AK16" s="65" t="s">
        <v>60</v>
      </c>
      <c r="AL16" s="66" t="s">
        <v>60</v>
      </c>
      <c r="AM16" s="66" t="s">
        <v>60</v>
      </c>
      <c r="AN16" s="67" t="s">
        <v>60</v>
      </c>
      <c r="AO16" s="65" t="s">
        <v>60</v>
      </c>
      <c r="AP16" s="66" t="s">
        <v>60</v>
      </c>
      <c r="AQ16" s="66" t="s">
        <v>60</v>
      </c>
      <c r="AR16" s="67" t="s">
        <v>60</v>
      </c>
    </row>
    <row r="17" spans="1:44">
      <c r="A17" s="26">
        <f t="shared" si="1"/>
        <v>44440</v>
      </c>
      <c r="B17" s="38">
        <v>383</v>
      </c>
      <c r="C17" s="12">
        <v>59.007832898172317</v>
      </c>
      <c r="D17" s="13">
        <v>21.409921671018274</v>
      </c>
      <c r="E17" s="13">
        <v>19.582245430809401</v>
      </c>
      <c r="F17" s="14">
        <v>37.597911227154043</v>
      </c>
      <c r="G17" s="12">
        <v>73.629242819843341</v>
      </c>
      <c r="H17" s="13">
        <v>6.5274151436031342</v>
      </c>
      <c r="I17" s="13">
        <v>19.843342036553523</v>
      </c>
      <c r="J17" s="14">
        <v>67.101827676240205</v>
      </c>
      <c r="K17" s="65">
        <v>33.420365535248045</v>
      </c>
      <c r="L17" s="66">
        <v>14.882506527415144</v>
      </c>
      <c r="M17" s="66">
        <v>51.697127937336816</v>
      </c>
      <c r="N17" s="67">
        <v>18.5378590078329</v>
      </c>
      <c r="O17" s="65">
        <v>32.375979112271544</v>
      </c>
      <c r="P17" s="66">
        <v>6.7885117493472595</v>
      </c>
      <c r="Q17" s="66">
        <v>60.835509138381205</v>
      </c>
      <c r="R17" s="67">
        <v>25.587467362924286</v>
      </c>
      <c r="S17" s="65">
        <v>28.720626631853786</v>
      </c>
      <c r="T17" s="66">
        <v>71.27937336814621</v>
      </c>
      <c r="U17" s="65">
        <v>44.64751958224543</v>
      </c>
      <c r="V17" s="66">
        <v>46.47519582245431</v>
      </c>
      <c r="W17" s="66">
        <v>8.8772845953002602</v>
      </c>
      <c r="X17" s="67">
        <v>55.35248041775457</v>
      </c>
      <c r="Y17" s="66">
        <v>46.214099216710181</v>
      </c>
      <c r="Z17" s="66">
        <v>2.0887728459530028</v>
      </c>
      <c r="AA17" s="66">
        <v>51.697127937336816</v>
      </c>
      <c r="AB17" s="66">
        <v>44.125326370757179</v>
      </c>
      <c r="AC17" s="65">
        <v>65.013054830287203</v>
      </c>
      <c r="AD17" s="66">
        <v>6.5274151436031342</v>
      </c>
      <c r="AE17" s="66">
        <v>28.459530026109658</v>
      </c>
      <c r="AF17" s="67">
        <v>58.485639686684067</v>
      </c>
      <c r="AG17" s="65">
        <v>55.613577023498692</v>
      </c>
      <c r="AH17" s="66">
        <v>7.5718015665796345</v>
      </c>
      <c r="AI17" s="66">
        <v>36.814621409921671</v>
      </c>
      <c r="AJ17" s="67">
        <v>48.041775456919055</v>
      </c>
      <c r="AK17" s="65">
        <v>60.052219321148826</v>
      </c>
      <c r="AL17" s="66">
        <v>3.6553524804177546</v>
      </c>
      <c r="AM17" s="66">
        <v>36.29242819843342</v>
      </c>
      <c r="AN17" s="67">
        <v>56.396866840731072</v>
      </c>
      <c r="AO17" s="65">
        <v>53.785900783289819</v>
      </c>
      <c r="AP17" s="66">
        <v>6.2663185378590072</v>
      </c>
      <c r="AQ17" s="66">
        <v>39.947780678851174</v>
      </c>
      <c r="AR17" s="67">
        <v>47.519582245430811</v>
      </c>
    </row>
    <row r="18" spans="1:44">
      <c r="A18" s="26">
        <f t="shared" si="1"/>
        <v>44470</v>
      </c>
      <c r="B18" s="38">
        <v>383</v>
      </c>
      <c r="C18" s="12">
        <v>60.574412532637076</v>
      </c>
      <c r="D18" s="13">
        <v>19.321148825065272</v>
      </c>
      <c r="E18" s="13">
        <v>20.104438642297652</v>
      </c>
      <c r="F18" s="14">
        <v>41.253263707571804</v>
      </c>
      <c r="G18" s="12">
        <v>72.58485639686684</v>
      </c>
      <c r="H18" s="13">
        <v>7.3107049608355092</v>
      </c>
      <c r="I18" s="13">
        <v>20.104438642297652</v>
      </c>
      <c r="J18" s="14">
        <v>65.274151436031332</v>
      </c>
      <c r="K18" s="65" t="s">
        <v>60</v>
      </c>
      <c r="L18" s="66" t="s">
        <v>60</v>
      </c>
      <c r="M18" s="66" t="s">
        <v>60</v>
      </c>
      <c r="N18" s="67" t="s">
        <v>60</v>
      </c>
      <c r="O18" s="65" t="s">
        <v>60</v>
      </c>
      <c r="P18" s="66" t="s">
        <v>60</v>
      </c>
      <c r="Q18" s="66" t="s">
        <v>60</v>
      </c>
      <c r="R18" s="67" t="s">
        <v>60</v>
      </c>
      <c r="S18" s="65" t="s">
        <v>60</v>
      </c>
      <c r="T18" s="66" t="s">
        <v>60</v>
      </c>
      <c r="U18" s="65" t="s">
        <v>60</v>
      </c>
      <c r="V18" s="66" t="s">
        <v>60</v>
      </c>
      <c r="W18" s="66" t="s">
        <v>60</v>
      </c>
      <c r="X18" s="67" t="s">
        <v>60</v>
      </c>
      <c r="Y18" s="66" t="s">
        <v>60</v>
      </c>
      <c r="Z18" s="66" t="s">
        <v>60</v>
      </c>
      <c r="AA18" s="66" t="s">
        <v>60</v>
      </c>
      <c r="AB18" s="66" t="s">
        <v>60</v>
      </c>
      <c r="AC18" s="65" t="s">
        <v>60</v>
      </c>
      <c r="AD18" s="66" t="s">
        <v>60</v>
      </c>
      <c r="AE18" s="66" t="s">
        <v>60</v>
      </c>
      <c r="AF18" s="67" t="s">
        <v>60</v>
      </c>
      <c r="AG18" s="65" t="s">
        <v>60</v>
      </c>
      <c r="AH18" s="66" t="s">
        <v>60</v>
      </c>
      <c r="AI18" s="66" t="s">
        <v>60</v>
      </c>
      <c r="AJ18" s="67" t="s">
        <v>60</v>
      </c>
      <c r="AK18" s="65" t="s">
        <v>60</v>
      </c>
      <c r="AL18" s="66" t="s">
        <v>60</v>
      </c>
      <c r="AM18" s="66" t="s">
        <v>60</v>
      </c>
      <c r="AN18" s="67" t="s">
        <v>60</v>
      </c>
      <c r="AO18" s="65" t="s">
        <v>60</v>
      </c>
      <c r="AP18" s="66" t="s">
        <v>60</v>
      </c>
      <c r="AQ18" s="66" t="s">
        <v>60</v>
      </c>
      <c r="AR18" s="67" t="s">
        <v>60</v>
      </c>
    </row>
    <row r="19" spans="1:44">
      <c r="A19" s="26">
        <f t="shared" si="1"/>
        <v>44501</v>
      </c>
      <c r="B19" s="38">
        <v>383</v>
      </c>
      <c r="C19" s="12">
        <v>59.791122715404697</v>
      </c>
      <c r="D19" s="13">
        <v>21.148825065274153</v>
      </c>
      <c r="E19" s="13">
        <v>19.06005221932115</v>
      </c>
      <c r="F19" s="14">
        <v>38.642297650130544</v>
      </c>
      <c r="G19" s="12">
        <v>71.801566579634468</v>
      </c>
      <c r="H19" s="13">
        <v>7.0496083550913839</v>
      </c>
      <c r="I19" s="13">
        <v>21.148825065274153</v>
      </c>
      <c r="J19" s="14">
        <v>64.751958224543088</v>
      </c>
      <c r="K19" s="65" t="s">
        <v>60</v>
      </c>
      <c r="L19" s="66" t="s">
        <v>60</v>
      </c>
      <c r="M19" s="66" t="s">
        <v>60</v>
      </c>
      <c r="N19" s="67" t="s">
        <v>60</v>
      </c>
      <c r="O19" s="65" t="s">
        <v>60</v>
      </c>
      <c r="P19" s="66" t="s">
        <v>60</v>
      </c>
      <c r="Q19" s="66" t="s">
        <v>60</v>
      </c>
      <c r="R19" s="67" t="s">
        <v>60</v>
      </c>
      <c r="S19" s="65" t="s">
        <v>60</v>
      </c>
      <c r="T19" s="66" t="s">
        <v>60</v>
      </c>
      <c r="U19" s="65" t="s">
        <v>60</v>
      </c>
      <c r="V19" s="66" t="s">
        <v>60</v>
      </c>
      <c r="W19" s="66" t="s">
        <v>60</v>
      </c>
      <c r="X19" s="67" t="s">
        <v>60</v>
      </c>
      <c r="Y19" s="66" t="s">
        <v>60</v>
      </c>
      <c r="Z19" s="66" t="s">
        <v>60</v>
      </c>
      <c r="AA19" s="66" t="s">
        <v>60</v>
      </c>
      <c r="AB19" s="66" t="s">
        <v>60</v>
      </c>
      <c r="AC19" s="65" t="s">
        <v>60</v>
      </c>
      <c r="AD19" s="66" t="s">
        <v>60</v>
      </c>
      <c r="AE19" s="66" t="s">
        <v>60</v>
      </c>
      <c r="AF19" s="67" t="s">
        <v>60</v>
      </c>
      <c r="AG19" s="65" t="s">
        <v>60</v>
      </c>
      <c r="AH19" s="66" t="s">
        <v>60</v>
      </c>
      <c r="AI19" s="66" t="s">
        <v>60</v>
      </c>
      <c r="AJ19" s="67" t="s">
        <v>60</v>
      </c>
      <c r="AK19" s="65" t="s">
        <v>60</v>
      </c>
      <c r="AL19" s="66" t="s">
        <v>60</v>
      </c>
      <c r="AM19" s="66" t="s">
        <v>60</v>
      </c>
      <c r="AN19" s="67" t="s">
        <v>60</v>
      </c>
      <c r="AO19" s="65" t="s">
        <v>60</v>
      </c>
      <c r="AP19" s="66" t="s">
        <v>60</v>
      </c>
      <c r="AQ19" s="66" t="s">
        <v>60</v>
      </c>
      <c r="AR19" s="67" t="s">
        <v>60</v>
      </c>
    </row>
    <row r="20" spans="1:44">
      <c r="A20" s="26">
        <f t="shared" si="1"/>
        <v>44531</v>
      </c>
      <c r="B20" s="38">
        <v>383</v>
      </c>
      <c r="C20" s="12">
        <v>64.490861618798959</v>
      </c>
      <c r="D20" s="13">
        <v>19.321148825065272</v>
      </c>
      <c r="E20" s="13">
        <v>16.187989556135772</v>
      </c>
      <c r="F20" s="14">
        <v>45.169712793733687</v>
      </c>
      <c r="G20" s="12">
        <v>75.718015665796344</v>
      </c>
      <c r="H20" s="13">
        <v>4.9608355091383807</v>
      </c>
      <c r="I20" s="13">
        <v>19.321148825065272</v>
      </c>
      <c r="J20" s="14">
        <v>70.757180156657967</v>
      </c>
      <c r="K20" s="65">
        <v>37.075718015665799</v>
      </c>
      <c r="L20" s="66">
        <v>14.882506527415144</v>
      </c>
      <c r="M20" s="66">
        <v>48.041775456919062</v>
      </c>
      <c r="N20" s="67">
        <v>22.193211488250654</v>
      </c>
      <c r="O20" s="65">
        <v>38.120104438642301</v>
      </c>
      <c r="P20" s="66">
        <v>5.221932114882506</v>
      </c>
      <c r="Q20" s="66">
        <v>56.6579634464752</v>
      </c>
      <c r="R20" s="67">
        <v>32.898172323759795</v>
      </c>
      <c r="S20" s="65">
        <v>28.198433420365536</v>
      </c>
      <c r="T20" s="66">
        <v>71.801566579634468</v>
      </c>
      <c r="U20" s="65">
        <v>46.47519582245431</v>
      </c>
      <c r="V20" s="66">
        <v>48.041775456919062</v>
      </c>
      <c r="W20" s="66">
        <v>5.4830287206266322</v>
      </c>
      <c r="X20" s="67">
        <v>53.524804177545697</v>
      </c>
      <c r="Y20" s="66">
        <v>66.840731070496091</v>
      </c>
      <c r="Z20" s="66">
        <v>3.1331592689295036</v>
      </c>
      <c r="AA20" s="66">
        <v>30.026109660574413</v>
      </c>
      <c r="AB20" s="66">
        <v>63.707571801566587</v>
      </c>
      <c r="AC20" s="65">
        <v>74.673629242819842</v>
      </c>
      <c r="AD20" s="66">
        <v>7.8328981723237598</v>
      </c>
      <c r="AE20" s="66">
        <v>17.493472584856399</v>
      </c>
      <c r="AF20" s="67">
        <v>66.840731070496076</v>
      </c>
      <c r="AG20" s="65">
        <v>58.485639686684074</v>
      </c>
      <c r="AH20" s="66">
        <v>9.660574412532636</v>
      </c>
      <c r="AI20" s="66">
        <v>31.853785900783286</v>
      </c>
      <c r="AJ20" s="67">
        <v>48.825065274151441</v>
      </c>
      <c r="AK20" s="65">
        <v>65.796344647519575</v>
      </c>
      <c r="AL20" s="66">
        <v>4.4386422976501301</v>
      </c>
      <c r="AM20" s="66">
        <v>29.765013054830288</v>
      </c>
      <c r="AN20" s="67">
        <v>61.357702349869442</v>
      </c>
      <c r="AO20" s="65">
        <v>64.490861618798959</v>
      </c>
      <c r="AP20" s="66">
        <v>8.8772845953002602</v>
      </c>
      <c r="AQ20" s="66">
        <v>26.631853785900784</v>
      </c>
      <c r="AR20" s="67">
        <v>55.613577023498699</v>
      </c>
    </row>
    <row r="21" spans="1:44">
      <c r="A21" s="26">
        <f t="shared" si="1"/>
        <v>44562</v>
      </c>
      <c r="B21" s="38">
        <v>385</v>
      </c>
      <c r="C21" s="12">
        <v>55.584415584415581</v>
      </c>
      <c r="D21" s="13">
        <v>22.077922077922079</v>
      </c>
      <c r="E21" s="13">
        <v>22.337662337662337</v>
      </c>
      <c r="F21" s="14">
        <v>33.506493506493499</v>
      </c>
      <c r="G21" s="12">
        <v>75.84415584415585</v>
      </c>
      <c r="H21" s="13">
        <v>5.4545454545454541</v>
      </c>
      <c r="I21" s="13">
        <v>18.7012987012987</v>
      </c>
      <c r="J21" s="14">
        <v>70.389610389610397</v>
      </c>
      <c r="K21" s="65" t="s">
        <v>60</v>
      </c>
      <c r="L21" s="66" t="s">
        <v>60</v>
      </c>
      <c r="M21" s="66" t="s">
        <v>60</v>
      </c>
      <c r="N21" s="67" t="s">
        <v>60</v>
      </c>
      <c r="O21" s="65" t="s">
        <v>60</v>
      </c>
      <c r="P21" s="66" t="s">
        <v>60</v>
      </c>
      <c r="Q21" s="66" t="s">
        <v>60</v>
      </c>
      <c r="R21" s="67" t="s">
        <v>60</v>
      </c>
      <c r="S21" s="65" t="s">
        <v>60</v>
      </c>
      <c r="T21" s="66" t="s">
        <v>60</v>
      </c>
      <c r="U21" s="65" t="s">
        <v>60</v>
      </c>
      <c r="V21" s="66" t="s">
        <v>60</v>
      </c>
      <c r="W21" s="66" t="s">
        <v>60</v>
      </c>
      <c r="X21" s="67" t="s">
        <v>60</v>
      </c>
      <c r="Y21" s="66" t="s">
        <v>60</v>
      </c>
      <c r="Z21" s="66" t="s">
        <v>60</v>
      </c>
      <c r="AA21" s="66" t="s">
        <v>60</v>
      </c>
      <c r="AB21" s="66" t="s">
        <v>60</v>
      </c>
      <c r="AC21" s="65" t="s">
        <v>60</v>
      </c>
      <c r="AD21" s="66" t="s">
        <v>60</v>
      </c>
      <c r="AE21" s="66" t="s">
        <v>60</v>
      </c>
      <c r="AF21" s="67" t="s">
        <v>60</v>
      </c>
      <c r="AG21" s="65" t="s">
        <v>60</v>
      </c>
      <c r="AH21" s="66" t="s">
        <v>60</v>
      </c>
      <c r="AI21" s="66" t="s">
        <v>60</v>
      </c>
      <c r="AJ21" s="67" t="s">
        <v>60</v>
      </c>
      <c r="AK21" s="65" t="s">
        <v>60</v>
      </c>
      <c r="AL21" s="66" t="s">
        <v>60</v>
      </c>
      <c r="AM21" s="66" t="s">
        <v>60</v>
      </c>
      <c r="AN21" s="67" t="s">
        <v>60</v>
      </c>
      <c r="AO21" s="65" t="s">
        <v>60</v>
      </c>
      <c r="AP21" s="66" t="s">
        <v>60</v>
      </c>
      <c r="AQ21" s="66" t="s">
        <v>60</v>
      </c>
      <c r="AR21" s="67" t="s">
        <v>60</v>
      </c>
    </row>
    <row r="22" spans="1:44">
      <c r="A22" s="26">
        <f t="shared" si="1"/>
        <v>44593</v>
      </c>
      <c r="B22" s="38">
        <v>383</v>
      </c>
      <c r="C22" s="12">
        <v>53.785900783289819</v>
      </c>
      <c r="D22" s="13">
        <v>18.798955613577021</v>
      </c>
      <c r="E22" s="13">
        <v>27.415143603133156</v>
      </c>
      <c r="F22" s="14">
        <v>34.986945169712797</v>
      </c>
      <c r="G22" s="12">
        <v>73.368146214099212</v>
      </c>
      <c r="H22" s="13">
        <v>6.0052219321148828</v>
      </c>
      <c r="I22" s="13">
        <v>20.626631853785902</v>
      </c>
      <c r="J22" s="14">
        <v>67.362924281984334</v>
      </c>
      <c r="K22" s="65" t="s">
        <v>60</v>
      </c>
      <c r="L22" s="66" t="s">
        <v>60</v>
      </c>
      <c r="M22" s="66" t="s">
        <v>60</v>
      </c>
      <c r="N22" s="67" t="s">
        <v>60</v>
      </c>
      <c r="O22" s="65" t="s">
        <v>60</v>
      </c>
      <c r="P22" s="66" t="s">
        <v>60</v>
      </c>
      <c r="Q22" s="66" t="s">
        <v>60</v>
      </c>
      <c r="R22" s="67" t="s">
        <v>60</v>
      </c>
      <c r="S22" s="65" t="s">
        <v>60</v>
      </c>
      <c r="T22" s="66" t="s">
        <v>60</v>
      </c>
      <c r="U22" s="65" t="s">
        <v>60</v>
      </c>
      <c r="V22" s="66" t="s">
        <v>60</v>
      </c>
      <c r="W22" s="66" t="s">
        <v>60</v>
      </c>
      <c r="X22" s="67" t="s">
        <v>60</v>
      </c>
      <c r="Y22" s="66" t="s">
        <v>60</v>
      </c>
      <c r="Z22" s="66" t="s">
        <v>60</v>
      </c>
      <c r="AA22" s="66" t="s">
        <v>60</v>
      </c>
      <c r="AB22" s="66" t="s">
        <v>60</v>
      </c>
      <c r="AC22" s="65" t="s">
        <v>60</v>
      </c>
      <c r="AD22" s="66" t="s">
        <v>60</v>
      </c>
      <c r="AE22" s="66" t="s">
        <v>60</v>
      </c>
      <c r="AF22" s="67" t="s">
        <v>60</v>
      </c>
      <c r="AG22" s="65" t="s">
        <v>60</v>
      </c>
      <c r="AH22" s="66" t="s">
        <v>60</v>
      </c>
      <c r="AI22" s="66" t="s">
        <v>60</v>
      </c>
      <c r="AJ22" s="67" t="s">
        <v>60</v>
      </c>
      <c r="AK22" s="65" t="s">
        <v>60</v>
      </c>
      <c r="AL22" s="66" t="s">
        <v>60</v>
      </c>
      <c r="AM22" s="66" t="s">
        <v>60</v>
      </c>
      <c r="AN22" s="67" t="s">
        <v>60</v>
      </c>
      <c r="AO22" s="65" t="s">
        <v>60</v>
      </c>
      <c r="AP22" s="66" t="s">
        <v>60</v>
      </c>
      <c r="AQ22" s="66" t="s">
        <v>60</v>
      </c>
      <c r="AR22" s="67" t="s">
        <v>60</v>
      </c>
    </row>
    <row r="23" spans="1:44">
      <c r="A23" s="26">
        <f t="shared" si="1"/>
        <v>44621</v>
      </c>
      <c r="B23" s="38">
        <v>383</v>
      </c>
      <c r="C23" s="12">
        <v>58.746736292428203</v>
      </c>
      <c r="D23" s="13">
        <v>15.66579634464752</v>
      </c>
      <c r="E23" s="13">
        <v>25.587467362924283</v>
      </c>
      <c r="F23" s="14">
        <v>43.080939947780685</v>
      </c>
      <c r="G23" s="12">
        <v>75.195822454308086</v>
      </c>
      <c r="H23" s="13">
        <v>6.5274151436031342</v>
      </c>
      <c r="I23" s="13">
        <v>18.276762402088771</v>
      </c>
      <c r="J23" s="14">
        <v>68.66840731070495</v>
      </c>
      <c r="K23" s="65">
        <v>37.336814621409921</v>
      </c>
      <c r="L23" s="66">
        <v>15.143603133159269</v>
      </c>
      <c r="M23" s="66">
        <v>47.519582245430811</v>
      </c>
      <c r="N23" s="67">
        <v>22.193211488250654</v>
      </c>
      <c r="O23" s="65">
        <v>32.114882506527415</v>
      </c>
      <c r="P23" s="66">
        <v>6.0052219321148828</v>
      </c>
      <c r="Q23" s="66">
        <v>61.879895561357699</v>
      </c>
      <c r="R23" s="67">
        <v>26.109660574412533</v>
      </c>
      <c r="S23" s="65">
        <v>27.676240208877285</v>
      </c>
      <c r="T23" s="66">
        <v>72.323759791122711</v>
      </c>
      <c r="U23" s="65">
        <v>51.436031331592687</v>
      </c>
      <c r="V23" s="66">
        <v>40.731070496083547</v>
      </c>
      <c r="W23" s="66">
        <v>7.8328981723237598</v>
      </c>
      <c r="X23" s="67">
        <v>48.563968668407306</v>
      </c>
      <c r="Y23" s="66">
        <v>41.514360313315926</v>
      </c>
      <c r="Z23" s="66">
        <v>4.9608355091383807</v>
      </c>
      <c r="AA23" s="66">
        <v>53.52480417754569</v>
      </c>
      <c r="AB23" s="66">
        <v>36.553524804177542</v>
      </c>
      <c r="AC23" s="65">
        <v>70.757180156657967</v>
      </c>
      <c r="AD23" s="66">
        <v>6.2663185378590072</v>
      </c>
      <c r="AE23" s="66">
        <v>22.97650130548303</v>
      </c>
      <c r="AF23" s="67">
        <v>64.490861618798959</v>
      </c>
      <c r="AG23" s="65">
        <v>59.530026109660575</v>
      </c>
      <c r="AH23" s="66">
        <v>6.5274151436031342</v>
      </c>
      <c r="AI23" s="66">
        <v>33.942558746736289</v>
      </c>
      <c r="AJ23" s="67">
        <v>53.002610966057439</v>
      </c>
      <c r="AK23" s="65">
        <v>60.835509138381205</v>
      </c>
      <c r="AL23" s="66">
        <v>3.1331592689295036</v>
      </c>
      <c r="AM23" s="66">
        <v>36.031331592689298</v>
      </c>
      <c r="AN23" s="67">
        <v>57.702349869451702</v>
      </c>
      <c r="AO23" s="65">
        <v>56.6579634464752</v>
      </c>
      <c r="AP23" s="66">
        <v>9.1383812010443854</v>
      </c>
      <c r="AQ23" s="66">
        <v>34.203655352480418</v>
      </c>
      <c r="AR23" s="67">
        <v>47.519582245430811</v>
      </c>
    </row>
    <row r="24" spans="1:44">
      <c r="A24" s="26">
        <f t="shared" si="1"/>
        <v>44652</v>
      </c>
      <c r="B24" s="38">
        <v>383</v>
      </c>
      <c r="C24" s="12">
        <v>57.963446475195823</v>
      </c>
      <c r="D24" s="13">
        <v>16.187989556135772</v>
      </c>
      <c r="E24" s="13">
        <v>25.848563968668408</v>
      </c>
      <c r="F24" s="14">
        <v>41.775456919060048</v>
      </c>
      <c r="G24" s="12">
        <v>77.284595300261088</v>
      </c>
      <c r="H24" s="13">
        <v>6.5274151436031342</v>
      </c>
      <c r="I24" s="13">
        <v>16.187989556135772</v>
      </c>
      <c r="J24" s="14">
        <v>70.757180156657952</v>
      </c>
      <c r="K24" s="65" t="s">
        <v>60</v>
      </c>
      <c r="L24" s="66" t="s">
        <v>60</v>
      </c>
      <c r="M24" s="66" t="s">
        <v>60</v>
      </c>
      <c r="N24" s="67" t="s">
        <v>60</v>
      </c>
      <c r="O24" s="65" t="s">
        <v>60</v>
      </c>
      <c r="P24" s="66" t="s">
        <v>60</v>
      </c>
      <c r="Q24" s="66" t="s">
        <v>60</v>
      </c>
      <c r="R24" s="67" t="s">
        <v>60</v>
      </c>
      <c r="S24" s="65" t="s">
        <v>60</v>
      </c>
      <c r="T24" s="66" t="s">
        <v>60</v>
      </c>
      <c r="U24" s="65" t="s">
        <v>60</v>
      </c>
      <c r="V24" s="66" t="s">
        <v>60</v>
      </c>
      <c r="W24" s="66" t="s">
        <v>60</v>
      </c>
      <c r="X24" s="67" t="s">
        <v>60</v>
      </c>
      <c r="Y24" s="66" t="s">
        <v>60</v>
      </c>
      <c r="Z24" s="66" t="s">
        <v>60</v>
      </c>
      <c r="AA24" s="66" t="s">
        <v>60</v>
      </c>
      <c r="AB24" s="66" t="s">
        <v>60</v>
      </c>
      <c r="AC24" s="65" t="s">
        <v>60</v>
      </c>
      <c r="AD24" s="66" t="s">
        <v>60</v>
      </c>
      <c r="AE24" s="66" t="s">
        <v>60</v>
      </c>
      <c r="AF24" s="67" t="s">
        <v>60</v>
      </c>
      <c r="AG24" s="65" t="s">
        <v>60</v>
      </c>
      <c r="AH24" s="66" t="s">
        <v>60</v>
      </c>
      <c r="AI24" s="66" t="s">
        <v>60</v>
      </c>
      <c r="AJ24" s="67" t="s">
        <v>60</v>
      </c>
      <c r="AK24" s="65" t="s">
        <v>60</v>
      </c>
      <c r="AL24" s="66" t="s">
        <v>60</v>
      </c>
      <c r="AM24" s="66" t="s">
        <v>60</v>
      </c>
      <c r="AN24" s="67" t="s">
        <v>60</v>
      </c>
      <c r="AO24" s="65" t="s">
        <v>60</v>
      </c>
      <c r="AP24" s="66" t="s">
        <v>60</v>
      </c>
      <c r="AQ24" s="66" t="s">
        <v>60</v>
      </c>
      <c r="AR24" s="67" t="s">
        <v>60</v>
      </c>
    </row>
    <row r="25" spans="1:44">
      <c r="A25" s="26">
        <f t="shared" si="1"/>
        <v>44682</v>
      </c>
      <c r="B25" s="38">
        <v>383</v>
      </c>
      <c r="C25" s="12">
        <v>55.091383812010442</v>
      </c>
      <c r="D25" s="13">
        <v>21.148825065274153</v>
      </c>
      <c r="E25" s="13">
        <v>23.759791122715406</v>
      </c>
      <c r="F25" s="14">
        <v>33.942558746736289</v>
      </c>
      <c r="G25" s="12">
        <v>69.451697127937337</v>
      </c>
      <c r="H25" s="13">
        <v>10.182767624020887</v>
      </c>
      <c r="I25" s="13">
        <v>20.365535248041773</v>
      </c>
      <c r="J25" s="14">
        <v>59.268929503916453</v>
      </c>
      <c r="K25" s="65" t="s">
        <v>60</v>
      </c>
      <c r="L25" s="66" t="s">
        <v>60</v>
      </c>
      <c r="M25" s="66" t="s">
        <v>60</v>
      </c>
      <c r="N25" s="67" t="s">
        <v>60</v>
      </c>
      <c r="O25" s="65" t="s">
        <v>60</v>
      </c>
      <c r="P25" s="66" t="s">
        <v>60</v>
      </c>
      <c r="Q25" s="66" t="s">
        <v>60</v>
      </c>
      <c r="R25" s="67" t="s">
        <v>60</v>
      </c>
      <c r="S25" s="65" t="s">
        <v>60</v>
      </c>
      <c r="T25" s="66" t="s">
        <v>60</v>
      </c>
      <c r="U25" s="65" t="s">
        <v>60</v>
      </c>
      <c r="V25" s="66" t="s">
        <v>60</v>
      </c>
      <c r="W25" s="66" t="s">
        <v>60</v>
      </c>
      <c r="X25" s="67" t="s">
        <v>60</v>
      </c>
      <c r="Y25" s="66" t="s">
        <v>60</v>
      </c>
      <c r="Z25" s="66" t="s">
        <v>60</v>
      </c>
      <c r="AA25" s="66" t="s">
        <v>60</v>
      </c>
      <c r="AB25" s="66" t="s">
        <v>60</v>
      </c>
      <c r="AC25" s="65" t="s">
        <v>60</v>
      </c>
      <c r="AD25" s="66" t="s">
        <v>60</v>
      </c>
      <c r="AE25" s="66" t="s">
        <v>60</v>
      </c>
      <c r="AF25" s="67" t="s">
        <v>60</v>
      </c>
      <c r="AG25" s="65" t="s">
        <v>60</v>
      </c>
      <c r="AH25" s="66" t="s">
        <v>60</v>
      </c>
      <c r="AI25" s="66" t="s">
        <v>60</v>
      </c>
      <c r="AJ25" s="67" t="s">
        <v>60</v>
      </c>
      <c r="AK25" s="65" t="s">
        <v>60</v>
      </c>
      <c r="AL25" s="66" t="s">
        <v>60</v>
      </c>
      <c r="AM25" s="66" t="s">
        <v>60</v>
      </c>
      <c r="AN25" s="67" t="s">
        <v>60</v>
      </c>
      <c r="AO25" s="65" t="s">
        <v>60</v>
      </c>
      <c r="AP25" s="66" t="s">
        <v>60</v>
      </c>
      <c r="AQ25" s="66" t="s">
        <v>60</v>
      </c>
      <c r="AR25" s="67" t="s">
        <v>60</v>
      </c>
    </row>
    <row r="26" spans="1:44">
      <c r="A26" s="26">
        <f t="shared" si="1"/>
        <v>44713</v>
      </c>
      <c r="B26" s="38">
        <v>383</v>
      </c>
      <c r="C26" s="12">
        <v>54.308093994778076</v>
      </c>
      <c r="D26" s="13">
        <v>20.887728459530024</v>
      </c>
      <c r="E26" s="13">
        <v>24.804177545691903</v>
      </c>
      <c r="F26" s="14">
        <v>33.420365535248052</v>
      </c>
      <c r="G26" s="12">
        <v>64.751958224543088</v>
      </c>
      <c r="H26" s="13">
        <v>14.882506527415144</v>
      </c>
      <c r="I26" s="13">
        <v>20.365535248041773</v>
      </c>
      <c r="J26" s="14">
        <v>49.869451697127943</v>
      </c>
      <c r="K26" s="65">
        <v>28.720626631853786</v>
      </c>
      <c r="L26" s="66">
        <v>19.843342036553523</v>
      </c>
      <c r="M26" s="66">
        <v>51.436031331592687</v>
      </c>
      <c r="N26" s="67">
        <v>8.8772845953002637</v>
      </c>
      <c r="O26" s="65">
        <v>27.93733681462141</v>
      </c>
      <c r="P26" s="66">
        <v>12.271540469973891</v>
      </c>
      <c r="Q26" s="66">
        <v>59.791122715404697</v>
      </c>
      <c r="R26" s="67">
        <v>15.66579634464752</v>
      </c>
      <c r="S26" s="65">
        <v>31.853785900783286</v>
      </c>
      <c r="T26" s="66">
        <v>68.146214099216706</v>
      </c>
      <c r="U26" s="65">
        <v>42.036553524804177</v>
      </c>
      <c r="V26" s="66">
        <v>47.519582245430811</v>
      </c>
      <c r="W26" s="66">
        <v>10.443864229765012</v>
      </c>
      <c r="X26" s="67">
        <v>57.963446475195823</v>
      </c>
      <c r="Y26" s="66">
        <v>38.120104438642301</v>
      </c>
      <c r="Z26" s="66">
        <v>7.3107049608355092</v>
      </c>
      <c r="AA26" s="66">
        <v>54.569190600522191</v>
      </c>
      <c r="AB26" s="66">
        <v>30.809399477806792</v>
      </c>
      <c r="AC26" s="65">
        <v>73.629242819843341</v>
      </c>
      <c r="AD26" s="66">
        <v>8.8772845953002602</v>
      </c>
      <c r="AE26" s="66">
        <v>17.493472584856399</v>
      </c>
      <c r="AF26" s="67">
        <v>64.751958224543074</v>
      </c>
      <c r="AG26" s="65">
        <v>57.180156657963444</v>
      </c>
      <c r="AH26" s="66">
        <v>12.271540469973891</v>
      </c>
      <c r="AI26" s="66">
        <v>30.548302872062667</v>
      </c>
      <c r="AJ26" s="67">
        <v>44.908616187989551</v>
      </c>
      <c r="AK26" s="65">
        <v>61.61879895561357</v>
      </c>
      <c r="AL26" s="66">
        <v>6.7885117493472595</v>
      </c>
      <c r="AM26" s="66">
        <v>31.592689295039168</v>
      </c>
      <c r="AN26" s="67">
        <v>54.830287206266313</v>
      </c>
      <c r="AO26" s="65">
        <v>71.540469973890339</v>
      </c>
      <c r="AP26" s="66">
        <v>7.0496083550913839</v>
      </c>
      <c r="AQ26" s="66">
        <v>21.409921671018274</v>
      </c>
      <c r="AR26" s="67">
        <v>64.490861618798959</v>
      </c>
    </row>
    <row r="27" spans="1:44">
      <c r="A27" s="26">
        <f t="shared" si="1"/>
        <v>44743</v>
      </c>
      <c r="B27" s="38">
        <v>383</v>
      </c>
      <c r="C27" s="12">
        <v>58.746736292428203</v>
      </c>
      <c r="D27" s="13">
        <v>21.409921671018274</v>
      </c>
      <c r="E27" s="13">
        <v>19.843342036553523</v>
      </c>
      <c r="F27" s="14">
        <v>37.336814621409928</v>
      </c>
      <c r="G27" s="12">
        <v>69.712793733681465</v>
      </c>
      <c r="H27" s="13">
        <v>13.577023498694519</v>
      </c>
      <c r="I27" s="13">
        <v>16.710182767624023</v>
      </c>
      <c r="J27" s="14">
        <v>56.13577023498695</v>
      </c>
      <c r="K27" s="65" t="s">
        <v>60</v>
      </c>
      <c r="L27" s="66" t="s">
        <v>60</v>
      </c>
      <c r="M27" s="66" t="s">
        <v>60</v>
      </c>
      <c r="N27" s="67" t="s">
        <v>60</v>
      </c>
      <c r="O27" s="65" t="s">
        <v>60</v>
      </c>
      <c r="P27" s="66" t="s">
        <v>60</v>
      </c>
      <c r="Q27" s="66" t="s">
        <v>60</v>
      </c>
      <c r="R27" s="67" t="s">
        <v>60</v>
      </c>
      <c r="S27" s="65" t="s">
        <v>60</v>
      </c>
      <c r="T27" s="66" t="s">
        <v>60</v>
      </c>
      <c r="U27" s="65" t="s">
        <v>60</v>
      </c>
      <c r="V27" s="66" t="s">
        <v>60</v>
      </c>
      <c r="W27" s="66" t="s">
        <v>60</v>
      </c>
      <c r="X27" s="67" t="s">
        <v>60</v>
      </c>
      <c r="Y27" s="66" t="s">
        <v>60</v>
      </c>
      <c r="Z27" s="66" t="s">
        <v>60</v>
      </c>
      <c r="AA27" s="66" t="s">
        <v>60</v>
      </c>
      <c r="AB27" s="66" t="s">
        <v>60</v>
      </c>
      <c r="AC27" s="65" t="s">
        <v>60</v>
      </c>
      <c r="AD27" s="66" t="s">
        <v>60</v>
      </c>
      <c r="AE27" s="66" t="s">
        <v>60</v>
      </c>
      <c r="AF27" s="67" t="s">
        <v>60</v>
      </c>
      <c r="AG27" s="65" t="s">
        <v>60</v>
      </c>
      <c r="AH27" s="66" t="s">
        <v>60</v>
      </c>
      <c r="AI27" s="66" t="s">
        <v>60</v>
      </c>
      <c r="AJ27" s="67" t="s">
        <v>60</v>
      </c>
      <c r="AK27" s="65" t="s">
        <v>60</v>
      </c>
      <c r="AL27" s="66" t="s">
        <v>60</v>
      </c>
      <c r="AM27" s="66" t="s">
        <v>60</v>
      </c>
      <c r="AN27" s="67" t="s">
        <v>60</v>
      </c>
      <c r="AO27" s="65" t="s">
        <v>60</v>
      </c>
      <c r="AP27" s="66" t="s">
        <v>60</v>
      </c>
      <c r="AQ27" s="66" t="s">
        <v>60</v>
      </c>
      <c r="AR27" s="67" t="s">
        <v>60</v>
      </c>
    </row>
    <row r="28" spans="1:44" ht="12" customHeight="1">
      <c r="A28" s="26">
        <f t="shared" si="1"/>
        <v>44774</v>
      </c>
      <c r="B28" s="38">
        <v>383</v>
      </c>
      <c r="C28" s="12">
        <v>57.702349869451695</v>
      </c>
      <c r="D28" s="13">
        <v>18.798955613577021</v>
      </c>
      <c r="E28" s="13">
        <v>23.49869451697128</v>
      </c>
      <c r="F28" s="14">
        <v>38.903394255874673</v>
      </c>
      <c r="G28" s="12">
        <v>66.840731070496091</v>
      </c>
      <c r="H28" s="13">
        <v>11.22715404699739</v>
      </c>
      <c r="I28" s="13">
        <v>21.932114882506529</v>
      </c>
      <c r="J28" s="14">
        <v>55.613577023498699</v>
      </c>
      <c r="K28" s="65" t="s">
        <v>60</v>
      </c>
      <c r="L28" s="66" t="s">
        <v>60</v>
      </c>
      <c r="M28" s="66" t="s">
        <v>60</v>
      </c>
      <c r="N28" s="67" t="s">
        <v>60</v>
      </c>
      <c r="O28" s="65" t="s">
        <v>60</v>
      </c>
      <c r="P28" s="66" t="s">
        <v>60</v>
      </c>
      <c r="Q28" s="66" t="s">
        <v>60</v>
      </c>
      <c r="R28" s="67" t="s">
        <v>60</v>
      </c>
      <c r="S28" s="65" t="s">
        <v>60</v>
      </c>
      <c r="T28" s="66" t="s">
        <v>60</v>
      </c>
      <c r="U28" s="65" t="s">
        <v>60</v>
      </c>
      <c r="V28" s="66" t="s">
        <v>60</v>
      </c>
      <c r="W28" s="66" t="s">
        <v>60</v>
      </c>
      <c r="X28" s="67" t="s">
        <v>60</v>
      </c>
      <c r="Y28" s="66" t="s">
        <v>60</v>
      </c>
      <c r="Z28" s="66" t="s">
        <v>60</v>
      </c>
      <c r="AA28" s="66" t="s">
        <v>60</v>
      </c>
      <c r="AB28" s="66" t="s">
        <v>60</v>
      </c>
      <c r="AC28" s="65" t="s">
        <v>60</v>
      </c>
      <c r="AD28" s="66" t="s">
        <v>60</v>
      </c>
      <c r="AE28" s="66" t="s">
        <v>60</v>
      </c>
      <c r="AF28" s="67" t="s">
        <v>60</v>
      </c>
      <c r="AG28" s="65" t="s">
        <v>60</v>
      </c>
      <c r="AH28" s="66" t="s">
        <v>60</v>
      </c>
      <c r="AI28" s="66" t="s">
        <v>60</v>
      </c>
      <c r="AJ28" s="67" t="s">
        <v>60</v>
      </c>
      <c r="AK28" s="65" t="s">
        <v>60</v>
      </c>
      <c r="AL28" s="66" t="s">
        <v>60</v>
      </c>
      <c r="AM28" s="66" t="s">
        <v>60</v>
      </c>
      <c r="AN28" s="67" t="s">
        <v>60</v>
      </c>
      <c r="AO28" s="65" t="s">
        <v>60</v>
      </c>
      <c r="AP28" s="66" t="s">
        <v>60</v>
      </c>
      <c r="AQ28" s="66" t="s">
        <v>60</v>
      </c>
      <c r="AR28" s="67" t="s">
        <v>60</v>
      </c>
    </row>
    <row r="29" spans="1:44">
      <c r="A29" s="26">
        <f t="shared" si="1"/>
        <v>44805</v>
      </c>
      <c r="B29" s="38">
        <v>383</v>
      </c>
      <c r="C29" s="12">
        <v>54.830287206266313</v>
      </c>
      <c r="D29" s="13">
        <v>21.409921671018274</v>
      </c>
      <c r="E29" s="13">
        <v>23.759791122715406</v>
      </c>
      <c r="F29" s="14">
        <v>33.420365535248038</v>
      </c>
      <c r="G29" s="12">
        <v>61.096605744125334</v>
      </c>
      <c r="H29" s="13">
        <v>16.449086161879894</v>
      </c>
      <c r="I29" s="13">
        <v>22.454308093994779</v>
      </c>
      <c r="J29" s="14">
        <v>44.647519582245437</v>
      </c>
      <c r="K29" s="65">
        <v>35.509138381201041</v>
      </c>
      <c r="L29" s="66">
        <v>22.193211488250654</v>
      </c>
      <c r="M29" s="66">
        <v>42.297650130548305</v>
      </c>
      <c r="N29" s="67">
        <v>13.315926892950387</v>
      </c>
      <c r="O29" s="65">
        <v>29.242819843342037</v>
      </c>
      <c r="P29" s="66">
        <v>8.6161879895561366</v>
      </c>
      <c r="Q29" s="66">
        <v>62.140992167101828</v>
      </c>
      <c r="R29" s="67">
        <v>20.626631853785902</v>
      </c>
      <c r="S29" s="65">
        <v>36.29242819843342</v>
      </c>
      <c r="T29" s="66">
        <v>63.707571801566573</v>
      </c>
      <c r="U29" s="65">
        <v>39.164490861618802</v>
      </c>
      <c r="V29" s="66">
        <v>51.436031331592687</v>
      </c>
      <c r="W29" s="66">
        <v>9.3994778067885107</v>
      </c>
      <c r="X29" s="67">
        <v>60.835509138381198</v>
      </c>
      <c r="Y29" s="66">
        <v>54.569190600522191</v>
      </c>
      <c r="Z29" s="66">
        <v>5.4830287206266322</v>
      </c>
      <c r="AA29" s="66">
        <v>39.947780678851174</v>
      </c>
      <c r="AB29" s="66">
        <v>49.086161879895556</v>
      </c>
      <c r="AC29" s="65">
        <v>73.89033942558747</v>
      </c>
      <c r="AD29" s="66">
        <v>7.5718015665796345</v>
      </c>
      <c r="AE29" s="66">
        <v>18.5378590078329</v>
      </c>
      <c r="AF29" s="67">
        <v>66.318537859007833</v>
      </c>
      <c r="AG29" s="65">
        <v>57.441253263707573</v>
      </c>
      <c r="AH29" s="66">
        <v>14.621409921671018</v>
      </c>
      <c r="AI29" s="66">
        <v>27.93733681462141</v>
      </c>
      <c r="AJ29" s="67">
        <v>42.819843342036556</v>
      </c>
      <c r="AK29" s="65">
        <v>69.451697127937337</v>
      </c>
      <c r="AL29" s="66">
        <v>6.2663185378590072</v>
      </c>
      <c r="AM29" s="66">
        <v>24.281984334203656</v>
      </c>
      <c r="AN29" s="67">
        <v>63.185378590078329</v>
      </c>
      <c r="AO29" s="65">
        <v>70.234986945169709</v>
      </c>
      <c r="AP29" s="66">
        <v>7.0496083550913839</v>
      </c>
      <c r="AQ29" s="66">
        <v>22.715404699738905</v>
      </c>
      <c r="AR29" s="67">
        <v>63.185378590078322</v>
      </c>
    </row>
    <row r="30" spans="1:44">
      <c r="A30" s="26">
        <f t="shared" si="1"/>
        <v>44835</v>
      </c>
      <c r="B30" s="38">
        <v>383</v>
      </c>
      <c r="C30" s="12">
        <v>53.263707571801568</v>
      </c>
      <c r="D30" s="13">
        <v>23.49869451697128</v>
      </c>
      <c r="E30" s="13">
        <v>23.237597911227155</v>
      </c>
      <c r="F30" s="14">
        <v>29.765013054830288</v>
      </c>
      <c r="G30" s="12">
        <v>58.746736292428203</v>
      </c>
      <c r="H30" s="13">
        <v>19.582245430809401</v>
      </c>
      <c r="I30" s="13">
        <v>21.671018276762403</v>
      </c>
      <c r="J30" s="14">
        <v>39.164490861618802</v>
      </c>
      <c r="K30" s="65" t="s">
        <v>60</v>
      </c>
      <c r="L30" s="66" t="s">
        <v>60</v>
      </c>
      <c r="M30" s="66" t="s">
        <v>60</v>
      </c>
      <c r="N30" s="67" t="s">
        <v>60</v>
      </c>
      <c r="O30" s="65" t="s">
        <v>60</v>
      </c>
      <c r="P30" s="66" t="s">
        <v>60</v>
      </c>
      <c r="Q30" s="66" t="s">
        <v>60</v>
      </c>
      <c r="R30" s="67" t="s">
        <v>60</v>
      </c>
      <c r="S30" s="65" t="s">
        <v>60</v>
      </c>
      <c r="T30" s="66" t="s">
        <v>60</v>
      </c>
      <c r="U30" s="65" t="s">
        <v>60</v>
      </c>
      <c r="V30" s="66" t="s">
        <v>60</v>
      </c>
      <c r="W30" s="66" t="s">
        <v>60</v>
      </c>
      <c r="X30" s="67" t="s">
        <v>60</v>
      </c>
      <c r="Y30" s="66" t="s">
        <v>60</v>
      </c>
      <c r="Z30" s="66" t="s">
        <v>60</v>
      </c>
      <c r="AA30" s="66" t="s">
        <v>60</v>
      </c>
      <c r="AB30" s="66" t="s">
        <v>60</v>
      </c>
      <c r="AC30" s="65" t="s">
        <v>60</v>
      </c>
      <c r="AD30" s="66" t="s">
        <v>60</v>
      </c>
      <c r="AE30" s="66" t="s">
        <v>60</v>
      </c>
      <c r="AF30" s="67" t="s">
        <v>60</v>
      </c>
      <c r="AG30" s="65" t="s">
        <v>60</v>
      </c>
      <c r="AH30" s="66" t="s">
        <v>60</v>
      </c>
      <c r="AI30" s="66" t="s">
        <v>60</v>
      </c>
      <c r="AJ30" s="67" t="s">
        <v>60</v>
      </c>
      <c r="AK30" s="65" t="s">
        <v>60</v>
      </c>
      <c r="AL30" s="66" t="s">
        <v>60</v>
      </c>
      <c r="AM30" s="66" t="s">
        <v>60</v>
      </c>
      <c r="AN30" s="67" t="s">
        <v>60</v>
      </c>
      <c r="AO30" s="65" t="s">
        <v>60</v>
      </c>
      <c r="AP30" s="66" t="s">
        <v>60</v>
      </c>
      <c r="AQ30" s="66" t="s">
        <v>60</v>
      </c>
      <c r="AR30" s="67" t="s">
        <v>60</v>
      </c>
    </row>
    <row r="31" spans="1:44">
      <c r="A31" s="26">
        <f t="shared" si="1"/>
        <v>44866</v>
      </c>
      <c r="B31" s="38">
        <v>383</v>
      </c>
      <c r="C31" s="12">
        <v>54.569190600522191</v>
      </c>
      <c r="D31" s="13">
        <v>20.887728459530024</v>
      </c>
      <c r="E31" s="13">
        <v>24.543080939947782</v>
      </c>
      <c r="F31" s="14">
        <v>33.681462140992167</v>
      </c>
      <c r="G31" s="12">
        <v>63.707571801566573</v>
      </c>
      <c r="H31" s="13">
        <v>14.882506527415144</v>
      </c>
      <c r="I31" s="13">
        <v>21.409921671018274</v>
      </c>
      <c r="J31" s="14">
        <v>48.825065274151427</v>
      </c>
      <c r="K31" s="65" t="s">
        <v>60</v>
      </c>
      <c r="L31" s="66" t="s">
        <v>60</v>
      </c>
      <c r="M31" s="66" t="s">
        <v>60</v>
      </c>
      <c r="N31" s="67" t="s">
        <v>60</v>
      </c>
      <c r="O31" s="65" t="s">
        <v>60</v>
      </c>
      <c r="P31" s="66" t="s">
        <v>60</v>
      </c>
      <c r="Q31" s="66" t="s">
        <v>60</v>
      </c>
      <c r="R31" s="67" t="s">
        <v>60</v>
      </c>
      <c r="S31" s="65" t="s">
        <v>60</v>
      </c>
      <c r="T31" s="66" t="s">
        <v>60</v>
      </c>
      <c r="U31" s="65" t="s">
        <v>60</v>
      </c>
      <c r="V31" s="66" t="s">
        <v>60</v>
      </c>
      <c r="W31" s="66" t="s">
        <v>60</v>
      </c>
      <c r="X31" s="67" t="s">
        <v>60</v>
      </c>
      <c r="Y31" s="66" t="s">
        <v>60</v>
      </c>
      <c r="Z31" s="66" t="s">
        <v>60</v>
      </c>
      <c r="AA31" s="66" t="s">
        <v>60</v>
      </c>
      <c r="AB31" s="66" t="s">
        <v>60</v>
      </c>
      <c r="AC31" s="65" t="s">
        <v>60</v>
      </c>
      <c r="AD31" s="66" t="s">
        <v>60</v>
      </c>
      <c r="AE31" s="66" t="s">
        <v>60</v>
      </c>
      <c r="AF31" s="67" t="s">
        <v>60</v>
      </c>
      <c r="AG31" s="65" t="s">
        <v>60</v>
      </c>
      <c r="AH31" s="66" t="s">
        <v>60</v>
      </c>
      <c r="AI31" s="66" t="s">
        <v>60</v>
      </c>
      <c r="AJ31" s="67" t="s">
        <v>60</v>
      </c>
      <c r="AK31" s="65" t="s">
        <v>60</v>
      </c>
      <c r="AL31" s="66" t="s">
        <v>60</v>
      </c>
      <c r="AM31" s="66" t="s">
        <v>60</v>
      </c>
      <c r="AN31" s="67" t="s">
        <v>60</v>
      </c>
      <c r="AO31" s="65" t="s">
        <v>60</v>
      </c>
      <c r="AP31" s="66" t="s">
        <v>60</v>
      </c>
      <c r="AQ31" s="66" t="s">
        <v>60</v>
      </c>
      <c r="AR31" s="67" t="s">
        <v>60</v>
      </c>
    </row>
    <row r="32" spans="1:44">
      <c r="A32" s="26">
        <f t="shared" si="1"/>
        <v>44896</v>
      </c>
      <c r="B32" s="38">
        <v>383</v>
      </c>
      <c r="C32" s="12">
        <v>60.052219321148826</v>
      </c>
      <c r="D32" s="13">
        <v>21.932114882506529</v>
      </c>
      <c r="E32" s="13">
        <v>18.015665796344649</v>
      </c>
      <c r="F32" s="14">
        <v>38.120104438642301</v>
      </c>
      <c r="G32" s="12">
        <v>65.274151436031332</v>
      </c>
      <c r="H32" s="13">
        <v>14.360313315926893</v>
      </c>
      <c r="I32" s="13">
        <v>20.365535248041773</v>
      </c>
      <c r="J32" s="14">
        <v>50.913838120104437</v>
      </c>
      <c r="K32" s="65">
        <v>29.765013054830288</v>
      </c>
      <c r="L32" s="66">
        <v>24.020887728459531</v>
      </c>
      <c r="M32" s="66">
        <v>46.214099216710181</v>
      </c>
      <c r="N32" s="67">
        <v>5.7441253263707566</v>
      </c>
      <c r="O32" s="65">
        <v>24.281984334203656</v>
      </c>
      <c r="P32" s="66">
        <v>11.22715404699739</v>
      </c>
      <c r="Q32" s="66">
        <v>64.490861618798959</v>
      </c>
      <c r="R32" s="67">
        <v>13.054830287206267</v>
      </c>
      <c r="S32" s="65">
        <v>31.592689295039168</v>
      </c>
      <c r="T32" s="66">
        <v>68.407310704960835</v>
      </c>
      <c r="U32" s="65">
        <v>46.997389033942561</v>
      </c>
      <c r="V32" s="66">
        <v>44.908616187989558</v>
      </c>
      <c r="W32" s="66">
        <v>8.093994778067886</v>
      </c>
      <c r="X32" s="67">
        <v>53.002610966057446</v>
      </c>
      <c r="Y32" s="66">
        <v>72.062663185378597</v>
      </c>
      <c r="Z32" s="66">
        <v>6.2663185378590072</v>
      </c>
      <c r="AA32" s="66">
        <v>21.671018276762403</v>
      </c>
      <c r="AB32" s="66">
        <v>65.796344647519589</v>
      </c>
      <c r="AC32" s="65">
        <v>74.412532637075728</v>
      </c>
      <c r="AD32" s="66">
        <v>7.3107049608355092</v>
      </c>
      <c r="AE32" s="66">
        <v>18.276762402088771</v>
      </c>
      <c r="AF32" s="67">
        <v>67.101827676240219</v>
      </c>
      <c r="AG32" s="65">
        <v>66.057441253263704</v>
      </c>
      <c r="AH32" s="66">
        <v>10.443864229765012</v>
      </c>
      <c r="AI32" s="66">
        <v>23.49869451697128</v>
      </c>
      <c r="AJ32" s="67">
        <v>55.613577023498692</v>
      </c>
      <c r="AK32" s="65">
        <v>71.540469973890339</v>
      </c>
      <c r="AL32" s="66">
        <v>5.4830287206266322</v>
      </c>
      <c r="AM32" s="66">
        <v>22.97650130548303</v>
      </c>
      <c r="AN32" s="67">
        <v>66.057441253263704</v>
      </c>
      <c r="AO32" s="65">
        <v>69.712793733681465</v>
      </c>
      <c r="AP32" s="66">
        <v>8.6161879895561366</v>
      </c>
      <c r="AQ32" s="66">
        <v>21.671018276762403</v>
      </c>
      <c r="AR32" s="67">
        <v>61.096605744125327</v>
      </c>
    </row>
    <row r="33" spans="1:44">
      <c r="A33" s="26">
        <f t="shared" si="1"/>
        <v>44927</v>
      </c>
      <c r="B33" s="38">
        <v>383</v>
      </c>
      <c r="C33" s="12">
        <v>50.652741514360308</v>
      </c>
      <c r="D33" s="13">
        <v>28.459530026109658</v>
      </c>
      <c r="E33" s="13">
        <v>20.887728459530024</v>
      </c>
      <c r="F33" s="14">
        <v>22.19321148825065</v>
      </c>
      <c r="G33" s="12">
        <v>64.229765013054831</v>
      </c>
      <c r="H33" s="13">
        <v>11.74934725848564</v>
      </c>
      <c r="I33" s="13">
        <v>24.020887728459531</v>
      </c>
      <c r="J33" s="14">
        <v>52.480417754569189</v>
      </c>
      <c r="K33" s="65" t="s">
        <v>60</v>
      </c>
      <c r="L33" s="66" t="s">
        <v>60</v>
      </c>
      <c r="M33" s="66" t="s">
        <v>60</v>
      </c>
      <c r="N33" s="67" t="s">
        <v>60</v>
      </c>
      <c r="O33" s="65" t="s">
        <v>60</v>
      </c>
      <c r="P33" s="66" t="s">
        <v>60</v>
      </c>
      <c r="Q33" s="66" t="s">
        <v>60</v>
      </c>
      <c r="R33" s="67" t="s">
        <v>60</v>
      </c>
      <c r="S33" s="65" t="s">
        <v>60</v>
      </c>
      <c r="T33" s="66" t="s">
        <v>60</v>
      </c>
      <c r="U33" s="65" t="s">
        <v>60</v>
      </c>
      <c r="V33" s="66" t="s">
        <v>60</v>
      </c>
      <c r="W33" s="66" t="s">
        <v>60</v>
      </c>
      <c r="X33" s="67" t="s">
        <v>60</v>
      </c>
      <c r="Y33" s="66" t="s">
        <v>60</v>
      </c>
      <c r="Z33" s="66" t="s">
        <v>60</v>
      </c>
      <c r="AA33" s="66" t="s">
        <v>60</v>
      </c>
      <c r="AB33" s="66" t="s">
        <v>60</v>
      </c>
      <c r="AC33" s="65" t="s">
        <v>60</v>
      </c>
      <c r="AD33" s="66" t="s">
        <v>60</v>
      </c>
      <c r="AE33" s="66" t="s">
        <v>60</v>
      </c>
      <c r="AF33" s="67" t="s">
        <v>60</v>
      </c>
      <c r="AG33" s="65" t="s">
        <v>60</v>
      </c>
      <c r="AH33" s="66" t="s">
        <v>60</v>
      </c>
      <c r="AI33" s="66" t="s">
        <v>60</v>
      </c>
      <c r="AJ33" s="67" t="s">
        <v>60</v>
      </c>
      <c r="AK33" s="65" t="s">
        <v>60</v>
      </c>
      <c r="AL33" s="66" t="s">
        <v>60</v>
      </c>
      <c r="AM33" s="66" t="s">
        <v>60</v>
      </c>
      <c r="AN33" s="67" t="s">
        <v>60</v>
      </c>
      <c r="AO33" s="65" t="s">
        <v>60</v>
      </c>
      <c r="AP33" s="66" t="s">
        <v>60</v>
      </c>
      <c r="AQ33" s="66" t="s">
        <v>60</v>
      </c>
      <c r="AR33" s="67" t="s">
        <v>60</v>
      </c>
    </row>
    <row r="34" spans="1:44">
      <c r="A34" s="26">
        <f t="shared" si="1"/>
        <v>44958</v>
      </c>
      <c r="B34" s="38">
        <v>383</v>
      </c>
      <c r="C34" s="12">
        <v>45.430809399477809</v>
      </c>
      <c r="D34" s="13">
        <v>31.853785900783286</v>
      </c>
      <c r="E34" s="13">
        <v>22.715404699738905</v>
      </c>
      <c r="F34" s="14">
        <v>13.577023498694523</v>
      </c>
      <c r="G34" s="12">
        <v>58.224543080939952</v>
      </c>
      <c r="H34" s="13">
        <v>16.971279373368144</v>
      </c>
      <c r="I34" s="13">
        <v>24.804177545691903</v>
      </c>
      <c r="J34" s="14">
        <v>41.253263707571804</v>
      </c>
      <c r="K34" s="65" t="s">
        <v>60</v>
      </c>
      <c r="L34" s="66" t="s">
        <v>60</v>
      </c>
      <c r="M34" s="66" t="s">
        <v>60</v>
      </c>
      <c r="N34" s="67" t="s">
        <v>60</v>
      </c>
      <c r="O34" s="65" t="s">
        <v>60</v>
      </c>
      <c r="P34" s="66" t="s">
        <v>60</v>
      </c>
      <c r="Q34" s="66" t="s">
        <v>60</v>
      </c>
      <c r="R34" s="67" t="s">
        <v>60</v>
      </c>
      <c r="S34" s="65" t="s">
        <v>60</v>
      </c>
      <c r="T34" s="66" t="s">
        <v>60</v>
      </c>
      <c r="U34" s="65" t="s">
        <v>60</v>
      </c>
      <c r="V34" s="66" t="s">
        <v>60</v>
      </c>
      <c r="W34" s="66" t="s">
        <v>60</v>
      </c>
      <c r="X34" s="67" t="s">
        <v>60</v>
      </c>
      <c r="Y34" s="66" t="s">
        <v>60</v>
      </c>
      <c r="Z34" s="66" t="s">
        <v>60</v>
      </c>
      <c r="AA34" s="66" t="s">
        <v>60</v>
      </c>
      <c r="AB34" s="66" t="s">
        <v>60</v>
      </c>
      <c r="AC34" s="65" t="s">
        <v>60</v>
      </c>
      <c r="AD34" s="66" t="s">
        <v>60</v>
      </c>
      <c r="AE34" s="66" t="s">
        <v>60</v>
      </c>
      <c r="AF34" s="67" t="s">
        <v>60</v>
      </c>
      <c r="AG34" s="65" t="s">
        <v>60</v>
      </c>
      <c r="AH34" s="66" t="s">
        <v>60</v>
      </c>
      <c r="AI34" s="66" t="s">
        <v>60</v>
      </c>
      <c r="AJ34" s="67" t="s">
        <v>60</v>
      </c>
      <c r="AK34" s="65" t="s">
        <v>60</v>
      </c>
      <c r="AL34" s="66" t="s">
        <v>60</v>
      </c>
      <c r="AM34" s="66" t="s">
        <v>60</v>
      </c>
      <c r="AN34" s="67" t="s">
        <v>60</v>
      </c>
      <c r="AO34" s="65" t="s">
        <v>60</v>
      </c>
      <c r="AP34" s="66" t="s">
        <v>60</v>
      </c>
      <c r="AQ34" s="66" t="s">
        <v>60</v>
      </c>
      <c r="AR34" s="67" t="s">
        <v>60</v>
      </c>
    </row>
    <row r="35" spans="1:44">
      <c r="A35" s="26">
        <f t="shared" si="1"/>
        <v>44986</v>
      </c>
      <c r="B35" s="38">
        <v>383</v>
      </c>
      <c r="C35" s="12">
        <v>39.947780678851174</v>
      </c>
      <c r="D35" s="13">
        <v>37.336814621409921</v>
      </c>
      <c r="E35" s="13">
        <v>22.715404699738905</v>
      </c>
      <c r="F35" s="14">
        <v>2.610966057441253</v>
      </c>
      <c r="G35" s="12">
        <v>57.963446475195823</v>
      </c>
      <c r="H35" s="13">
        <v>18.798955613577021</v>
      </c>
      <c r="I35" s="13">
        <v>23.237597911227155</v>
      </c>
      <c r="J35" s="14">
        <v>39.164490861618802</v>
      </c>
      <c r="K35" s="65">
        <v>28.981723237597912</v>
      </c>
      <c r="L35" s="66">
        <v>24.804177545691903</v>
      </c>
      <c r="M35" s="66">
        <v>46.214099216710181</v>
      </c>
      <c r="N35" s="67">
        <v>4.1775456919060083</v>
      </c>
      <c r="O35" s="65">
        <v>19.321148825065272</v>
      </c>
      <c r="P35" s="66">
        <v>16.187989556135772</v>
      </c>
      <c r="Q35" s="66">
        <v>64.490861618798959</v>
      </c>
      <c r="R35" s="67">
        <v>3.1331592689295</v>
      </c>
      <c r="S35" s="65">
        <v>31.853785900783286</v>
      </c>
      <c r="T35" s="66">
        <v>68.146214099216706</v>
      </c>
      <c r="U35" s="65">
        <v>48.302872062663191</v>
      </c>
      <c r="V35" s="66">
        <v>41.253263707571804</v>
      </c>
      <c r="W35" s="66">
        <v>10.443864229765012</v>
      </c>
      <c r="X35" s="67">
        <v>51.697127937336816</v>
      </c>
      <c r="Y35" s="66">
        <v>42.036553524804177</v>
      </c>
      <c r="Z35" s="66">
        <v>10.966057441253264</v>
      </c>
      <c r="AA35" s="66">
        <v>46.997389033942561</v>
      </c>
      <c r="AB35" s="66">
        <v>31.070496083550914</v>
      </c>
      <c r="AC35" s="65">
        <v>63.707571801566573</v>
      </c>
      <c r="AD35" s="66">
        <v>12.010443864229766</v>
      </c>
      <c r="AE35" s="66">
        <v>24.281984334203656</v>
      </c>
      <c r="AF35" s="67">
        <v>51.697127937336809</v>
      </c>
      <c r="AG35" s="65">
        <v>48.041775456919062</v>
      </c>
      <c r="AH35" s="66">
        <v>11.488250652741515</v>
      </c>
      <c r="AI35" s="66">
        <v>40.469973890339425</v>
      </c>
      <c r="AJ35" s="67">
        <v>36.553524804177549</v>
      </c>
      <c r="AK35" s="65">
        <v>53.263707571801568</v>
      </c>
      <c r="AL35" s="66">
        <v>8.3550913838120113</v>
      </c>
      <c r="AM35" s="66">
        <v>38.381201044386422</v>
      </c>
      <c r="AN35" s="67">
        <v>44.908616187989558</v>
      </c>
      <c r="AO35" s="65">
        <v>54.569190600522191</v>
      </c>
      <c r="AP35" s="66">
        <v>14.882506527415144</v>
      </c>
      <c r="AQ35" s="66">
        <v>30.548302872062667</v>
      </c>
      <c r="AR35" s="67">
        <v>39.686684073107045</v>
      </c>
    </row>
    <row r="36" spans="1:44">
      <c r="A36" s="26">
        <f t="shared" si="1"/>
        <v>45017</v>
      </c>
      <c r="B36" s="38">
        <v>383</v>
      </c>
      <c r="C36" s="12">
        <v>34.725848563968668</v>
      </c>
      <c r="D36" s="13">
        <v>43.342036553524807</v>
      </c>
      <c r="E36" s="13">
        <v>21.932114882506529</v>
      </c>
      <c r="F36" s="14">
        <v>-8.6161879895561384</v>
      </c>
      <c r="G36" s="12">
        <v>56.13577023498695</v>
      </c>
      <c r="H36" s="13">
        <v>24.543080939947782</v>
      </c>
      <c r="I36" s="13">
        <v>19.321148825065272</v>
      </c>
      <c r="J36" s="14">
        <v>31.592689295039168</v>
      </c>
      <c r="K36" s="65" t="s">
        <v>60</v>
      </c>
      <c r="L36" s="66" t="s">
        <v>60</v>
      </c>
      <c r="M36" s="66" t="s">
        <v>60</v>
      </c>
      <c r="N36" s="67" t="s">
        <v>60</v>
      </c>
      <c r="O36" s="65" t="s">
        <v>60</v>
      </c>
      <c r="P36" s="66" t="s">
        <v>60</v>
      </c>
      <c r="Q36" s="66" t="s">
        <v>60</v>
      </c>
      <c r="R36" s="67" t="s">
        <v>60</v>
      </c>
      <c r="S36" s="65" t="s">
        <v>60</v>
      </c>
      <c r="T36" s="66" t="s">
        <v>60</v>
      </c>
      <c r="U36" s="65" t="s">
        <v>60</v>
      </c>
      <c r="V36" s="66" t="s">
        <v>60</v>
      </c>
      <c r="W36" s="66" t="s">
        <v>60</v>
      </c>
      <c r="X36" s="67" t="s">
        <v>60</v>
      </c>
      <c r="Y36" s="66" t="s">
        <v>60</v>
      </c>
      <c r="Z36" s="66" t="s">
        <v>60</v>
      </c>
      <c r="AA36" s="66" t="s">
        <v>60</v>
      </c>
      <c r="AB36" s="66" t="s">
        <v>60</v>
      </c>
      <c r="AC36" s="65" t="s">
        <v>60</v>
      </c>
      <c r="AD36" s="66" t="s">
        <v>60</v>
      </c>
      <c r="AE36" s="66" t="s">
        <v>60</v>
      </c>
      <c r="AF36" s="67" t="s">
        <v>60</v>
      </c>
      <c r="AG36" s="65" t="s">
        <v>60</v>
      </c>
      <c r="AH36" s="66" t="s">
        <v>60</v>
      </c>
      <c r="AI36" s="66" t="s">
        <v>60</v>
      </c>
      <c r="AJ36" s="67" t="s">
        <v>60</v>
      </c>
      <c r="AK36" s="65" t="s">
        <v>60</v>
      </c>
      <c r="AL36" s="66" t="s">
        <v>60</v>
      </c>
      <c r="AM36" s="66" t="s">
        <v>60</v>
      </c>
      <c r="AN36" s="67" t="s">
        <v>60</v>
      </c>
      <c r="AO36" s="65" t="s">
        <v>60</v>
      </c>
      <c r="AP36" s="66" t="s">
        <v>60</v>
      </c>
      <c r="AQ36" s="66" t="s">
        <v>60</v>
      </c>
      <c r="AR36" s="67" t="s">
        <v>60</v>
      </c>
    </row>
    <row r="37" spans="1:44">
      <c r="A37" s="26">
        <f t="shared" si="1"/>
        <v>45047</v>
      </c>
      <c r="B37" s="38">
        <v>383</v>
      </c>
      <c r="C37" s="12">
        <v>38.642297650130544</v>
      </c>
      <c r="D37" s="13">
        <v>37.859007832898172</v>
      </c>
      <c r="E37" s="13">
        <v>23.49869451697128</v>
      </c>
      <c r="F37" s="14">
        <v>0.78328981723237234</v>
      </c>
      <c r="G37" s="12">
        <v>54.308093994778076</v>
      </c>
      <c r="H37" s="13">
        <v>23.237597911227155</v>
      </c>
      <c r="I37" s="13">
        <v>22.454308093994779</v>
      </c>
      <c r="J37" s="14">
        <v>31.070496083550921</v>
      </c>
      <c r="K37" s="65" t="s">
        <v>60</v>
      </c>
      <c r="L37" s="66" t="s">
        <v>60</v>
      </c>
      <c r="M37" s="66" t="s">
        <v>60</v>
      </c>
      <c r="N37" s="67" t="s">
        <v>60</v>
      </c>
      <c r="O37" s="65" t="s">
        <v>60</v>
      </c>
      <c r="P37" s="66" t="s">
        <v>60</v>
      </c>
      <c r="Q37" s="66" t="s">
        <v>60</v>
      </c>
      <c r="R37" s="67" t="s">
        <v>60</v>
      </c>
      <c r="S37" s="65" t="s">
        <v>60</v>
      </c>
      <c r="T37" s="66" t="s">
        <v>60</v>
      </c>
      <c r="U37" s="65" t="s">
        <v>60</v>
      </c>
      <c r="V37" s="66" t="s">
        <v>60</v>
      </c>
      <c r="W37" s="66" t="s">
        <v>60</v>
      </c>
      <c r="X37" s="67" t="s">
        <v>60</v>
      </c>
      <c r="Y37" s="66" t="s">
        <v>60</v>
      </c>
      <c r="Z37" s="66" t="s">
        <v>60</v>
      </c>
      <c r="AA37" s="66" t="s">
        <v>60</v>
      </c>
      <c r="AB37" s="66" t="s">
        <v>60</v>
      </c>
      <c r="AC37" s="65" t="s">
        <v>60</v>
      </c>
      <c r="AD37" s="66" t="s">
        <v>60</v>
      </c>
      <c r="AE37" s="66" t="s">
        <v>60</v>
      </c>
      <c r="AF37" s="67" t="s">
        <v>60</v>
      </c>
      <c r="AG37" s="65" t="s">
        <v>60</v>
      </c>
      <c r="AH37" s="66" t="s">
        <v>60</v>
      </c>
      <c r="AI37" s="66" t="s">
        <v>60</v>
      </c>
      <c r="AJ37" s="67" t="s">
        <v>60</v>
      </c>
      <c r="AK37" s="65" t="s">
        <v>60</v>
      </c>
      <c r="AL37" s="66" t="s">
        <v>60</v>
      </c>
      <c r="AM37" s="66" t="s">
        <v>60</v>
      </c>
      <c r="AN37" s="67" t="s">
        <v>60</v>
      </c>
      <c r="AO37" s="65" t="s">
        <v>60</v>
      </c>
      <c r="AP37" s="66" t="s">
        <v>60</v>
      </c>
      <c r="AQ37" s="66" t="s">
        <v>60</v>
      </c>
      <c r="AR37" s="67" t="s">
        <v>60</v>
      </c>
    </row>
    <row r="38" spans="1:44">
      <c r="A38" s="26">
        <f t="shared" si="1"/>
        <v>45078</v>
      </c>
      <c r="B38" s="38">
        <v>383</v>
      </c>
      <c r="C38" s="12">
        <v>35.770234986945169</v>
      </c>
      <c r="D38" s="13">
        <v>42.036553524804177</v>
      </c>
      <c r="E38" s="13">
        <v>22.193211488250654</v>
      </c>
      <c r="F38" s="14">
        <v>-6.2663185378590072</v>
      </c>
      <c r="G38" s="12">
        <v>55.874673629242821</v>
      </c>
      <c r="H38" s="13">
        <v>22.193211488250654</v>
      </c>
      <c r="I38" s="13">
        <v>21.932114882506529</v>
      </c>
      <c r="J38" s="14">
        <v>33.681462140992167</v>
      </c>
      <c r="K38" s="65">
        <v>26.109660574412537</v>
      </c>
      <c r="L38" s="66">
        <v>26.109660574412537</v>
      </c>
      <c r="M38" s="66">
        <v>47.780678851174933</v>
      </c>
      <c r="N38" s="67">
        <v>0</v>
      </c>
      <c r="O38" s="65">
        <v>18.798955613577021</v>
      </c>
      <c r="P38" s="66">
        <v>16.449086161879894</v>
      </c>
      <c r="Q38" s="66">
        <v>64.751958224543088</v>
      </c>
      <c r="R38" s="67">
        <v>2.3498694516971277</v>
      </c>
      <c r="S38" s="65">
        <v>32.375979112271544</v>
      </c>
      <c r="T38" s="66">
        <v>67.624020887728463</v>
      </c>
      <c r="U38" s="65">
        <v>48.825065274151434</v>
      </c>
      <c r="V38" s="66">
        <v>41.775456919060048</v>
      </c>
      <c r="W38" s="66">
        <v>9.3994778067885107</v>
      </c>
      <c r="X38" s="67">
        <v>51.174934725848559</v>
      </c>
      <c r="Y38" s="66">
        <v>36.031331592689298</v>
      </c>
      <c r="Z38" s="66">
        <v>8.8772845953002602</v>
      </c>
      <c r="AA38" s="66">
        <v>55.091383812010442</v>
      </c>
      <c r="AB38" s="66">
        <v>27.154046997389038</v>
      </c>
      <c r="AC38" s="65">
        <v>51.436031331592687</v>
      </c>
      <c r="AD38" s="66">
        <v>18.798955613577021</v>
      </c>
      <c r="AE38" s="66">
        <v>29.765013054830288</v>
      </c>
      <c r="AF38" s="67">
        <v>32.637075718015666</v>
      </c>
      <c r="AG38" s="65">
        <v>44.125326370757179</v>
      </c>
      <c r="AH38" s="66">
        <v>18.276762402088771</v>
      </c>
      <c r="AI38" s="66">
        <v>37.597911227154043</v>
      </c>
      <c r="AJ38" s="67">
        <v>25.848563968668408</v>
      </c>
      <c r="AK38" s="65">
        <v>49.347258485639692</v>
      </c>
      <c r="AL38" s="66">
        <v>9.660574412532636</v>
      </c>
      <c r="AM38" s="66">
        <v>40.992167101827675</v>
      </c>
      <c r="AN38" s="67">
        <v>39.68668407310706</v>
      </c>
      <c r="AO38" s="65">
        <v>39.164490861618802</v>
      </c>
      <c r="AP38" s="66">
        <v>20.887728459530024</v>
      </c>
      <c r="AQ38" s="66">
        <v>39.947780678851174</v>
      </c>
      <c r="AR38" s="67">
        <v>18.276762402088778</v>
      </c>
    </row>
    <row r="39" spans="1:44">
      <c r="A39" s="26">
        <f t="shared" si="1"/>
        <v>45108</v>
      </c>
      <c r="B39" s="38">
        <v>383</v>
      </c>
      <c r="C39" s="12">
        <v>36.29242819843342</v>
      </c>
      <c r="D39" s="13">
        <v>40.469973890339425</v>
      </c>
      <c r="E39" s="13">
        <v>23.237597911227155</v>
      </c>
      <c r="F39" s="14">
        <v>-4.1775456919060048</v>
      </c>
      <c r="G39" s="12">
        <v>52.480417754569189</v>
      </c>
      <c r="H39" s="13">
        <v>20.365535248041773</v>
      </c>
      <c r="I39" s="13">
        <v>27.154046997389038</v>
      </c>
      <c r="J39" s="14">
        <v>32.114882506527415</v>
      </c>
      <c r="K39" s="65" t="s">
        <v>60</v>
      </c>
      <c r="L39" s="66" t="s">
        <v>60</v>
      </c>
      <c r="M39" s="66" t="s">
        <v>60</v>
      </c>
      <c r="N39" s="67" t="s">
        <v>60</v>
      </c>
      <c r="O39" s="65" t="s">
        <v>60</v>
      </c>
      <c r="P39" s="66" t="s">
        <v>60</v>
      </c>
      <c r="Q39" s="66" t="s">
        <v>60</v>
      </c>
      <c r="R39" s="67" t="s">
        <v>60</v>
      </c>
      <c r="S39" s="65" t="s">
        <v>60</v>
      </c>
      <c r="T39" s="66" t="s">
        <v>60</v>
      </c>
      <c r="U39" s="65" t="s">
        <v>60</v>
      </c>
      <c r="V39" s="66" t="s">
        <v>60</v>
      </c>
      <c r="W39" s="66" t="s">
        <v>60</v>
      </c>
      <c r="X39" s="67" t="s">
        <v>60</v>
      </c>
      <c r="Y39" s="66" t="s">
        <v>60</v>
      </c>
      <c r="Z39" s="66" t="s">
        <v>60</v>
      </c>
      <c r="AA39" s="66" t="s">
        <v>60</v>
      </c>
      <c r="AB39" s="66" t="s">
        <v>60</v>
      </c>
      <c r="AC39" s="65" t="s">
        <v>60</v>
      </c>
      <c r="AD39" s="66" t="s">
        <v>60</v>
      </c>
      <c r="AE39" s="66" t="s">
        <v>60</v>
      </c>
      <c r="AF39" s="67" t="s">
        <v>60</v>
      </c>
      <c r="AG39" s="65" t="s">
        <v>60</v>
      </c>
      <c r="AH39" s="66" t="s">
        <v>60</v>
      </c>
      <c r="AI39" s="66" t="s">
        <v>60</v>
      </c>
      <c r="AJ39" s="67" t="s">
        <v>60</v>
      </c>
      <c r="AK39" s="65" t="s">
        <v>60</v>
      </c>
      <c r="AL39" s="66" t="s">
        <v>60</v>
      </c>
      <c r="AM39" s="66" t="s">
        <v>60</v>
      </c>
      <c r="AN39" s="67" t="s">
        <v>60</v>
      </c>
      <c r="AO39" s="65" t="s">
        <v>60</v>
      </c>
      <c r="AP39" s="66" t="s">
        <v>60</v>
      </c>
      <c r="AQ39" s="66" t="s">
        <v>60</v>
      </c>
      <c r="AR39" s="67" t="s">
        <v>60</v>
      </c>
    </row>
    <row r="40" spans="1:44">
      <c r="A40" s="26">
        <f t="shared" si="1"/>
        <v>45139</v>
      </c>
      <c r="B40" s="38">
        <v>384</v>
      </c>
      <c r="C40" s="12">
        <v>34.375</v>
      </c>
      <c r="D40" s="13">
        <v>42.708333333333329</v>
      </c>
      <c r="E40" s="13">
        <v>22.916666666666664</v>
      </c>
      <c r="F40" s="14">
        <v>-8.3333333333333286</v>
      </c>
      <c r="G40" s="12">
        <v>55.208333333333336</v>
      </c>
      <c r="H40" s="13">
        <v>19.791666666666664</v>
      </c>
      <c r="I40" s="13">
        <v>25</v>
      </c>
      <c r="J40" s="14">
        <v>35.416666666666671</v>
      </c>
      <c r="K40" s="65" t="s">
        <v>60</v>
      </c>
      <c r="L40" s="66" t="s">
        <v>60</v>
      </c>
      <c r="M40" s="66" t="s">
        <v>60</v>
      </c>
      <c r="N40" s="67" t="s">
        <v>60</v>
      </c>
      <c r="O40" s="65" t="s">
        <v>60</v>
      </c>
      <c r="P40" s="66" t="s">
        <v>60</v>
      </c>
      <c r="Q40" s="66" t="s">
        <v>60</v>
      </c>
      <c r="R40" s="67" t="s">
        <v>60</v>
      </c>
      <c r="S40" s="65" t="s">
        <v>60</v>
      </c>
      <c r="T40" s="66" t="s">
        <v>60</v>
      </c>
      <c r="U40" s="65" t="s">
        <v>60</v>
      </c>
      <c r="V40" s="66" t="s">
        <v>60</v>
      </c>
      <c r="W40" s="66" t="s">
        <v>60</v>
      </c>
      <c r="X40" s="67" t="s">
        <v>60</v>
      </c>
      <c r="Y40" s="66" t="s">
        <v>60</v>
      </c>
      <c r="Z40" s="66" t="s">
        <v>60</v>
      </c>
      <c r="AA40" s="66" t="s">
        <v>60</v>
      </c>
      <c r="AB40" s="66" t="s">
        <v>60</v>
      </c>
      <c r="AC40" s="65" t="s">
        <v>60</v>
      </c>
      <c r="AD40" s="66" t="s">
        <v>60</v>
      </c>
      <c r="AE40" s="66" t="s">
        <v>60</v>
      </c>
      <c r="AF40" s="67" t="s">
        <v>60</v>
      </c>
      <c r="AG40" s="65" t="s">
        <v>60</v>
      </c>
      <c r="AH40" s="66" t="s">
        <v>60</v>
      </c>
      <c r="AI40" s="66" t="s">
        <v>60</v>
      </c>
      <c r="AJ40" s="67" t="s">
        <v>60</v>
      </c>
      <c r="AK40" s="65" t="s">
        <v>60</v>
      </c>
      <c r="AL40" s="66" t="s">
        <v>60</v>
      </c>
      <c r="AM40" s="66" t="s">
        <v>60</v>
      </c>
      <c r="AN40" s="67" t="s">
        <v>60</v>
      </c>
      <c r="AO40" s="65" t="s">
        <v>60</v>
      </c>
      <c r="AP40" s="66" t="s">
        <v>60</v>
      </c>
      <c r="AQ40" s="66" t="s">
        <v>60</v>
      </c>
      <c r="AR40" s="67" t="s">
        <v>60</v>
      </c>
    </row>
    <row r="41" spans="1:44">
      <c r="A41" s="26">
        <f t="shared" si="1"/>
        <v>45170</v>
      </c>
      <c r="B41" s="38">
        <v>384</v>
      </c>
      <c r="C41" s="12">
        <v>34.375</v>
      </c>
      <c r="D41" s="13">
        <v>41.666666666666671</v>
      </c>
      <c r="E41" s="13">
        <v>23.958333333333336</v>
      </c>
      <c r="F41" s="14">
        <v>-7.2916666666666714</v>
      </c>
      <c r="G41" s="12">
        <v>55.989583333333336</v>
      </c>
      <c r="H41" s="13">
        <v>20.833333333333336</v>
      </c>
      <c r="I41" s="13">
        <v>23.177083333333336</v>
      </c>
      <c r="J41" s="14">
        <v>35.15625</v>
      </c>
      <c r="K41" s="65">
        <v>26.5625</v>
      </c>
      <c r="L41" s="66">
        <v>27.083333333333332</v>
      </c>
      <c r="M41" s="66">
        <v>46.354166666666671</v>
      </c>
      <c r="N41" s="67">
        <v>-0.52083333333333215</v>
      </c>
      <c r="O41" s="65">
        <v>18.489583333333336</v>
      </c>
      <c r="P41" s="66">
        <v>16.145833333333336</v>
      </c>
      <c r="Q41" s="66">
        <v>65.364583333333343</v>
      </c>
      <c r="R41" s="67">
        <v>2.34375</v>
      </c>
      <c r="S41" s="65">
        <v>33.072916666666671</v>
      </c>
      <c r="T41" s="66">
        <v>66.927083333333343</v>
      </c>
      <c r="U41" s="65">
        <v>48.177083333333329</v>
      </c>
      <c r="V41" s="66">
        <v>42.1875</v>
      </c>
      <c r="W41" s="66">
        <v>9.6354166666666679</v>
      </c>
      <c r="X41" s="67">
        <v>51.822916666666671</v>
      </c>
      <c r="Y41" s="66">
        <v>36.71875</v>
      </c>
      <c r="Z41" s="66">
        <v>15.364583333333334</v>
      </c>
      <c r="AA41" s="66">
        <v>47.916666666666671</v>
      </c>
      <c r="AB41" s="66">
        <v>21.354166666666664</v>
      </c>
      <c r="AC41" s="65">
        <v>58.333333333333336</v>
      </c>
      <c r="AD41" s="66">
        <v>13.020833333333334</v>
      </c>
      <c r="AE41" s="66">
        <v>28.645833333333332</v>
      </c>
      <c r="AF41" s="67">
        <v>45.3125</v>
      </c>
      <c r="AG41" s="65">
        <v>50.78125</v>
      </c>
      <c r="AH41" s="66">
        <v>17.1875</v>
      </c>
      <c r="AI41" s="66">
        <v>32.03125</v>
      </c>
      <c r="AJ41" s="67">
        <v>33.59375</v>
      </c>
      <c r="AK41" s="65">
        <v>55.729166666666664</v>
      </c>
      <c r="AL41" s="66">
        <v>10.677083333333332</v>
      </c>
      <c r="AM41" s="66">
        <v>33.59375</v>
      </c>
      <c r="AN41" s="67">
        <v>45.052083333333329</v>
      </c>
      <c r="AO41" s="65">
        <v>52.864583333333336</v>
      </c>
      <c r="AP41" s="66">
        <v>9.8958333333333321</v>
      </c>
      <c r="AQ41" s="66">
        <v>37.239583333333329</v>
      </c>
      <c r="AR41" s="67">
        <v>42.96875</v>
      </c>
    </row>
    <row r="42" spans="1:44">
      <c r="A42" s="26">
        <f t="shared" ref="A42:A47" si="2">+EDATE(A41,1)</f>
        <v>45200</v>
      </c>
      <c r="B42" s="38">
        <v>383</v>
      </c>
      <c r="C42" s="12">
        <v>32.375979112271544</v>
      </c>
      <c r="D42" s="13">
        <v>46.47519582245431</v>
      </c>
      <c r="E42" s="13">
        <v>21.148825065274153</v>
      </c>
      <c r="F42" s="14">
        <v>-14.099216710182766</v>
      </c>
      <c r="G42" s="12">
        <v>54.308093994778076</v>
      </c>
      <c r="H42" s="13">
        <v>20.626631853785902</v>
      </c>
      <c r="I42" s="13">
        <v>25.065274151436029</v>
      </c>
      <c r="J42" s="14">
        <v>33.681462140992174</v>
      </c>
      <c r="K42" s="65" t="s">
        <v>60</v>
      </c>
      <c r="L42" s="66" t="s">
        <v>60</v>
      </c>
      <c r="M42" s="66" t="s">
        <v>60</v>
      </c>
      <c r="N42" s="67" t="s">
        <v>60</v>
      </c>
      <c r="O42" s="65" t="s">
        <v>60</v>
      </c>
      <c r="P42" s="66" t="s">
        <v>60</v>
      </c>
      <c r="Q42" s="66" t="s">
        <v>60</v>
      </c>
      <c r="R42" s="67" t="s">
        <v>60</v>
      </c>
      <c r="S42" s="65" t="s">
        <v>60</v>
      </c>
      <c r="T42" s="66" t="s">
        <v>60</v>
      </c>
      <c r="U42" s="65" t="s">
        <v>60</v>
      </c>
      <c r="V42" s="66" t="s">
        <v>60</v>
      </c>
      <c r="W42" s="66" t="s">
        <v>60</v>
      </c>
      <c r="X42" s="67" t="s">
        <v>60</v>
      </c>
      <c r="Y42" s="66" t="s">
        <v>60</v>
      </c>
      <c r="Z42" s="66" t="s">
        <v>60</v>
      </c>
      <c r="AA42" s="66" t="s">
        <v>60</v>
      </c>
      <c r="AB42" s="66" t="s">
        <v>60</v>
      </c>
      <c r="AC42" s="65" t="s">
        <v>60</v>
      </c>
      <c r="AD42" s="66" t="s">
        <v>60</v>
      </c>
      <c r="AE42" s="66" t="s">
        <v>60</v>
      </c>
      <c r="AF42" s="67" t="s">
        <v>60</v>
      </c>
      <c r="AG42" s="65" t="s">
        <v>60</v>
      </c>
      <c r="AH42" s="66" t="s">
        <v>60</v>
      </c>
      <c r="AI42" s="66" t="s">
        <v>60</v>
      </c>
      <c r="AJ42" s="67" t="s">
        <v>60</v>
      </c>
      <c r="AK42" s="65" t="s">
        <v>60</v>
      </c>
      <c r="AL42" s="66" t="s">
        <v>60</v>
      </c>
      <c r="AM42" s="66" t="s">
        <v>60</v>
      </c>
      <c r="AN42" s="67" t="s">
        <v>60</v>
      </c>
      <c r="AO42" s="65" t="s">
        <v>60</v>
      </c>
      <c r="AP42" s="66" t="s">
        <v>60</v>
      </c>
      <c r="AQ42" s="66" t="s">
        <v>60</v>
      </c>
      <c r="AR42" s="67" t="s">
        <v>60</v>
      </c>
    </row>
    <row r="43" spans="1:44">
      <c r="A43" s="26">
        <f t="shared" si="2"/>
        <v>45231</v>
      </c>
      <c r="B43" s="38">
        <v>383</v>
      </c>
      <c r="C43" s="12">
        <v>34.986945169712797</v>
      </c>
      <c r="D43" s="13">
        <v>43.864229765013057</v>
      </c>
      <c r="E43" s="13">
        <v>21.148825065274153</v>
      </c>
      <c r="F43" s="14">
        <v>-8.8772845953002602</v>
      </c>
      <c r="G43" s="12">
        <v>52.74151436031331</v>
      </c>
      <c r="H43" s="13">
        <v>22.454308093994779</v>
      </c>
      <c r="I43" s="13">
        <v>24.804177545691903</v>
      </c>
      <c r="J43" s="14">
        <v>30.287206266318531</v>
      </c>
      <c r="K43" s="65" t="s">
        <v>60</v>
      </c>
      <c r="L43" s="66" t="s">
        <v>60</v>
      </c>
      <c r="M43" s="66" t="s">
        <v>60</v>
      </c>
      <c r="N43" s="67" t="s">
        <v>60</v>
      </c>
      <c r="O43" s="65" t="s">
        <v>60</v>
      </c>
      <c r="P43" s="66" t="s">
        <v>60</v>
      </c>
      <c r="Q43" s="66" t="s">
        <v>60</v>
      </c>
      <c r="R43" s="67" t="s">
        <v>60</v>
      </c>
      <c r="S43" s="65" t="s">
        <v>60</v>
      </c>
      <c r="T43" s="66" t="s">
        <v>60</v>
      </c>
      <c r="U43" s="65" t="s">
        <v>60</v>
      </c>
      <c r="V43" s="66" t="s">
        <v>60</v>
      </c>
      <c r="W43" s="66" t="s">
        <v>60</v>
      </c>
      <c r="X43" s="67" t="s">
        <v>60</v>
      </c>
      <c r="Y43" s="66" t="s">
        <v>60</v>
      </c>
      <c r="Z43" s="66" t="s">
        <v>60</v>
      </c>
      <c r="AA43" s="66" t="s">
        <v>60</v>
      </c>
      <c r="AB43" s="66" t="s">
        <v>60</v>
      </c>
      <c r="AC43" s="65" t="s">
        <v>60</v>
      </c>
      <c r="AD43" s="66" t="s">
        <v>60</v>
      </c>
      <c r="AE43" s="66" t="s">
        <v>60</v>
      </c>
      <c r="AF43" s="67" t="s">
        <v>60</v>
      </c>
      <c r="AG43" s="65" t="s">
        <v>60</v>
      </c>
      <c r="AH43" s="66" t="s">
        <v>60</v>
      </c>
      <c r="AI43" s="66" t="s">
        <v>60</v>
      </c>
      <c r="AJ43" s="67" t="s">
        <v>60</v>
      </c>
      <c r="AK43" s="65" t="s">
        <v>60</v>
      </c>
      <c r="AL43" s="66" t="s">
        <v>60</v>
      </c>
      <c r="AM43" s="66" t="s">
        <v>60</v>
      </c>
      <c r="AN43" s="67" t="s">
        <v>60</v>
      </c>
      <c r="AO43" s="65" t="s">
        <v>60</v>
      </c>
      <c r="AP43" s="66" t="s">
        <v>60</v>
      </c>
      <c r="AQ43" s="66" t="s">
        <v>60</v>
      </c>
      <c r="AR43" s="67" t="s">
        <v>60</v>
      </c>
    </row>
    <row r="44" spans="1:44">
      <c r="A44" s="26">
        <f t="shared" si="2"/>
        <v>45261</v>
      </c>
      <c r="B44" s="38">
        <v>383</v>
      </c>
      <c r="C44" s="12">
        <v>42.036553524804177</v>
      </c>
      <c r="D44" s="13">
        <v>39.686684073107045</v>
      </c>
      <c r="E44" s="13">
        <v>18.276762402088771</v>
      </c>
      <c r="F44" s="14">
        <v>2.3498694516971312</v>
      </c>
      <c r="G44" s="12">
        <v>65.274151436031332</v>
      </c>
      <c r="H44" s="13">
        <v>15.926892950391643</v>
      </c>
      <c r="I44" s="13">
        <v>18.798955613577021</v>
      </c>
      <c r="J44" s="14">
        <v>49.347258485639685</v>
      </c>
      <c r="K44" s="65">
        <v>25.326370757180154</v>
      </c>
      <c r="L44" s="66">
        <v>26.109660574412537</v>
      </c>
      <c r="M44" s="66">
        <v>48.563968668407313</v>
      </c>
      <c r="N44" s="67">
        <v>-0.783289817232383</v>
      </c>
      <c r="O44" s="65">
        <v>21.932114882506529</v>
      </c>
      <c r="P44" s="66">
        <v>14.099216710182768</v>
      </c>
      <c r="Q44" s="66">
        <v>63.968668407310702</v>
      </c>
      <c r="R44" s="67">
        <v>7.8328981723237607</v>
      </c>
      <c r="S44" s="65">
        <v>36.814621409921671</v>
      </c>
      <c r="T44" s="66">
        <v>63.185378590078336</v>
      </c>
      <c r="U44" s="65">
        <v>42.558746736292427</v>
      </c>
      <c r="V44" s="66">
        <v>49.869451697127936</v>
      </c>
      <c r="W44" s="66">
        <v>7.5718015665796345</v>
      </c>
      <c r="X44" s="67">
        <v>57.441253263707573</v>
      </c>
      <c r="Y44" s="66">
        <v>48.302872062663191</v>
      </c>
      <c r="Z44" s="66">
        <v>16.187989556135772</v>
      </c>
      <c r="AA44" s="66">
        <v>35.509138381201041</v>
      </c>
      <c r="AB44" s="66">
        <v>32.114882506527422</v>
      </c>
      <c r="AC44" s="65">
        <v>65.013054830287203</v>
      </c>
      <c r="AD44" s="66">
        <v>12.271540469973891</v>
      </c>
      <c r="AE44" s="66">
        <v>22.715404699738905</v>
      </c>
      <c r="AF44" s="67">
        <v>52.74151436031331</v>
      </c>
      <c r="AG44" s="65">
        <v>52.74151436031331</v>
      </c>
      <c r="AH44" s="66">
        <v>12.532637075718014</v>
      </c>
      <c r="AI44" s="66">
        <v>34.725848563968668</v>
      </c>
      <c r="AJ44" s="67">
        <v>40.208877284595296</v>
      </c>
      <c r="AK44" s="65">
        <v>63.185378590078336</v>
      </c>
      <c r="AL44" s="66">
        <v>9.1383812010443854</v>
      </c>
      <c r="AM44" s="66">
        <v>27.676240208877285</v>
      </c>
      <c r="AN44" s="67">
        <v>54.046997389033947</v>
      </c>
      <c r="AO44" s="65">
        <v>45.691906005221931</v>
      </c>
      <c r="AP44" s="66">
        <v>18.015665796344649</v>
      </c>
      <c r="AQ44" s="66">
        <v>36.29242819843342</v>
      </c>
      <c r="AR44" s="67">
        <v>27.676240208877282</v>
      </c>
    </row>
    <row r="45" spans="1:44">
      <c r="A45" s="26">
        <f t="shared" si="2"/>
        <v>45292</v>
      </c>
      <c r="B45" s="38">
        <v>383</v>
      </c>
      <c r="C45" s="12">
        <v>29.503920000000001</v>
      </c>
      <c r="D45" s="13">
        <v>40.469970000000004</v>
      </c>
      <c r="E45" s="13">
        <v>30.026109999999999</v>
      </c>
      <c r="F45" s="14">
        <v>-10.966050000000003</v>
      </c>
      <c r="G45" s="12">
        <v>62.402090000000001</v>
      </c>
      <c r="H45" s="13">
        <v>14.36031</v>
      </c>
      <c r="I45" s="13">
        <v>23.2376</v>
      </c>
      <c r="J45" s="14">
        <v>48.041780000000003</v>
      </c>
      <c r="K45" s="65" t="s">
        <v>60</v>
      </c>
      <c r="L45" s="66" t="s">
        <v>60</v>
      </c>
      <c r="M45" s="66" t="s">
        <v>60</v>
      </c>
      <c r="N45" s="67" t="s">
        <v>60</v>
      </c>
      <c r="O45" s="65" t="s">
        <v>60</v>
      </c>
      <c r="P45" s="66" t="s">
        <v>60</v>
      </c>
      <c r="Q45" s="66" t="s">
        <v>60</v>
      </c>
      <c r="R45" s="67" t="s">
        <v>60</v>
      </c>
      <c r="S45" s="65" t="s">
        <v>60</v>
      </c>
      <c r="T45" s="66" t="s">
        <v>60</v>
      </c>
      <c r="U45" s="65" t="s">
        <v>60</v>
      </c>
      <c r="V45" s="66" t="s">
        <v>60</v>
      </c>
      <c r="W45" s="66" t="s">
        <v>60</v>
      </c>
      <c r="X45" s="67" t="s">
        <v>60</v>
      </c>
      <c r="Y45" s="66" t="s">
        <v>60</v>
      </c>
      <c r="Z45" s="66" t="s">
        <v>60</v>
      </c>
      <c r="AA45" s="66" t="s">
        <v>60</v>
      </c>
      <c r="AB45" s="66" t="s">
        <v>60</v>
      </c>
      <c r="AC45" s="65" t="s">
        <v>60</v>
      </c>
      <c r="AD45" s="66" t="s">
        <v>60</v>
      </c>
      <c r="AE45" s="66" t="s">
        <v>60</v>
      </c>
      <c r="AF45" s="67" t="s">
        <v>60</v>
      </c>
      <c r="AG45" s="65" t="s">
        <v>60</v>
      </c>
      <c r="AH45" s="66" t="s">
        <v>60</v>
      </c>
      <c r="AI45" s="66" t="s">
        <v>60</v>
      </c>
      <c r="AJ45" s="67" t="s">
        <v>60</v>
      </c>
      <c r="AK45" s="65" t="s">
        <v>60</v>
      </c>
      <c r="AL45" s="66" t="s">
        <v>60</v>
      </c>
      <c r="AM45" s="66" t="s">
        <v>60</v>
      </c>
      <c r="AN45" s="67" t="s">
        <v>60</v>
      </c>
      <c r="AO45" s="65" t="s">
        <v>60</v>
      </c>
      <c r="AP45" s="66" t="s">
        <v>60</v>
      </c>
      <c r="AQ45" s="66" t="s">
        <v>60</v>
      </c>
      <c r="AR45" s="67" t="s">
        <v>60</v>
      </c>
    </row>
    <row r="46" spans="1:44">
      <c r="A46" s="26">
        <f t="shared" si="2"/>
        <v>45323</v>
      </c>
      <c r="B46" s="38">
        <v>383</v>
      </c>
      <c r="C46" s="12">
        <v>36.031331592689298</v>
      </c>
      <c r="D46" s="13">
        <v>41.775456919060048</v>
      </c>
      <c r="E46" s="13">
        <v>22.193211488250654</v>
      </c>
      <c r="F46" s="14">
        <v>-5.7441253263707495</v>
      </c>
      <c r="G46" s="12">
        <v>59.007832898172317</v>
      </c>
      <c r="H46" s="13">
        <v>19.321148825065272</v>
      </c>
      <c r="I46" s="13">
        <v>21.671018276762403</v>
      </c>
      <c r="J46" s="14">
        <v>39.686684073107045</v>
      </c>
      <c r="K46" s="65" t="s">
        <v>60</v>
      </c>
      <c r="L46" s="66" t="s">
        <v>60</v>
      </c>
      <c r="M46" s="66" t="s">
        <v>60</v>
      </c>
      <c r="N46" s="67" t="s">
        <v>60</v>
      </c>
      <c r="O46" s="65" t="s">
        <v>60</v>
      </c>
      <c r="P46" s="66" t="s">
        <v>60</v>
      </c>
      <c r="Q46" s="66" t="s">
        <v>60</v>
      </c>
      <c r="R46" s="67" t="s">
        <v>60</v>
      </c>
      <c r="S46" s="65" t="s">
        <v>60</v>
      </c>
      <c r="T46" s="66" t="s">
        <v>60</v>
      </c>
      <c r="U46" s="65" t="s">
        <v>60</v>
      </c>
      <c r="V46" s="66" t="s">
        <v>60</v>
      </c>
      <c r="W46" s="66" t="s">
        <v>60</v>
      </c>
      <c r="X46" s="67" t="s">
        <v>60</v>
      </c>
      <c r="Y46" s="66" t="s">
        <v>60</v>
      </c>
      <c r="Z46" s="66" t="s">
        <v>60</v>
      </c>
      <c r="AA46" s="66" t="s">
        <v>60</v>
      </c>
      <c r="AB46" s="66" t="s">
        <v>60</v>
      </c>
      <c r="AC46" s="65" t="s">
        <v>60</v>
      </c>
      <c r="AD46" s="66" t="s">
        <v>60</v>
      </c>
      <c r="AE46" s="66" t="s">
        <v>60</v>
      </c>
      <c r="AF46" s="67" t="s">
        <v>60</v>
      </c>
      <c r="AG46" s="65" t="s">
        <v>60</v>
      </c>
      <c r="AH46" s="66" t="s">
        <v>60</v>
      </c>
      <c r="AI46" s="66" t="s">
        <v>60</v>
      </c>
      <c r="AJ46" s="67" t="s">
        <v>60</v>
      </c>
      <c r="AK46" s="65" t="s">
        <v>60</v>
      </c>
      <c r="AL46" s="66" t="s">
        <v>60</v>
      </c>
      <c r="AM46" s="66" t="s">
        <v>60</v>
      </c>
      <c r="AN46" s="67" t="s">
        <v>60</v>
      </c>
      <c r="AO46" s="65" t="s">
        <v>60</v>
      </c>
      <c r="AP46" s="66" t="s">
        <v>60</v>
      </c>
      <c r="AQ46" s="66" t="s">
        <v>60</v>
      </c>
      <c r="AR46" s="67" t="s">
        <v>60</v>
      </c>
    </row>
    <row r="47" spans="1:44">
      <c r="A47" s="26">
        <f t="shared" si="2"/>
        <v>45352</v>
      </c>
      <c r="B47" s="38">
        <v>383</v>
      </c>
      <c r="C47" s="12">
        <v>31.331592689295039</v>
      </c>
      <c r="D47" s="13">
        <v>48.302872062663191</v>
      </c>
      <c r="E47" s="13">
        <v>20.365535248041773</v>
      </c>
      <c r="F47" s="14">
        <v>-16.971279373368152</v>
      </c>
      <c r="G47" s="12">
        <v>52.74151436031331</v>
      </c>
      <c r="H47" s="13">
        <v>26.109660574412537</v>
      </c>
      <c r="I47" s="13">
        <v>21.148825065274153</v>
      </c>
      <c r="J47" s="14">
        <v>26.631853785900773</v>
      </c>
      <c r="K47" s="65">
        <v>25.326370757180154</v>
      </c>
      <c r="L47" s="66">
        <v>31.331592689295039</v>
      </c>
      <c r="M47" s="66">
        <v>43.342036553524807</v>
      </c>
      <c r="N47" s="67">
        <v>-6.0052219321148854</v>
      </c>
      <c r="O47" s="65">
        <v>19.843342036553523</v>
      </c>
      <c r="P47" s="66">
        <v>17.75456919060052</v>
      </c>
      <c r="Q47" s="66">
        <v>62.402088772845957</v>
      </c>
      <c r="R47" s="67">
        <v>2.0887728459530024</v>
      </c>
      <c r="S47" s="65">
        <v>29.503916449086159</v>
      </c>
      <c r="T47" s="66">
        <v>70.496083550913838</v>
      </c>
      <c r="U47" s="65">
        <v>46.997389033942561</v>
      </c>
      <c r="V47" s="66">
        <v>41.514360313315926</v>
      </c>
      <c r="W47" s="66">
        <v>11.488250652741515</v>
      </c>
      <c r="X47" s="67">
        <v>53.002610966057439</v>
      </c>
      <c r="Y47" s="66">
        <v>34.203655352480418</v>
      </c>
      <c r="Z47" s="66">
        <v>16.449086161879894</v>
      </c>
      <c r="AA47" s="66">
        <v>49.347258485639692</v>
      </c>
      <c r="AB47" s="66">
        <v>17.754569190600524</v>
      </c>
      <c r="AC47" s="65">
        <v>52.480417754569189</v>
      </c>
      <c r="AD47" s="66">
        <v>14.882506527415144</v>
      </c>
      <c r="AE47" s="66">
        <v>32.637075718015666</v>
      </c>
      <c r="AF47" s="67">
        <v>37.597911227154043</v>
      </c>
      <c r="AG47" s="65">
        <v>42.558746736292427</v>
      </c>
      <c r="AH47" s="66">
        <v>15.66579634464752</v>
      </c>
      <c r="AI47" s="66">
        <v>41.775456919060048</v>
      </c>
      <c r="AJ47" s="67">
        <v>26.892950391644909</v>
      </c>
      <c r="AK47" s="65">
        <v>44.908616187989558</v>
      </c>
      <c r="AL47" s="66">
        <v>13.054830287206268</v>
      </c>
      <c r="AM47" s="66">
        <v>42.036553524804177</v>
      </c>
      <c r="AN47" s="67">
        <v>31.85378590078329</v>
      </c>
      <c r="AO47" s="65">
        <v>36.553524804177542</v>
      </c>
      <c r="AP47" s="66">
        <v>17.493472584856399</v>
      </c>
      <c r="AQ47" s="66">
        <v>45.95300261096606</v>
      </c>
      <c r="AR47" s="67">
        <v>19.060052219321143</v>
      </c>
    </row>
    <row r="48" spans="1:44">
      <c r="A48" s="26">
        <f t="shared" ref="A48:A62" si="3">+EDATE(A47,1)</f>
        <v>45383</v>
      </c>
      <c r="B48" s="38">
        <v>418</v>
      </c>
      <c r="C48" s="12">
        <v>31.578947368421051</v>
      </c>
      <c r="D48" s="13">
        <v>45.933014354066984</v>
      </c>
      <c r="E48" s="13">
        <v>22.488038277511961</v>
      </c>
      <c r="F48" s="14">
        <v>-14.354066985645932</v>
      </c>
      <c r="G48" s="12">
        <v>53.349282296650713</v>
      </c>
      <c r="H48" s="13">
        <v>22.727272727272727</v>
      </c>
      <c r="I48" s="13">
        <v>23.923444976076556</v>
      </c>
      <c r="J48" s="14">
        <v>30.622009569377987</v>
      </c>
      <c r="K48" s="65" t="s">
        <v>60</v>
      </c>
      <c r="L48" s="66" t="s">
        <v>60</v>
      </c>
      <c r="M48" s="66" t="s">
        <v>60</v>
      </c>
      <c r="N48" s="67" t="s">
        <v>60</v>
      </c>
      <c r="O48" s="65" t="s">
        <v>60</v>
      </c>
      <c r="P48" s="66" t="s">
        <v>60</v>
      </c>
      <c r="Q48" s="66" t="s">
        <v>60</v>
      </c>
      <c r="R48" s="67" t="s">
        <v>60</v>
      </c>
      <c r="S48" s="65" t="s">
        <v>60</v>
      </c>
      <c r="T48" s="66" t="s">
        <v>60</v>
      </c>
      <c r="U48" s="65" t="s">
        <v>60</v>
      </c>
      <c r="V48" s="66" t="s">
        <v>60</v>
      </c>
      <c r="W48" s="66" t="s">
        <v>60</v>
      </c>
      <c r="X48" s="67" t="s">
        <v>60</v>
      </c>
      <c r="Y48" s="66" t="s">
        <v>60</v>
      </c>
      <c r="Z48" s="66" t="s">
        <v>60</v>
      </c>
      <c r="AA48" s="66" t="s">
        <v>60</v>
      </c>
      <c r="AB48" s="66" t="s">
        <v>60</v>
      </c>
      <c r="AC48" s="65" t="s">
        <v>60</v>
      </c>
      <c r="AD48" s="66" t="s">
        <v>60</v>
      </c>
      <c r="AE48" s="66" t="s">
        <v>60</v>
      </c>
      <c r="AF48" s="67" t="s">
        <v>60</v>
      </c>
      <c r="AG48" s="65" t="s">
        <v>60</v>
      </c>
      <c r="AH48" s="66" t="s">
        <v>60</v>
      </c>
      <c r="AI48" s="66" t="s">
        <v>60</v>
      </c>
      <c r="AJ48" s="67" t="s">
        <v>60</v>
      </c>
      <c r="AK48" s="65" t="s">
        <v>60</v>
      </c>
      <c r="AL48" s="66" t="s">
        <v>60</v>
      </c>
      <c r="AM48" s="66" t="s">
        <v>60</v>
      </c>
      <c r="AN48" s="67" t="s">
        <v>60</v>
      </c>
      <c r="AO48" s="65" t="s">
        <v>60</v>
      </c>
      <c r="AP48" s="66" t="s">
        <v>60</v>
      </c>
      <c r="AQ48" s="66" t="s">
        <v>60</v>
      </c>
      <c r="AR48" s="67" t="s">
        <v>60</v>
      </c>
    </row>
    <row r="49" spans="1:44">
      <c r="A49" s="26">
        <f t="shared" si="3"/>
        <v>45413</v>
      </c>
      <c r="B49" s="38">
        <v>384</v>
      </c>
      <c r="C49" s="12">
        <v>27.083333333333332</v>
      </c>
      <c r="D49" s="13">
        <v>50</v>
      </c>
      <c r="E49" s="13">
        <v>22.916666666666664</v>
      </c>
      <c r="F49" s="14">
        <v>-22.916666666666668</v>
      </c>
      <c r="G49" s="12">
        <v>51.302083333333336</v>
      </c>
      <c r="H49" s="13">
        <v>22.135416666666664</v>
      </c>
      <c r="I49" s="13">
        <v>26.5625</v>
      </c>
      <c r="J49" s="14">
        <v>29.166666666666671</v>
      </c>
      <c r="K49" s="65" t="s">
        <v>60</v>
      </c>
      <c r="L49" s="66" t="s">
        <v>60</v>
      </c>
      <c r="M49" s="66" t="s">
        <v>60</v>
      </c>
      <c r="N49" s="67" t="s">
        <v>60</v>
      </c>
      <c r="O49" s="65" t="s">
        <v>60</v>
      </c>
      <c r="P49" s="66" t="s">
        <v>60</v>
      </c>
      <c r="Q49" s="66" t="s">
        <v>60</v>
      </c>
      <c r="R49" s="67" t="s">
        <v>60</v>
      </c>
      <c r="S49" s="65" t="s">
        <v>60</v>
      </c>
      <c r="T49" s="66" t="s">
        <v>60</v>
      </c>
      <c r="U49" s="65" t="s">
        <v>60</v>
      </c>
      <c r="V49" s="66" t="s">
        <v>60</v>
      </c>
      <c r="W49" s="66" t="s">
        <v>60</v>
      </c>
      <c r="X49" s="67" t="s">
        <v>60</v>
      </c>
      <c r="Y49" s="66" t="s">
        <v>60</v>
      </c>
      <c r="Z49" s="66" t="s">
        <v>60</v>
      </c>
      <c r="AA49" s="66" t="s">
        <v>60</v>
      </c>
      <c r="AB49" s="66" t="s">
        <v>60</v>
      </c>
      <c r="AC49" s="65" t="s">
        <v>60</v>
      </c>
      <c r="AD49" s="66" t="s">
        <v>60</v>
      </c>
      <c r="AE49" s="66" t="s">
        <v>60</v>
      </c>
      <c r="AF49" s="67" t="s">
        <v>60</v>
      </c>
      <c r="AG49" s="65" t="s">
        <v>60</v>
      </c>
      <c r="AH49" s="66" t="s">
        <v>60</v>
      </c>
      <c r="AI49" s="66" t="s">
        <v>60</v>
      </c>
      <c r="AJ49" s="67" t="s">
        <v>60</v>
      </c>
      <c r="AK49" s="65" t="s">
        <v>60</v>
      </c>
      <c r="AL49" s="66" t="s">
        <v>60</v>
      </c>
      <c r="AM49" s="66" t="s">
        <v>60</v>
      </c>
      <c r="AN49" s="67" t="s">
        <v>60</v>
      </c>
      <c r="AO49" s="65" t="s">
        <v>60</v>
      </c>
      <c r="AP49" s="66" t="s">
        <v>60</v>
      </c>
      <c r="AQ49" s="66" t="s">
        <v>60</v>
      </c>
      <c r="AR49" s="67" t="s">
        <v>60</v>
      </c>
    </row>
    <row r="50" spans="1:44">
      <c r="A50" s="26">
        <f t="shared" si="3"/>
        <v>45444</v>
      </c>
      <c r="B50" s="38">
        <v>383</v>
      </c>
      <c r="C50" s="12">
        <v>30.548302872062667</v>
      </c>
      <c r="D50" s="13">
        <v>51.958224543080945</v>
      </c>
      <c r="E50" s="13">
        <v>17.493472584856399</v>
      </c>
      <c r="F50" s="14">
        <v>-21.409921671018278</v>
      </c>
      <c r="G50" s="12">
        <v>55.613577023498692</v>
      </c>
      <c r="H50" s="13">
        <v>20.365535248041773</v>
      </c>
      <c r="I50" s="13">
        <v>24.020887728459531</v>
      </c>
      <c r="J50" s="14">
        <v>35.248041775456919</v>
      </c>
      <c r="K50" s="65">
        <v>24.281984334203656</v>
      </c>
      <c r="L50" s="66">
        <v>31.070496083550914</v>
      </c>
      <c r="M50" s="66">
        <v>44.64751958224543</v>
      </c>
      <c r="N50" s="67">
        <v>-6.7885117493472578</v>
      </c>
      <c r="O50" s="65">
        <v>19.321148825065272</v>
      </c>
      <c r="P50" s="66">
        <v>17.232375979112273</v>
      </c>
      <c r="Q50" s="66">
        <v>63.446475195822451</v>
      </c>
      <c r="R50" s="67">
        <v>2.0887728459529988</v>
      </c>
      <c r="S50" s="65">
        <v>30.548302872062667</v>
      </c>
      <c r="T50" s="66">
        <v>69.451697127937337</v>
      </c>
      <c r="U50" s="65">
        <v>45.95300261096606</v>
      </c>
      <c r="V50" s="66">
        <v>45.430809399477809</v>
      </c>
      <c r="W50" s="66">
        <v>8.6161879895561366</v>
      </c>
      <c r="X50" s="67">
        <v>54.046997389033947</v>
      </c>
      <c r="Y50" s="66">
        <v>36.29242819843342</v>
      </c>
      <c r="Z50" s="66">
        <v>14.882506527415144</v>
      </c>
      <c r="AA50" s="66">
        <v>48.825065274151434</v>
      </c>
      <c r="AB50" s="66">
        <v>21.409921671018274</v>
      </c>
      <c r="AC50" s="65">
        <v>53.263707571801568</v>
      </c>
      <c r="AD50" s="66">
        <v>10.704960835509137</v>
      </c>
      <c r="AE50" s="66">
        <v>36.031331592689298</v>
      </c>
      <c r="AF50" s="67">
        <v>42.558746736292434</v>
      </c>
      <c r="AG50" s="65">
        <v>48.825065274151434</v>
      </c>
      <c r="AH50" s="66">
        <v>14.360313315926893</v>
      </c>
      <c r="AI50" s="66">
        <v>36.814621409921671</v>
      </c>
      <c r="AJ50" s="67">
        <v>34.464751958224539</v>
      </c>
      <c r="AK50" s="65">
        <v>48.563968668407313</v>
      </c>
      <c r="AL50" s="66">
        <v>8.3550913838120113</v>
      </c>
      <c r="AM50" s="66">
        <v>43.080939947780678</v>
      </c>
      <c r="AN50" s="67">
        <v>40.208877284595303</v>
      </c>
      <c r="AO50" s="65">
        <v>44.386422976501308</v>
      </c>
      <c r="AP50" s="66">
        <v>14.882506527415144</v>
      </c>
      <c r="AQ50" s="66">
        <v>40.731070496083547</v>
      </c>
      <c r="AR50" s="67">
        <v>29.503916449086162</v>
      </c>
    </row>
    <row r="51" spans="1:44">
      <c r="A51" s="26">
        <f t="shared" si="3"/>
        <v>45474</v>
      </c>
      <c r="B51" s="38">
        <v>383</v>
      </c>
      <c r="C51" s="12">
        <v>28.459530026109658</v>
      </c>
      <c r="D51" s="13">
        <v>45.430809399477809</v>
      </c>
      <c r="E51" s="13">
        <v>26.109660574412537</v>
      </c>
      <c r="F51" s="14">
        <v>-16.971279373368152</v>
      </c>
      <c r="G51" s="12">
        <v>52.480417754569189</v>
      </c>
      <c r="H51" s="13">
        <v>22.454308093994779</v>
      </c>
      <c r="I51" s="13">
        <v>25.065274151436029</v>
      </c>
      <c r="J51" s="14">
        <v>30.026109660574409</v>
      </c>
      <c r="K51" s="65" t="s">
        <v>60</v>
      </c>
      <c r="L51" s="66" t="s">
        <v>60</v>
      </c>
      <c r="M51" s="66" t="s">
        <v>60</v>
      </c>
      <c r="N51" s="67" t="s">
        <v>60</v>
      </c>
      <c r="O51" s="65" t="s">
        <v>60</v>
      </c>
      <c r="P51" s="66" t="s">
        <v>60</v>
      </c>
      <c r="Q51" s="66" t="s">
        <v>60</v>
      </c>
      <c r="R51" s="67" t="s">
        <v>60</v>
      </c>
      <c r="S51" s="65" t="s">
        <v>60</v>
      </c>
      <c r="T51" s="66" t="s">
        <v>60</v>
      </c>
      <c r="U51" s="65" t="s">
        <v>60</v>
      </c>
      <c r="V51" s="66" t="s">
        <v>60</v>
      </c>
      <c r="W51" s="66" t="s">
        <v>60</v>
      </c>
      <c r="X51" s="67" t="s">
        <v>60</v>
      </c>
      <c r="Y51" s="66" t="s">
        <v>60</v>
      </c>
      <c r="Z51" s="66" t="s">
        <v>60</v>
      </c>
      <c r="AA51" s="66" t="s">
        <v>60</v>
      </c>
      <c r="AB51" s="66" t="s">
        <v>60</v>
      </c>
      <c r="AC51" s="65" t="s">
        <v>60</v>
      </c>
      <c r="AD51" s="66" t="s">
        <v>60</v>
      </c>
      <c r="AE51" s="66" t="s">
        <v>60</v>
      </c>
      <c r="AF51" s="67" t="s">
        <v>60</v>
      </c>
      <c r="AG51" s="65" t="s">
        <v>60</v>
      </c>
      <c r="AH51" s="66" t="s">
        <v>60</v>
      </c>
      <c r="AI51" s="66" t="s">
        <v>60</v>
      </c>
      <c r="AJ51" s="67" t="s">
        <v>60</v>
      </c>
      <c r="AK51" s="65" t="s">
        <v>60</v>
      </c>
      <c r="AL51" s="66" t="s">
        <v>60</v>
      </c>
      <c r="AM51" s="66" t="s">
        <v>60</v>
      </c>
      <c r="AN51" s="67" t="s">
        <v>60</v>
      </c>
      <c r="AO51" s="65" t="s">
        <v>60</v>
      </c>
      <c r="AP51" s="66" t="s">
        <v>60</v>
      </c>
      <c r="AQ51" s="66" t="s">
        <v>60</v>
      </c>
      <c r="AR51" s="67" t="s">
        <v>60</v>
      </c>
    </row>
    <row r="52" spans="1:44">
      <c r="A52" s="26">
        <f t="shared" si="3"/>
        <v>45505</v>
      </c>
      <c r="B52" s="38">
        <v>384</v>
      </c>
      <c r="C52" s="12">
        <v>30.989583333333332</v>
      </c>
      <c r="D52" s="13">
        <v>44.010416666666671</v>
      </c>
      <c r="E52" s="13">
        <v>25</v>
      </c>
      <c r="F52" s="14">
        <v>-13.020833333333339</v>
      </c>
      <c r="G52" s="12">
        <v>55.46875</v>
      </c>
      <c r="H52" s="13">
        <v>21.614583333333336</v>
      </c>
      <c r="I52" s="13">
        <v>22.916666666666664</v>
      </c>
      <c r="J52" s="14">
        <v>33.854166666666664</v>
      </c>
      <c r="K52" s="65" t="s">
        <v>60</v>
      </c>
      <c r="L52" s="66" t="s">
        <v>60</v>
      </c>
      <c r="M52" s="66" t="s">
        <v>60</v>
      </c>
      <c r="N52" s="67" t="s">
        <v>60</v>
      </c>
      <c r="O52" s="65" t="s">
        <v>60</v>
      </c>
      <c r="P52" s="66" t="s">
        <v>60</v>
      </c>
      <c r="Q52" s="66" t="s">
        <v>60</v>
      </c>
      <c r="R52" s="67" t="s">
        <v>60</v>
      </c>
      <c r="S52" s="65" t="s">
        <v>60</v>
      </c>
      <c r="T52" s="66" t="s">
        <v>60</v>
      </c>
      <c r="U52" s="65" t="s">
        <v>60</v>
      </c>
      <c r="V52" s="66" t="s">
        <v>60</v>
      </c>
      <c r="W52" s="66" t="s">
        <v>60</v>
      </c>
      <c r="X52" s="67" t="s">
        <v>60</v>
      </c>
      <c r="Y52" s="66" t="s">
        <v>60</v>
      </c>
      <c r="Z52" s="66" t="s">
        <v>60</v>
      </c>
      <c r="AA52" s="66" t="s">
        <v>60</v>
      </c>
      <c r="AB52" s="66" t="s">
        <v>60</v>
      </c>
      <c r="AC52" s="65" t="s">
        <v>60</v>
      </c>
      <c r="AD52" s="66" t="s">
        <v>60</v>
      </c>
      <c r="AE52" s="66" t="s">
        <v>60</v>
      </c>
      <c r="AF52" s="67" t="s">
        <v>60</v>
      </c>
      <c r="AG52" s="65" t="s">
        <v>60</v>
      </c>
      <c r="AH52" s="66" t="s">
        <v>60</v>
      </c>
      <c r="AI52" s="66" t="s">
        <v>60</v>
      </c>
      <c r="AJ52" s="67" t="s">
        <v>60</v>
      </c>
      <c r="AK52" s="65" t="s">
        <v>60</v>
      </c>
      <c r="AL52" s="66" t="s">
        <v>60</v>
      </c>
      <c r="AM52" s="66" t="s">
        <v>60</v>
      </c>
      <c r="AN52" s="67" t="s">
        <v>60</v>
      </c>
      <c r="AO52" s="65" t="s">
        <v>60</v>
      </c>
      <c r="AP52" s="66" t="s">
        <v>60</v>
      </c>
      <c r="AQ52" s="66" t="s">
        <v>60</v>
      </c>
      <c r="AR52" s="67" t="s">
        <v>60</v>
      </c>
    </row>
    <row r="53" spans="1:44">
      <c r="A53" s="26">
        <f t="shared" si="3"/>
        <v>45536</v>
      </c>
      <c r="B53" s="38">
        <v>384</v>
      </c>
      <c r="C53" s="12">
        <v>32.8125</v>
      </c>
      <c r="D53" s="13">
        <v>38.020833333333329</v>
      </c>
      <c r="E53" s="13">
        <v>29.166666666666668</v>
      </c>
      <c r="F53" s="14">
        <v>-5.2083333333333286</v>
      </c>
      <c r="G53" s="12">
        <v>55.208333333333336</v>
      </c>
      <c r="H53" s="13">
        <v>17.708333333333336</v>
      </c>
      <c r="I53" s="13">
        <v>27.083333333333332</v>
      </c>
      <c r="J53" s="14">
        <v>37.5</v>
      </c>
      <c r="K53" s="65">
        <v>28.90625</v>
      </c>
      <c r="L53" s="66">
        <v>26.302083333333332</v>
      </c>
      <c r="M53" s="66">
        <v>44.791666666666671</v>
      </c>
      <c r="N53" s="67">
        <v>2.6041666666666679</v>
      </c>
      <c r="O53" s="65">
        <v>20.052083333333336</v>
      </c>
      <c r="P53" s="66">
        <v>15.364583333333334</v>
      </c>
      <c r="Q53" s="66">
        <v>64.583333333333343</v>
      </c>
      <c r="R53" s="67">
        <v>4.6875000000000018</v>
      </c>
      <c r="S53" s="65">
        <v>33.59375</v>
      </c>
      <c r="T53" s="66">
        <v>66.40625</v>
      </c>
      <c r="U53" s="65">
        <v>47.916666666666671</v>
      </c>
      <c r="V53" s="66">
        <v>42.708333333333329</v>
      </c>
      <c r="W53" s="66">
        <v>9.375</v>
      </c>
      <c r="X53" s="67">
        <v>52.083333333333329</v>
      </c>
      <c r="Y53" s="66">
        <v>43.75</v>
      </c>
      <c r="Z53" s="66">
        <v>15.104166666666666</v>
      </c>
      <c r="AA53" s="66">
        <v>41.145833333333329</v>
      </c>
      <c r="AB53" s="66">
        <v>28.645833333333336</v>
      </c>
      <c r="AC53" s="65">
        <v>54.166666666666664</v>
      </c>
      <c r="AD53" s="66">
        <v>10.677083333333332</v>
      </c>
      <c r="AE53" s="66">
        <v>35.15625</v>
      </c>
      <c r="AF53" s="67">
        <v>43.489583333333329</v>
      </c>
      <c r="AG53" s="65">
        <v>48.4375</v>
      </c>
      <c r="AH53" s="66">
        <v>10.9375</v>
      </c>
      <c r="AI53" s="66">
        <v>40.625</v>
      </c>
      <c r="AJ53" s="67">
        <v>37.5</v>
      </c>
      <c r="AK53" s="65">
        <v>55.46875</v>
      </c>
      <c r="AL53" s="66">
        <v>7.291666666666667</v>
      </c>
      <c r="AM53" s="66">
        <v>37.239583333333329</v>
      </c>
      <c r="AN53" s="67">
        <v>48.177083333333336</v>
      </c>
      <c r="AO53" s="65">
        <v>49.21875</v>
      </c>
      <c r="AP53" s="66">
        <v>5.9895833333333339</v>
      </c>
      <c r="AQ53" s="66">
        <v>44.791666666666671</v>
      </c>
      <c r="AR53" s="67">
        <v>43.229166666666664</v>
      </c>
    </row>
    <row r="54" spans="1:44">
      <c r="A54" s="26">
        <f t="shared" si="3"/>
        <v>45566</v>
      </c>
      <c r="B54" s="38">
        <v>383</v>
      </c>
      <c r="C54" s="12">
        <v>31.070496083550914</v>
      </c>
      <c r="D54" s="13">
        <v>43.603133159268928</v>
      </c>
      <c r="E54" s="13">
        <v>25.326370757180154</v>
      </c>
      <c r="F54" s="14">
        <v>-12.532637075718014</v>
      </c>
      <c r="G54" s="12">
        <v>58.224543080939952</v>
      </c>
      <c r="H54" s="13">
        <v>16.449086161879894</v>
      </c>
      <c r="I54" s="13">
        <v>25.326370757180154</v>
      </c>
      <c r="J54" s="14">
        <v>41.775456919060062</v>
      </c>
      <c r="K54" s="65" t="s">
        <v>60</v>
      </c>
      <c r="L54" s="66" t="s">
        <v>60</v>
      </c>
      <c r="M54" s="66" t="s">
        <v>60</v>
      </c>
      <c r="N54" s="67" t="s">
        <v>60</v>
      </c>
      <c r="O54" s="65" t="s">
        <v>60</v>
      </c>
      <c r="P54" s="66" t="s">
        <v>60</v>
      </c>
      <c r="Q54" s="66" t="s">
        <v>60</v>
      </c>
      <c r="R54" s="67" t="s">
        <v>60</v>
      </c>
      <c r="S54" s="65" t="s">
        <v>60</v>
      </c>
      <c r="T54" s="66" t="s">
        <v>60</v>
      </c>
      <c r="U54" s="65" t="s">
        <v>60</v>
      </c>
      <c r="V54" s="66" t="s">
        <v>60</v>
      </c>
      <c r="W54" s="66" t="s">
        <v>60</v>
      </c>
      <c r="X54" s="67" t="s">
        <v>60</v>
      </c>
      <c r="Y54" s="66" t="s">
        <v>60</v>
      </c>
      <c r="Z54" s="66" t="s">
        <v>60</v>
      </c>
      <c r="AA54" s="66" t="s">
        <v>60</v>
      </c>
      <c r="AB54" s="66" t="s">
        <v>60</v>
      </c>
      <c r="AC54" s="65" t="s">
        <v>60</v>
      </c>
      <c r="AD54" s="66" t="s">
        <v>60</v>
      </c>
      <c r="AE54" s="66" t="s">
        <v>60</v>
      </c>
      <c r="AF54" s="67" t="s">
        <v>60</v>
      </c>
      <c r="AG54" s="65" t="s">
        <v>60</v>
      </c>
      <c r="AH54" s="66" t="s">
        <v>60</v>
      </c>
      <c r="AI54" s="66" t="s">
        <v>60</v>
      </c>
      <c r="AJ54" s="67" t="s">
        <v>60</v>
      </c>
      <c r="AK54" s="65" t="s">
        <v>60</v>
      </c>
      <c r="AL54" s="66" t="s">
        <v>60</v>
      </c>
      <c r="AM54" s="66" t="s">
        <v>60</v>
      </c>
      <c r="AN54" s="67" t="s">
        <v>60</v>
      </c>
      <c r="AO54" s="65" t="s">
        <v>60</v>
      </c>
      <c r="AP54" s="66" t="s">
        <v>60</v>
      </c>
      <c r="AQ54" s="66" t="s">
        <v>60</v>
      </c>
      <c r="AR54" s="67" t="s">
        <v>60</v>
      </c>
    </row>
    <row r="55" spans="1:44">
      <c r="A55" s="26">
        <f t="shared" si="3"/>
        <v>45597</v>
      </c>
      <c r="B55" s="38">
        <v>384</v>
      </c>
      <c r="C55" s="12">
        <v>36.458333333333329</v>
      </c>
      <c r="D55" s="13">
        <v>40.104166666666671</v>
      </c>
      <c r="E55" s="13">
        <v>23.4375</v>
      </c>
      <c r="F55" s="14">
        <v>-3.6458333333333428</v>
      </c>
      <c r="G55" s="12">
        <v>60.15625</v>
      </c>
      <c r="H55" s="13">
        <v>16.927083333333336</v>
      </c>
      <c r="I55" s="13">
        <v>22.916666666666664</v>
      </c>
      <c r="J55" s="14">
        <v>43.229166666666664</v>
      </c>
      <c r="K55" s="65" t="s">
        <v>60</v>
      </c>
      <c r="L55" s="66" t="s">
        <v>60</v>
      </c>
      <c r="M55" s="66" t="s">
        <v>60</v>
      </c>
      <c r="N55" s="67" t="s">
        <v>60</v>
      </c>
      <c r="O55" s="65" t="s">
        <v>60</v>
      </c>
      <c r="P55" s="66" t="s">
        <v>60</v>
      </c>
      <c r="Q55" s="66" t="s">
        <v>60</v>
      </c>
      <c r="R55" s="67" t="s">
        <v>60</v>
      </c>
      <c r="S55" s="65" t="s">
        <v>60</v>
      </c>
      <c r="T55" s="66" t="s">
        <v>60</v>
      </c>
      <c r="U55" s="65" t="s">
        <v>60</v>
      </c>
      <c r="V55" s="66" t="s">
        <v>60</v>
      </c>
      <c r="W55" s="66" t="s">
        <v>60</v>
      </c>
      <c r="X55" s="67" t="s">
        <v>60</v>
      </c>
      <c r="Y55" s="66" t="s">
        <v>60</v>
      </c>
      <c r="Z55" s="66" t="s">
        <v>60</v>
      </c>
      <c r="AA55" s="66" t="s">
        <v>60</v>
      </c>
      <c r="AB55" s="66" t="s">
        <v>60</v>
      </c>
      <c r="AC55" s="65" t="s">
        <v>60</v>
      </c>
      <c r="AD55" s="66" t="s">
        <v>60</v>
      </c>
      <c r="AE55" s="66" t="s">
        <v>60</v>
      </c>
      <c r="AF55" s="67" t="s">
        <v>60</v>
      </c>
      <c r="AG55" s="65" t="s">
        <v>60</v>
      </c>
      <c r="AH55" s="66" t="s">
        <v>60</v>
      </c>
      <c r="AI55" s="66" t="s">
        <v>60</v>
      </c>
      <c r="AJ55" s="67" t="s">
        <v>60</v>
      </c>
      <c r="AK55" s="65" t="s">
        <v>60</v>
      </c>
      <c r="AL55" s="66" t="s">
        <v>60</v>
      </c>
      <c r="AM55" s="66" t="s">
        <v>60</v>
      </c>
      <c r="AN55" s="67" t="s">
        <v>60</v>
      </c>
      <c r="AO55" s="65" t="s">
        <v>60</v>
      </c>
      <c r="AP55" s="66" t="s">
        <v>60</v>
      </c>
      <c r="AQ55" s="66" t="s">
        <v>60</v>
      </c>
      <c r="AR55" s="67" t="s">
        <v>60</v>
      </c>
    </row>
    <row r="56" spans="1:44">
      <c r="A56" s="26">
        <f t="shared" si="3"/>
        <v>45627</v>
      </c>
      <c r="B56" s="38">
        <v>384</v>
      </c>
      <c r="C56" s="12">
        <v>41.145833333333329</v>
      </c>
      <c r="D56" s="13">
        <v>37.760416666666671</v>
      </c>
      <c r="E56" s="13">
        <v>21.09375</v>
      </c>
      <c r="F56" s="14">
        <v>3.3854166666666572</v>
      </c>
      <c r="G56" s="12">
        <v>65.104166666666657</v>
      </c>
      <c r="H56" s="13">
        <v>14.0625</v>
      </c>
      <c r="I56" s="13">
        <v>20.833333333333336</v>
      </c>
      <c r="J56" s="14">
        <v>51.041666666666657</v>
      </c>
      <c r="K56" s="65">
        <v>28.125</v>
      </c>
      <c r="L56" s="66">
        <v>20.572916666666664</v>
      </c>
      <c r="M56" s="66">
        <v>51.302083333333336</v>
      </c>
      <c r="N56" s="67">
        <v>7.5520833333333357</v>
      </c>
      <c r="O56" s="65">
        <v>25.260416666666668</v>
      </c>
      <c r="P56" s="66">
        <v>12.239583333333332</v>
      </c>
      <c r="Q56" s="66">
        <v>62.5</v>
      </c>
      <c r="R56" s="67">
        <v>13.020833333333336</v>
      </c>
      <c r="S56" s="65">
        <v>30.989583333333332</v>
      </c>
      <c r="T56" s="66">
        <v>69.010416666666657</v>
      </c>
      <c r="U56" s="65">
        <v>46.875</v>
      </c>
      <c r="V56" s="66">
        <v>45.3125</v>
      </c>
      <c r="W56" s="66">
        <v>7.8125</v>
      </c>
      <c r="X56" s="67">
        <v>53.125</v>
      </c>
      <c r="Y56" s="66">
        <v>50.520833333333336</v>
      </c>
      <c r="Z56" s="66">
        <v>16.145833333333336</v>
      </c>
      <c r="AA56" s="66">
        <v>33.333333333333329</v>
      </c>
      <c r="AB56" s="66">
        <v>34.375</v>
      </c>
      <c r="AC56" s="65">
        <v>66.927083333333343</v>
      </c>
      <c r="AD56" s="66">
        <v>7.03125</v>
      </c>
      <c r="AE56" s="66">
        <v>26.041666666666668</v>
      </c>
      <c r="AF56" s="67">
        <v>59.895833333333343</v>
      </c>
      <c r="AG56" s="65">
        <v>63.802083333333336</v>
      </c>
      <c r="AH56" s="66">
        <v>10.15625</v>
      </c>
      <c r="AI56" s="66">
        <v>26.041666666666668</v>
      </c>
      <c r="AJ56" s="67">
        <v>53.645833333333336</v>
      </c>
      <c r="AK56" s="65">
        <v>61.197916666666664</v>
      </c>
      <c r="AL56" s="66">
        <v>6.25</v>
      </c>
      <c r="AM56" s="66">
        <v>32.552083333333329</v>
      </c>
      <c r="AN56" s="67">
        <v>54.947916666666664</v>
      </c>
      <c r="AO56" s="65">
        <v>54.947916666666664</v>
      </c>
      <c r="AP56" s="66">
        <v>5.9895833333333339</v>
      </c>
      <c r="AQ56" s="66">
        <v>39.0625</v>
      </c>
      <c r="AR56" s="67">
        <v>48.958333333333329</v>
      </c>
    </row>
    <row r="57" spans="1:44">
      <c r="A57" s="26">
        <f t="shared" si="3"/>
        <v>45658</v>
      </c>
      <c r="B57" s="38">
        <v>383</v>
      </c>
      <c r="C57" s="72">
        <v>36.031331592689298</v>
      </c>
      <c r="D57" s="39">
        <v>38.903394255874673</v>
      </c>
      <c r="E57" s="39">
        <v>25.065274151436029</v>
      </c>
      <c r="F57" s="73">
        <v>-2.8720626631853747</v>
      </c>
      <c r="G57" s="72">
        <v>66.579634464751962</v>
      </c>
      <c r="H57" s="39">
        <v>13.838120104438643</v>
      </c>
      <c r="I57" s="39">
        <v>19.582245430809401</v>
      </c>
      <c r="J57" s="73">
        <v>52.741514360313317</v>
      </c>
      <c r="K57" s="74" t="s">
        <v>60</v>
      </c>
      <c r="L57" s="75" t="s">
        <v>60</v>
      </c>
      <c r="M57" s="75" t="s">
        <v>60</v>
      </c>
      <c r="N57" s="76" t="s">
        <v>60</v>
      </c>
      <c r="O57" s="74" t="s">
        <v>60</v>
      </c>
      <c r="P57" s="75" t="s">
        <v>60</v>
      </c>
      <c r="Q57" s="75" t="s">
        <v>60</v>
      </c>
      <c r="R57" s="76" t="s">
        <v>60</v>
      </c>
      <c r="S57" s="74" t="s">
        <v>60</v>
      </c>
      <c r="T57" s="75" t="s">
        <v>60</v>
      </c>
      <c r="U57" s="74" t="s">
        <v>60</v>
      </c>
      <c r="V57" s="75" t="s">
        <v>60</v>
      </c>
      <c r="W57" s="75" t="s">
        <v>60</v>
      </c>
      <c r="X57" s="76" t="s">
        <v>60</v>
      </c>
      <c r="Y57" s="75" t="s">
        <v>60</v>
      </c>
      <c r="Z57" s="75" t="s">
        <v>60</v>
      </c>
      <c r="AA57" s="75" t="s">
        <v>60</v>
      </c>
      <c r="AB57" s="75" t="s">
        <v>60</v>
      </c>
      <c r="AC57" s="74" t="s">
        <v>60</v>
      </c>
      <c r="AD57" s="75" t="s">
        <v>60</v>
      </c>
      <c r="AE57" s="75" t="s">
        <v>60</v>
      </c>
      <c r="AF57" s="76" t="s">
        <v>60</v>
      </c>
      <c r="AG57" s="74" t="s">
        <v>60</v>
      </c>
      <c r="AH57" s="75" t="s">
        <v>60</v>
      </c>
      <c r="AI57" s="75" t="s">
        <v>60</v>
      </c>
      <c r="AJ57" s="76" t="s">
        <v>60</v>
      </c>
      <c r="AK57" s="74" t="s">
        <v>60</v>
      </c>
      <c r="AL57" s="75" t="s">
        <v>60</v>
      </c>
      <c r="AM57" s="75" t="s">
        <v>60</v>
      </c>
      <c r="AN57" s="76" t="s">
        <v>60</v>
      </c>
      <c r="AO57" s="74" t="s">
        <v>60</v>
      </c>
      <c r="AP57" s="75" t="s">
        <v>60</v>
      </c>
      <c r="AQ57" s="75" t="s">
        <v>60</v>
      </c>
      <c r="AR57" s="76" t="s">
        <v>60</v>
      </c>
    </row>
    <row r="58" spans="1:44">
      <c r="A58" s="26">
        <f t="shared" si="3"/>
        <v>45689</v>
      </c>
      <c r="B58" s="38">
        <v>383</v>
      </c>
      <c r="C58" s="72">
        <v>36.031331592689298</v>
      </c>
      <c r="D58" s="39">
        <v>38.642297650130544</v>
      </c>
      <c r="E58" s="39">
        <v>25.326370757180154</v>
      </c>
      <c r="F58" s="73">
        <v>-2.6109660574412459</v>
      </c>
      <c r="G58" s="72">
        <v>65.796344647519575</v>
      </c>
      <c r="H58" s="39">
        <v>13.315926892950392</v>
      </c>
      <c r="I58" s="39">
        <v>20.887728459530024</v>
      </c>
      <c r="J58" s="73">
        <v>52.480417754569181</v>
      </c>
      <c r="K58" s="74" t="s">
        <v>60</v>
      </c>
      <c r="L58" s="75" t="s">
        <v>60</v>
      </c>
      <c r="M58" s="75" t="s">
        <v>60</v>
      </c>
      <c r="N58" s="76" t="s">
        <v>60</v>
      </c>
      <c r="O58" s="74" t="s">
        <v>60</v>
      </c>
      <c r="P58" s="75" t="s">
        <v>60</v>
      </c>
      <c r="Q58" s="75" t="s">
        <v>60</v>
      </c>
      <c r="R58" s="76" t="s">
        <v>60</v>
      </c>
      <c r="S58" s="74" t="s">
        <v>60</v>
      </c>
      <c r="T58" s="75" t="s">
        <v>60</v>
      </c>
      <c r="U58" s="74" t="s">
        <v>60</v>
      </c>
      <c r="V58" s="75" t="s">
        <v>60</v>
      </c>
      <c r="W58" s="75" t="s">
        <v>60</v>
      </c>
      <c r="X58" s="76" t="s">
        <v>60</v>
      </c>
      <c r="Y58" s="75" t="s">
        <v>60</v>
      </c>
      <c r="Z58" s="75" t="s">
        <v>60</v>
      </c>
      <c r="AA58" s="75" t="s">
        <v>60</v>
      </c>
      <c r="AB58" s="75" t="s">
        <v>60</v>
      </c>
      <c r="AC58" s="74" t="s">
        <v>60</v>
      </c>
      <c r="AD58" s="75" t="s">
        <v>60</v>
      </c>
      <c r="AE58" s="75" t="s">
        <v>60</v>
      </c>
      <c r="AF58" s="76" t="s">
        <v>60</v>
      </c>
      <c r="AG58" s="74" t="s">
        <v>60</v>
      </c>
      <c r="AH58" s="75" t="s">
        <v>60</v>
      </c>
      <c r="AI58" s="75" t="s">
        <v>60</v>
      </c>
      <c r="AJ58" s="76" t="s">
        <v>60</v>
      </c>
      <c r="AK58" s="74" t="s">
        <v>60</v>
      </c>
      <c r="AL58" s="75" t="s">
        <v>60</v>
      </c>
      <c r="AM58" s="75" t="s">
        <v>60</v>
      </c>
      <c r="AN58" s="76" t="s">
        <v>60</v>
      </c>
      <c r="AO58" s="74" t="s">
        <v>60</v>
      </c>
      <c r="AP58" s="75" t="s">
        <v>60</v>
      </c>
      <c r="AQ58" s="75" t="s">
        <v>60</v>
      </c>
      <c r="AR58" s="76" t="s">
        <v>60</v>
      </c>
    </row>
    <row r="59" spans="1:44">
      <c r="A59" s="26">
        <f t="shared" si="3"/>
        <v>45717</v>
      </c>
      <c r="B59" s="38">
        <v>383</v>
      </c>
      <c r="C59" s="72">
        <v>34.464751958224547</v>
      </c>
      <c r="D59" s="39">
        <v>37.336814621409921</v>
      </c>
      <c r="E59" s="39">
        <v>28.198433420365536</v>
      </c>
      <c r="F59" s="73">
        <v>-2.8720626631853747</v>
      </c>
      <c r="G59" s="72">
        <v>61.357702349869449</v>
      </c>
      <c r="H59" s="39">
        <v>15.66579634464752</v>
      </c>
      <c r="I59" s="39">
        <v>22.97650130548303</v>
      </c>
      <c r="J59" s="73">
        <v>45.691906005221931</v>
      </c>
      <c r="K59" s="74">
        <v>25.065274151436029</v>
      </c>
      <c r="L59" s="75">
        <v>22.715404699738905</v>
      </c>
      <c r="M59" s="75">
        <v>52.219321148825074</v>
      </c>
      <c r="N59" s="76">
        <v>2.3498694516971241</v>
      </c>
      <c r="O59" s="74">
        <v>20.626631853785902</v>
      </c>
      <c r="P59" s="75">
        <v>13.577023498694519</v>
      </c>
      <c r="Q59" s="75">
        <v>65.796344647519575</v>
      </c>
      <c r="R59" s="76">
        <v>7.0496083550913831</v>
      </c>
      <c r="S59" s="74">
        <v>34.203655352480418</v>
      </c>
      <c r="T59" s="75">
        <v>65.796344647519575</v>
      </c>
      <c r="U59" s="74">
        <v>43.864229765013057</v>
      </c>
      <c r="V59" s="75">
        <v>45.430809399477809</v>
      </c>
      <c r="W59" s="75">
        <v>10.704960835509137</v>
      </c>
      <c r="X59" s="76">
        <v>56.13577023498695</v>
      </c>
      <c r="Y59" s="75">
        <v>36.553524804177542</v>
      </c>
      <c r="Z59" s="75">
        <v>14.099216710182768</v>
      </c>
      <c r="AA59" s="75">
        <v>49.347258485639692</v>
      </c>
      <c r="AB59" s="75">
        <v>22.454308093994776</v>
      </c>
      <c r="AC59" s="74">
        <v>56.919060052219315</v>
      </c>
      <c r="AD59" s="75">
        <v>9.1383812010443854</v>
      </c>
      <c r="AE59" s="75">
        <v>33.942558746736289</v>
      </c>
      <c r="AF59" s="76">
        <v>47.780678851174926</v>
      </c>
      <c r="AG59" s="74">
        <v>46.997389033942561</v>
      </c>
      <c r="AH59" s="75">
        <v>12.532637075718014</v>
      </c>
      <c r="AI59" s="75">
        <v>40.469973890339425</v>
      </c>
      <c r="AJ59" s="76">
        <v>34.464751958224547</v>
      </c>
      <c r="AK59" s="74">
        <v>50.652741514360308</v>
      </c>
      <c r="AL59" s="75">
        <v>7.5718015665796345</v>
      </c>
      <c r="AM59" s="75">
        <v>41.775456919060048</v>
      </c>
      <c r="AN59" s="76">
        <v>43.080939947780671</v>
      </c>
      <c r="AO59" s="74">
        <v>51.697127937336816</v>
      </c>
      <c r="AP59" s="75">
        <v>12.793733681462141</v>
      </c>
      <c r="AQ59" s="75">
        <v>35.509138381201041</v>
      </c>
      <c r="AR59" s="76">
        <v>38.903394255874673</v>
      </c>
    </row>
    <row r="60" spans="1:44">
      <c r="A60" s="26">
        <f t="shared" si="3"/>
        <v>45748</v>
      </c>
      <c r="B60" s="38">
        <v>384</v>
      </c>
      <c r="C60" s="72">
        <v>39.583333333333329</v>
      </c>
      <c r="D60" s="39">
        <v>37.5</v>
      </c>
      <c r="E60" s="39">
        <v>22.916666666666664</v>
      </c>
      <c r="F60" s="73">
        <v>2.0833333333333286</v>
      </c>
      <c r="G60" s="72">
        <v>60.677083333333336</v>
      </c>
      <c r="H60" s="39">
        <v>17.1875</v>
      </c>
      <c r="I60" s="39">
        <v>22.135416666666664</v>
      </c>
      <c r="J60" s="73">
        <v>43.489583333333336</v>
      </c>
      <c r="K60" s="74" t="s">
        <v>60</v>
      </c>
      <c r="L60" s="75" t="s">
        <v>60</v>
      </c>
      <c r="M60" s="75" t="s">
        <v>60</v>
      </c>
      <c r="N60" s="76" t="s">
        <v>60</v>
      </c>
      <c r="O60" s="74" t="s">
        <v>60</v>
      </c>
      <c r="P60" s="75" t="s">
        <v>60</v>
      </c>
      <c r="Q60" s="75" t="s">
        <v>60</v>
      </c>
      <c r="R60" s="76" t="s">
        <v>60</v>
      </c>
      <c r="S60" s="74" t="s">
        <v>60</v>
      </c>
      <c r="T60" s="75" t="s">
        <v>60</v>
      </c>
      <c r="U60" s="74" t="s">
        <v>60</v>
      </c>
      <c r="V60" s="75" t="s">
        <v>60</v>
      </c>
      <c r="W60" s="75" t="s">
        <v>60</v>
      </c>
      <c r="X60" s="76" t="s">
        <v>60</v>
      </c>
      <c r="Y60" s="75" t="s">
        <v>60</v>
      </c>
      <c r="Z60" s="75" t="s">
        <v>60</v>
      </c>
      <c r="AA60" s="75" t="s">
        <v>60</v>
      </c>
      <c r="AB60" s="75" t="s">
        <v>60</v>
      </c>
      <c r="AC60" s="74" t="s">
        <v>60</v>
      </c>
      <c r="AD60" s="75" t="s">
        <v>60</v>
      </c>
      <c r="AE60" s="75" t="s">
        <v>60</v>
      </c>
      <c r="AF60" s="76" t="s">
        <v>60</v>
      </c>
      <c r="AG60" s="74" t="s">
        <v>60</v>
      </c>
      <c r="AH60" s="75" t="s">
        <v>60</v>
      </c>
      <c r="AI60" s="75" t="s">
        <v>60</v>
      </c>
      <c r="AJ60" s="76" t="s">
        <v>60</v>
      </c>
      <c r="AK60" s="74" t="s">
        <v>60</v>
      </c>
      <c r="AL60" s="75" t="s">
        <v>60</v>
      </c>
      <c r="AM60" s="75" t="s">
        <v>60</v>
      </c>
      <c r="AN60" s="76" t="s">
        <v>60</v>
      </c>
      <c r="AO60" s="74" t="s">
        <v>60</v>
      </c>
      <c r="AP60" s="75" t="s">
        <v>60</v>
      </c>
      <c r="AQ60" s="75" t="s">
        <v>60</v>
      </c>
      <c r="AR60" s="76" t="s">
        <v>60</v>
      </c>
    </row>
    <row r="61" spans="1:44">
      <c r="A61" s="26">
        <f t="shared" si="3"/>
        <v>45778</v>
      </c>
      <c r="B61" s="38">
        <v>383</v>
      </c>
      <c r="C61" s="72">
        <v>36.553524804177542</v>
      </c>
      <c r="D61" s="39">
        <v>34.986945169712797</v>
      </c>
      <c r="E61" s="39">
        <v>28.459530026109658</v>
      </c>
      <c r="F61" s="73">
        <v>1.5665796344647447</v>
      </c>
      <c r="G61" s="72">
        <v>60.835509138381205</v>
      </c>
      <c r="H61" s="39">
        <v>14.882506527415144</v>
      </c>
      <c r="I61" s="39">
        <v>24.281984334203656</v>
      </c>
      <c r="J61" s="73">
        <v>45.95300261096606</v>
      </c>
      <c r="K61" s="74" t="s">
        <v>60</v>
      </c>
      <c r="L61" s="75" t="s">
        <v>60</v>
      </c>
      <c r="M61" s="75" t="s">
        <v>60</v>
      </c>
      <c r="N61" s="76" t="s">
        <v>60</v>
      </c>
      <c r="O61" s="74" t="s">
        <v>60</v>
      </c>
      <c r="P61" s="75" t="s">
        <v>60</v>
      </c>
      <c r="Q61" s="75" t="s">
        <v>60</v>
      </c>
      <c r="R61" s="76" t="s">
        <v>60</v>
      </c>
      <c r="S61" s="74" t="s">
        <v>60</v>
      </c>
      <c r="T61" s="75" t="s">
        <v>60</v>
      </c>
      <c r="U61" s="74" t="s">
        <v>60</v>
      </c>
      <c r="V61" s="75" t="s">
        <v>60</v>
      </c>
      <c r="W61" s="75" t="s">
        <v>60</v>
      </c>
      <c r="X61" s="76" t="s">
        <v>60</v>
      </c>
      <c r="Y61" s="75" t="s">
        <v>60</v>
      </c>
      <c r="Z61" s="75" t="s">
        <v>60</v>
      </c>
      <c r="AA61" s="75" t="s">
        <v>60</v>
      </c>
      <c r="AB61" s="75" t="s">
        <v>60</v>
      </c>
      <c r="AC61" s="74" t="s">
        <v>60</v>
      </c>
      <c r="AD61" s="75" t="s">
        <v>60</v>
      </c>
      <c r="AE61" s="75" t="s">
        <v>60</v>
      </c>
      <c r="AF61" s="76" t="s">
        <v>60</v>
      </c>
      <c r="AG61" s="74" t="s">
        <v>60</v>
      </c>
      <c r="AH61" s="75" t="s">
        <v>60</v>
      </c>
      <c r="AI61" s="75" t="s">
        <v>60</v>
      </c>
      <c r="AJ61" s="76" t="s">
        <v>60</v>
      </c>
      <c r="AK61" s="74" t="s">
        <v>60</v>
      </c>
      <c r="AL61" s="75" t="s">
        <v>60</v>
      </c>
      <c r="AM61" s="75" t="s">
        <v>60</v>
      </c>
      <c r="AN61" s="76" t="s">
        <v>60</v>
      </c>
      <c r="AO61" s="74" t="s">
        <v>60</v>
      </c>
      <c r="AP61" s="75" t="s">
        <v>60</v>
      </c>
      <c r="AQ61" s="75" t="s">
        <v>60</v>
      </c>
      <c r="AR61" s="76" t="s">
        <v>60</v>
      </c>
    </row>
    <row r="62" spans="1:44">
      <c r="A62" s="26">
        <f t="shared" si="3"/>
        <v>45809</v>
      </c>
      <c r="B62" s="38">
        <v>383</v>
      </c>
      <c r="C62" s="72">
        <v>34.986945169712797</v>
      </c>
      <c r="D62" s="39">
        <v>37.075718015665799</v>
      </c>
      <c r="E62" s="39">
        <v>27.93733681462141</v>
      </c>
      <c r="F62" s="73">
        <v>-2.0887728459530024</v>
      </c>
      <c r="G62" s="72">
        <v>62.924281984334208</v>
      </c>
      <c r="H62" s="39">
        <v>15.926892950391643</v>
      </c>
      <c r="I62" s="39">
        <v>21.148825065274153</v>
      </c>
      <c r="J62" s="73">
        <v>46.997389033942568</v>
      </c>
      <c r="K62" s="74">
        <v>25.848563968668408</v>
      </c>
      <c r="L62" s="75">
        <v>26.370757180156655</v>
      </c>
      <c r="M62" s="75">
        <v>47.780678851174933</v>
      </c>
      <c r="N62" s="76">
        <v>-0.52219321148824704</v>
      </c>
      <c r="O62" s="74">
        <v>20.365535248041773</v>
      </c>
      <c r="P62" s="75">
        <v>13.315926892950392</v>
      </c>
      <c r="Q62" s="75">
        <v>66.318537859007833</v>
      </c>
      <c r="R62" s="76">
        <v>7.0496083550913813</v>
      </c>
      <c r="S62" s="74">
        <v>27.676240208877285</v>
      </c>
      <c r="T62" s="75">
        <v>72.323759791122711</v>
      </c>
      <c r="U62" s="74">
        <v>51.958224543080945</v>
      </c>
      <c r="V62" s="75">
        <v>39.425587467362924</v>
      </c>
      <c r="W62" s="75">
        <v>8.6161879895561366</v>
      </c>
      <c r="X62" s="76">
        <v>48.041775456919062</v>
      </c>
      <c r="Y62" s="75">
        <v>38.642297650130544</v>
      </c>
      <c r="Z62" s="75">
        <v>8.8772845953002602</v>
      </c>
      <c r="AA62" s="75">
        <v>52.480417754569189</v>
      </c>
      <c r="AB62" s="75">
        <v>29.765013054830284</v>
      </c>
      <c r="AC62" s="74">
        <v>51.174934725848566</v>
      </c>
      <c r="AD62" s="75">
        <v>9.9216710182767613</v>
      </c>
      <c r="AE62" s="75">
        <v>38.903394255874673</v>
      </c>
      <c r="AF62" s="76">
        <v>41.253263707571804</v>
      </c>
      <c r="AG62" s="74">
        <v>47.519582245430811</v>
      </c>
      <c r="AH62" s="75">
        <v>12.010443864229766</v>
      </c>
      <c r="AI62" s="75">
        <v>40.469973890339425</v>
      </c>
      <c r="AJ62" s="76">
        <v>35.509138381201048</v>
      </c>
      <c r="AK62" s="74">
        <v>45.95300261096606</v>
      </c>
      <c r="AL62" s="75">
        <v>6.0052219321148828</v>
      </c>
      <c r="AM62" s="75">
        <v>48.041775456919062</v>
      </c>
      <c r="AN62" s="76">
        <v>39.947780678851174</v>
      </c>
      <c r="AO62" s="74">
        <v>36.553524804177542</v>
      </c>
      <c r="AP62" s="75">
        <v>10.704960835509137</v>
      </c>
      <c r="AQ62" s="75">
        <v>52.74151436031331</v>
      </c>
      <c r="AR62" s="76">
        <v>25.848563968668405</v>
      </c>
    </row>
    <row r="63" spans="1:44">
      <c r="A63" s="26">
        <f>+EDATE(A62,1)</f>
        <v>45839</v>
      </c>
      <c r="B63" s="38">
        <v>383</v>
      </c>
      <c r="C63" s="72">
        <v>40.208877284595303</v>
      </c>
      <c r="D63" s="39">
        <v>33.420365535248045</v>
      </c>
      <c r="E63" s="39">
        <v>26.370757180156655</v>
      </c>
      <c r="F63" s="73">
        <v>6.7885117493472578</v>
      </c>
      <c r="G63" s="72">
        <v>60.052219321148826</v>
      </c>
      <c r="H63" s="39">
        <v>15.404699738903393</v>
      </c>
      <c r="I63" s="39">
        <v>24.543080939947782</v>
      </c>
      <c r="J63" s="73">
        <v>44.647519582245437</v>
      </c>
      <c r="K63" s="74" t="s">
        <v>60</v>
      </c>
      <c r="L63" s="75" t="s">
        <v>60</v>
      </c>
      <c r="M63" s="75" t="s">
        <v>60</v>
      </c>
      <c r="N63" s="76" t="s">
        <v>60</v>
      </c>
      <c r="O63" s="74" t="s">
        <v>60</v>
      </c>
      <c r="P63" s="75" t="s">
        <v>60</v>
      </c>
      <c r="Q63" s="75" t="s">
        <v>60</v>
      </c>
      <c r="R63" s="76" t="s">
        <v>60</v>
      </c>
      <c r="S63" s="74" t="s">
        <v>60</v>
      </c>
      <c r="T63" s="75" t="s">
        <v>60</v>
      </c>
      <c r="U63" s="74" t="s">
        <v>60</v>
      </c>
      <c r="V63" s="75" t="s">
        <v>60</v>
      </c>
      <c r="W63" s="75" t="s">
        <v>60</v>
      </c>
      <c r="X63" s="76" t="s">
        <v>60</v>
      </c>
      <c r="Y63" s="75" t="s">
        <v>60</v>
      </c>
      <c r="Z63" s="75" t="s">
        <v>60</v>
      </c>
      <c r="AA63" s="75" t="s">
        <v>60</v>
      </c>
      <c r="AB63" s="75" t="s">
        <v>60</v>
      </c>
      <c r="AC63" s="74" t="s">
        <v>60</v>
      </c>
      <c r="AD63" s="75" t="s">
        <v>60</v>
      </c>
      <c r="AE63" s="75" t="s">
        <v>60</v>
      </c>
      <c r="AF63" s="76" t="s">
        <v>60</v>
      </c>
      <c r="AG63" s="74" t="s">
        <v>60</v>
      </c>
      <c r="AH63" s="75" t="s">
        <v>60</v>
      </c>
      <c r="AI63" s="75" t="s">
        <v>60</v>
      </c>
      <c r="AJ63" s="76" t="s">
        <v>60</v>
      </c>
      <c r="AK63" s="74" t="s">
        <v>60</v>
      </c>
      <c r="AL63" s="75" t="s">
        <v>60</v>
      </c>
      <c r="AM63" s="75" t="s">
        <v>60</v>
      </c>
      <c r="AN63" s="76" t="s">
        <v>60</v>
      </c>
      <c r="AO63" s="74" t="s">
        <v>60</v>
      </c>
      <c r="AP63" s="75" t="s">
        <v>60</v>
      </c>
      <c r="AQ63" s="75" t="s">
        <v>60</v>
      </c>
      <c r="AR63" s="76" t="s">
        <v>60</v>
      </c>
    </row>
    <row r="64" spans="1:44">
      <c r="A64" s="26">
        <f>+EDATE(A63,1)</f>
        <v>45870</v>
      </c>
      <c r="B64" s="38">
        <v>384</v>
      </c>
      <c r="C64" s="72">
        <v>41.927083333333329</v>
      </c>
      <c r="D64" s="39">
        <v>31.25</v>
      </c>
      <c r="E64" s="39">
        <v>26.822916666666668</v>
      </c>
      <c r="F64" s="73">
        <v>10.677083333333329</v>
      </c>
      <c r="G64" s="72">
        <v>62.5</v>
      </c>
      <c r="H64" s="39">
        <v>14.322916666666666</v>
      </c>
      <c r="I64" s="39">
        <v>23.177083333333336</v>
      </c>
      <c r="J64" s="73">
        <v>48.177083333333336</v>
      </c>
      <c r="K64" s="74" t="s">
        <v>60</v>
      </c>
      <c r="L64" s="75" t="s">
        <v>60</v>
      </c>
      <c r="M64" s="75" t="s">
        <v>60</v>
      </c>
      <c r="N64" s="76" t="s">
        <v>60</v>
      </c>
      <c r="O64" s="74" t="s">
        <v>60</v>
      </c>
      <c r="P64" s="75" t="s">
        <v>60</v>
      </c>
      <c r="Q64" s="75" t="s">
        <v>60</v>
      </c>
      <c r="R64" s="76" t="s">
        <v>60</v>
      </c>
      <c r="S64" s="74" t="s">
        <v>60</v>
      </c>
      <c r="T64" s="75" t="s">
        <v>60</v>
      </c>
      <c r="U64" s="74" t="s">
        <v>60</v>
      </c>
      <c r="V64" s="75" t="s">
        <v>60</v>
      </c>
      <c r="W64" s="75" t="s">
        <v>60</v>
      </c>
      <c r="X64" s="76" t="s">
        <v>60</v>
      </c>
      <c r="Y64" s="75" t="s">
        <v>60</v>
      </c>
      <c r="Z64" s="75" t="s">
        <v>60</v>
      </c>
      <c r="AA64" s="75" t="s">
        <v>60</v>
      </c>
      <c r="AB64" s="75" t="s">
        <v>60</v>
      </c>
      <c r="AC64" s="74" t="s">
        <v>60</v>
      </c>
      <c r="AD64" s="75" t="s">
        <v>60</v>
      </c>
      <c r="AE64" s="75" t="s">
        <v>60</v>
      </c>
      <c r="AF64" s="76" t="s">
        <v>60</v>
      </c>
      <c r="AG64" s="74" t="s">
        <v>60</v>
      </c>
      <c r="AH64" s="75" t="s">
        <v>60</v>
      </c>
      <c r="AI64" s="75" t="s">
        <v>60</v>
      </c>
      <c r="AJ64" s="76" t="s">
        <v>60</v>
      </c>
      <c r="AK64" s="74" t="s">
        <v>60</v>
      </c>
      <c r="AL64" s="75" t="s">
        <v>60</v>
      </c>
      <c r="AM64" s="75" t="s">
        <v>60</v>
      </c>
      <c r="AN64" s="76" t="s">
        <v>60</v>
      </c>
      <c r="AO64" s="74" t="s">
        <v>60</v>
      </c>
      <c r="AP64" s="75" t="s">
        <v>60</v>
      </c>
      <c r="AQ64" s="75" t="s">
        <v>60</v>
      </c>
      <c r="AR64" s="76" t="s">
        <v>60</v>
      </c>
    </row>
    <row r="65" spans="1:44">
      <c r="A65" s="26">
        <f>+EDATE(A64,1)</f>
        <v>45901</v>
      </c>
      <c r="B65" s="38">
        <v>383</v>
      </c>
      <c r="C65" s="72">
        <v>43.864229765013057</v>
      </c>
      <c r="D65" s="39">
        <v>32.637075718015666</v>
      </c>
      <c r="E65" s="39">
        <v>23.49869451697128</v>
      </c>
      <c r="F65" s="73">
        <v>11.227154046997391</v>
      </c>
      <c r="G65" s="72">
        <v>63.446475195822451</v>
      </c>
      <c r="H65" s="39">
        <v>15.404699738903393</v>
      </c>
      <c r="I65" s="39">
        <v>21.148825065274153</v>
      </c>
      <c r="J65" s="73">
        <v>48.041775456919055</v>
      </c>
      <c r="K65" s="74">
        <v>30.287206266318538</v>
      </c>
      <c r="L65" s="75">
        <v>19.321148825065272</v>
      </c>
      <c r="M65" s="75">
        <v>50.391644908616186</v>
      </c>
      <c r="N65" s="76">
        <v>10.966057441253266</v>
      </c>
      <c r="O65" s="74">
        <v>24.281984334203656</v>
      </c>
      <c r="P65" s="75">
        <v>12.010443864229766</v>
      </c>
      <c r="Q65" s="75">
        <v>63.707571801566573</v>
      </c>
      <c r="R65" s="76">
        <v>12.271540469973891</v>
      </c>
      <c r="S65" s="74">
        <v>31.331592689295039</v>
      </c>
      <c r="T65" s="75">
        <v>68.668407310704964</v>
      </c>
      <c r="U65" s="74">
        <v>49.869451697127936</v>
      </c>
      <c r="V65" s="75">
        <v>42.819843342036549</v>
      </c>
      <c r="W65" s="75">
        <v>7.3107049608355092</v>
      </c>
      <c r="X65" s="76">
        <v>50.130548302872057</v>
      </c>
      <c r="Y65" s="75">
        <v>49.347258485639692</v>
      </c>
      <c r="Z65" s="75">
        <v>9.660574412532636</v>
      </c>
      <c r="AA65" s="75">
        <v>40.992167101827675</v>
      </c>
      <c r="AB65" s="75">
        <v>39.68668407310706</v>
      </c>
      <c r="AC65" s="74">
        <v>56.6579634464752</v>
      </c>
      <c r="AD65" s="75">
        <v>9.3994778067885107</v>
      </c>
      <c r="AE65" s="75">
        <v>33.942558746736289</v>
      </c>
      <c r="AF65" s="76">
        <v>47.25848563968669</v>
      </c>
      <c r="AG65" s="74">
        <v>52.219321148825074</v>
      </c>
      <c r="AH65" s="75">
        <v>9.1383812010443854</v>
      </c>
      <c r="AI65" s="75">
        <v>38.642297650130544</v>
      </c>
      <c r="AJ65" s="76">
        <v>43.080939947780692</v>
      </c>
      <c r="AK65" s="74">
        <v>52.480417754569189</v>
      </c>
      <c r="AL65" s="75">
        <v>6.7885117493472595</v>
      </c>
      <c r="AM65" s="75">
        <v>40.731070496083547</v>
      </c>
      <c r="AN65" s="76">
        <v>45.691906005221931</v>
      </c>
      <c r="AO65" s="74">
        <v>37.597911227154043</v>
      </c>
      <c r="AP65" s="75">
        <v>13.838120104438643</v>
      </c>
      <c r="AQ65" s="75">
        <v>48.563968668407313</v>
      </c>
      <c r="AR65" s="76">
        <v>23.759791122715399</v>
      </c>
    </row>
    <row r="66" spans="1:44">
      <c r="A66" s="26">
        <f>+EDATE(A65,1)</f>
        <v>45931</v>
      </c>
      <c r="B66" s="38">
        <v>383</v>
      </c>
      <c r="C66" s="72">
        <v>43.864229765013057</v>
      </c>
      <c r="D66" s="39">
        <v>32.637075718015666</v>
      </c>
      <c r="E66" s="39">
        <v>23.49869451697128</v>
      </c>
      <c r="F66" s="73">
        <v>11.227154046997391</v>
      </c>
      <c r="G66" s="72">
        <v>64.751958224543088</v>
      </c>
      <c r="H66" s="39">
        <v>11.74934725848564</v>
      </c>
      <c r="I66" s="39">
        <v>23.49869451697128</v>
      </c>
      <c r="J66" s="73">
        <v>53.002610966057446</v>
      </c>
      <c r="K66" s="74" t="s">
        <v>60</v>
      </c>
      <c r="L66" s="75" t="s">
        <v>60</v>
      </c>
      <c r="M66" s="75" t="s">
        <v>60</v>
      </c>
      <c r="N66" s="76" t="s">
        <v>60</v>
      </c>
      <c r="O66" s="74" t="s">
        <v>60</v>
      </c>
      <c r="P66" s="75" t="s">
        <v>60</v>
      </c>
      <c r="Q66" s="75" t="s">
        <v>60</v>
      </c>
      <c r="R66" s="76" t="s">
        <v>60</v>
      </c>
      <c r="S66" s="74" t="s">
        <v>60</v>
      </c>
      <c r="T66" s="75" t="s">
        <v>60</v>
      </c>
      <c r="U66" s="74" t="s">
        <v>60</v>
      </c>
      <c r="V66" s="75" t="s">
        <v>60</v>
      </c>
      <c r="W66" s="75" t="s">
        <v>60</v>
      </c>
      <c r="X66" s="76" t="s">
        <v>60</v>
      </c>
      <c r="Y66" s="75" t="s">
        <v>60</v>
      </c>
      <c r="Z66" s="75" t="s">
        <v>60</v>
      </c>
      <c r="AA66" s="75" t="s">
        <v>60</v>
      </c>
      <c r="AB66" s="75" t="s">
        <v>60</v>
      </c>
      <c r="AC66" s="74" t="s">
        <v>60</v>
      </c>
      <c r="AD66" s="75" t="s">
        <v>60</v>
      </c>
      <c r="AE66" s="75" t="s">
        <v>60</v>
      </c>
      <c r="AF66" s="76" t="s">
        <v>60</v>
      </c>
      <c r="AG66" s="74" t="s">
        <v>60</v>
      </c>
      <c r="AH66" s="75" t="s">
        <v>60</v>
      </c>
      <c r="AI66" s="75" t="s">
        <v>60</v>
      </c>
      <c r="AJ66" s="76" t="s">
        <v>60</v>
      </c>
      <c r="AK66" s="74" t="s">
        <v>60</v>
      </c>
      <c r="AL66" s="75" t="s">
        <v>60</v>
      </c>
      <c r="AM66" s="75" t="s">
        <v>60</v>
      </c>
      <c r="AN66" s="76" t="s">
        <v>60</v>
      </c>
      <c r="AO66" s="74" t="s">
        <v>60</v>
      </c>
      <c r="AP66" s="75" t="s">
        <v>60</v>
      </c>
      <c r="AQ66" s="75" t="s">
        <v>60</v>
      </c>
      <c r="AR66" s="76" t="s">
        <v>60</v>
      </c>
    </row>
    <row r="67" spans="1:44">
      <c r="E67" s="5"/>
      <c r="F67" s="23"/>
      <c r="G67" s="13"/>
      <c r="H67" s="13"/>
      <c r="I67" s="13"/>
      <c r="J67" s="23"/>
    </row>
    <row r="68" spans="1:44">
      <c r="A68" s="3" t="s">
        <v>33</v>
      </c>
      <c r="E68" s="5"/>
      <c r="F68" s="23"/>
      <c r="G68" s="13"/>
      <c r="H68" s="13"/>
      <c r="I68" s="13"/>
      <c r="J68" s="23"/>
    </row>
    <row r="69" spans="1:44">
      <c r="A69" s="24" t="s">
        <v>40</v>
      </c>
      <c r="E69" s="5"/>
      <c r="F69" s="23"/>
      <c r="G69" s="13"/>
      <c r="H69" s="13"/>
      <c r="I69" s="13"/>
      <c r="J69" s="23"/>
    </row>
    <row r="70" spans="1:44">
      <c r="A70" s="24" t="s">
        <v>34</v>
      </c>
      <c r="B70" s="24"/>
      <c r="E70" s="5"/>
      <c r="F70" s="23"/>
      <c r="G70" s="13"/>
      <c r="H70" s="13"/>
      <c r="I70" s="13"/>
      <c r="J70" s="23"/>
    </row>
    <row r="71" spans="1:44">
      <c r="A71" s="24" t="s">
        <v>35</v>
      </c>
      <c r="B71" s="24"/>
      <c r="E71" s="5"/>
      <c r="F71" s="23"/>
      <c r="G71" s="13"/>
      <c r="H71" s="13"/>
      <c r="I71" s="13"/>
      <c r="J71" s="23"/>
    </row>
    <row r="72" spans="1:44">
      <c r="A72" s="25" t="s">
        <v>36</v>
      </c>
      <c r="B72" s="25"/>
      <c r="E72" s="5"/>
      <c r="F72" s="23"/>
      <c r="G72" s="13"/>
      <c r="H72" s="13"/>
      <c r="I72" s="13"/>
      <c r="J72" s="23"/>
    </row>
    <row r="73" spans="1:44">
      <c r="A73" s="25" t="s">
        <v>59</v>
      </c>
      <c r="B73" s="25"/>
      <c r="E73" s="5"/>
      <c r="F73" s="23"/>
      <c r="G73" s="13"/>
      <c r="H73" s="13"/>
      <c r="I73" s="13"/>
      <c r="J73" s="23"/>
    </row>
    <row r="74" spans="1:44">
      <c r="A74" s="25"/>
      <c r="B74" s="25"/>
      <c r="E74" s="5"/>
      <c r="F74" s="23"/>
      <c r="G74" s="13"/>
      <c r="H74" s="13"/>
      <c r="I74" s="13"/>
      <c r="J74" s="23"/>
    </row>
    <row r="75" spans="1:44">
      <c r="A75" s="24"/>
      <c r="B75" s="24"/>
      <c r="E75" s="5"/>
      <c r="F75" s="23"/>
      <c r="G75" s="13"/>
      <c r="H75" s="13"/>
      <c r="I75" s="13"/>
      <c r="J75" s="23"/>
    </row>
    <row r="76" spans="1:44">
      <c r="A76" s="25"/>
      <c r="B76" s="25"/>
      <c r="E76" s="5"/>
      <c r="F76" s="23"/>
      <c r="G76" s="13"/>
      <c r="H76" s="13"/>
      <c r="I76" s="13"/>
      <c r="J76" s="23"/>
    </row>
    <row r="77" spans="1:44">
      <c r="A77" s="25"/>
      <c r="B77" s="25"/>
      <c r="E77" s="5"/>
      <c r="F77" s="23"/>
      <c r="G77" s="13"/>
      <c r="H77" s="13"/>
      <c r="I77" s="13"/>
      <c r="J77" s="23"/>
    </row>
    <row r="78" spans="1:44">
      <c r="A78" s="25"/>
      <c r="B78" s="25"/>
      <c r="E78" s="5"/>
      <c r="F78" s="23"/>
      <c r="G78" s="13"/>
      <c r="H78" s="13"/>
      <c r="I78" s="13"/>
      <c r="J78" s="23"/>
    </row>
    <row r="79" spans="1:44">
      <c r="A79" s="25"/>
      <c r="B79" s="25"/>
      <c r="E79" s="5"/>
      <c r="F79" s="23"/>
      <c r="G79" s="13"/>
      <c r="H79" s="13"/>
      <c r="I79" s="13"/>
      <c r="J79" s="23"/>
    </row>
    <row r="80" spans="1:44">
      <c r="A80" s="25"/>
      <c r="B80" s="25"/>
      <c r="E80" s="5"/>
      <c r="F80" s="23"/>
      <c r="G80" s="13"/>
      <c r="H80" s="13"/>
      <c r="I80" s="13"/>
      <c r="J80" s="23"/>
    </row>
    <row r="81" spans="1:10">
      <c r="A81" s="25"/>
      <c r="B81" s="25"/>
      <c r="E81" s="5"/>
      <c r="F81" s="23"/>
      <c r="G81" s="13"/>
      <c r="H81" s="13"/>
      <c r="I81" s="13"/>
      <c r="J81" s="23"/>
    </row>
    <row r="82" spans="1:10">
      <c r="A82" s="25"/>
      <c r="B82" s="25"/>
      <c r="E82" s="5"/>
      <c r="F82" s="23"/>
      <c r="G82" s="13"/>
      <c r="H82" s="13"/>
      <c r="I82" s="13"/>
      <c r="J82" s="23"/>
    </row>
    <row r="83" spans="1:10">
      <c r="A83" s="25"/>
      <c r="B83" s="25"/>
      <c r="E83" s="5"/>
      <c r="F83" s="23"/>
      <c r="G83" s="13"/>
      <c r="H83" s="13"/>
      <c r="I83" s="13"/>
      <c r="J83" s="23"/>
    </row>
    <row r="84" spans="1:10">
      <c r="E84" s="5"/>
      <c r="F84" s="23"/>
      <c r="G84" s="13"/>
      <c r="H84" s="13"/>
      <c r="I84" s="13"/>
      <c r="J84" s="23"/>
    </row>
    <row r="85" spans="1:10">
      <c r="E85" s="5"/>
      <c r="F85" s="23"/>
      <c r="G85" s="13"/>
      <c r="H85" s="13"/>
      <c r="I85" s="13"/>
      <c r="J85" s="23"/>
    </row>
    <row r="86" spans="1:10">
      <c r="E86" s="5"/>
      <c r="F86" s="23"/>
      <c r="G86" s="13"/>
      <c r="H86" s="13"/>
      <c r="I86" s="13"/>
      <c r="J86" s="23"/>
    </row>
    <row r="87" spans="1:10">
      <c r="E87" s="5"/>
      <c r="F87" s="23"/>
      <c r="G87" s="13"/>
      <c r="H87" s="13"/>
      <c r="I87" s="13"/>
      <c r="J87" s="23"/>
    </row>
    <row r="88" spans="1:10">
      <c r="E88" s="5"/>
      <c r="F88" s="23"/>
      <c r="G88" s="13"/>
      <c r="H88" s="13"/>
      <c r="I88" s="13"/>
      <c r="J88" s="23"/>
    </row>
    <row r="89" spans="1:10">
      <c r="E89" s="5"/>
      <c r="F89" s="23"/>
      <c r="G89" s="13"/>
      <c r="H89" s="13"/>
      <c r="I89" s="13"/>
      <c r="J89" s="23"/>
    </row>
    <row r="90" spans="1:10">
      <c r="E90" s="5"/>
      <c r="F90" s="23"/>
      <c r="G90" s="13"/>
      <c r="H90" s="13"/>
      <c r="I90" s="13"/>
      <c r="J90" s="23"/>
    </row>
    <row r="91" spans="1:10">
      <c r="E91" s="5"/>
      <c r="F91" s="23"/>
      <c r="G91" s="13"/>
      <c r="H91" s="13"/>
      <c r="I91" s="13"/>
      <c r="J91" s="23"/>
    </row>
    <row r="92" spans="1:10">
      <c r="E92" s="5"/>
      <c r="F92" s="23"/>
      <c r="G92" s="13"/>
      <c r="H92" s="13"/>
      <c r="I92" s="13"/>
      <c r="J92" s="23"/>
    </row>
    <row r="93" spans="1:10">
      <c r="E93" s="5"/>
      <c r="F93" s="23"/>
      <c r="G93" s="13"/>
      <c r="H93" s="13"/>
      <c r="I93" s="13"/>
      <c r="J93" s="23"/>
    </row>
    <row r="94" spans="1:10">
      <c r="E94" s="5"/>
      <c r="F94" s="23"/>
      <c r="G94" s="13"/>
      <c r="H94" s="13"/>
      <c r="I94" s="13"/>
      <c r="J94" s="23"/>
    </row>
    <row r="95" spans="1:10">
      <c r="E95" s="5"/>
      <c r="F95" s="23"/>
      <c r="G95" s="13"/>
      <c r="H95" s="13"/>
      <c r="I95" s="13"/>
      <c r="J95" s="23"/>
    </row>
    <row r="96" spans="1:10">
      <c r="E96" s="5"/>
      <c r="F96" s="23"/>
      <c r="G96" s="13"/>
      <c r="H96" s="13"/>
      <c r="I96" s="13"/>
      <c r="J96" s="23"/>
    </row>
    <row r="97" spans="5:10">
      <c r="E97" s="5"/>
      <c r="F97" s="23"/>
      <c r="G97" s="13"/>
      <c r="H97" s="13"/>
      <c r="I97" s="13"/>
      <c r="J97" s="23"/>
    </row>
    <row r="98" spans="5:10">
      <c r="E98" s="5"/>
      <c r="F98" s="23"/>
      <c r="G98" s="13"/>
      <c r="H98" s="13"/>
      <c r="I98" s="13"/>
      <c r="J98" s="23"/>
    </row>
    <row r="99" spans="5:10">
      <c r="E99" s="5"/>
      <c r="F99" s="23"/>
      <c r="G99" s="13"/>
      <c r="H99" s="13"/>
      <c r="I99" s="13"/>
      <c r="J99" s="23"/>
    </row>
    <row r="100" spans="5:10">
      <c r="E100" s="5"/>
      <c r="F100" s="23"/>
      <c r="G100" s="13"/>
      <c r="H100" s="13"/>
      <c r="I100" s="13"/>
      <c r="J100" s="23"/>
    </row>
    <row r="101" spans="5:10">
      <c r="E101" s="5"/>
      <c r="F101" s="23"/>
      <c r="G101" s="13"/>
      <c r="H101" s="13"/>
      <c r="I101" s="13"/>
      <c r="J101" s="23"/>
    </row>
    <row r="102" spans="5:10">
      <c r="E102" s="5"/>
      <c r="F102" s="23"/>
      <c r="G102" s="13"/>
      <c r="H102" s="13"/>
      <c r="I102" s="13"/>
      <c r="J102" s="23"/>
    </row>
    <row r="103" spans="5:10">
      <c r="E103" s="5"/>
      <c r="F103" s="23"/>
      <c r="G103" s="13"/>
      <c r="H103" s="13"/>
      <c r="I103" s="13"/>
      <c r="J103" s="23"/>
    </row>
    <row r="104" spans="5:10">
      <c r="E104" s="5"/>
      <c r="F104" s="23"/>
      <c r="G104" s="13"/>
      <c r="H104" s="13"/>
      <c r="I104" s="13"/>
      <c r="J104" s="23"/>
    </row>
    <row r="105" spans="5:10">
      <c r="E105" s="5"/>
      <c r="F105" s="23"/>
      <c r="G105" s="13"/>
      <c r="H105" s="13"/>
      <c r="I105" s="13"/>
      <c r="J105" s="23"/>
    </row>
    <row r="106" spans="5:10">
      <c r="E106" s="5"/>
      <c r="F106" s="23"/>
      <c r="G106" s="13"/>
      <c r="H106" s="13"/>
      <c r="I106" s="13"/>
      <c r="J106" s="23"/>
    </row>
    <row r="107" spans="5:10">
      <c r="E107" s="5"/>
      <c r="F107" s="23"/>
      <c r="G107" s="13"/>
      <c r="H107" s="13"/>
      <c r="I107" s="13"/>
      <c r="J107" s="23"/>
    </row>
    <row r="108" spans="5:10">
      <c r="E108" s="5"/>
      <c r="F108" s="23"/>
      <c r="G108" s="13"/>
      <c r="H108" s="13"/>
      <c r="I108" s="13"/>
      <c r="J108" s="23"/>
    </row>
    <row r="109" spans="5:10">
      <c r="E109" s="5"/>
      <c r="F109" s="23"/>
      <c r="G109" s="13"/>
      <c r="H109" s="13"/>
      <c r="I109" s="13"/>
      <c r="J109" s="23"/>
    </row>
    <row r="110" spans="5:10">
      <c r="E110" s="5"/>
      <c r="F110" s="23"/>
      <c r="G110" s="13"/>
      <c r="H110" s="13"/>
      <c r="I110" s="13"/>
      <c r="J110" s="23"/>
    </row>
    <row r="111" spans="5:10">
      <c r="E111" s="5"/>
      <c r="F111" s="23"/>
      <c r="G111" s="13"/>
      <c r="H111" s="13"/>
      <c r="I111" s="13"/>
      <c r="J111" s="23"/>
    </row>
    <row r="112" spans="5:10">
      <c r="E112" s="5"/>
      <c r="F112" s="23"/>
      <c r="G112" s="13"/>
      <c r="H112" s="13"/>
      <c r="I112" s="13"/>
      <c r="J112" s="23"/>
    </row>
    <row r="113" spans="5:10">
      <c r="E113" s="5"/>
      <c r="F113" s="23"/>
      <c r="G113" s="13"/>
      <c r="H113" s="13"/>
      <c r="I113" s="13"/>
      <c r="J113" s="23"/>
    </row>
    <row r="114" spans="5:10">
      <c r="E114" s="5"/>
      <c r="F114" s="23"/>
      <c r="G114" s="13"/>
      <c r="H114" s="13"/>
      <c r="I114" s="13"/>
      <c r="J114" s="23"/>
    </row>
    <row r="115" spans="5:10">
      <c r="E115" s="5"/>
      <c r="F115" s="23"/>
      <c r="G115" s="13"/>
      <c r="H115" s="13"/>
      <c r="I115" s="13"/>
      <c r="J115" s="23"/>
    </row>
    <row r="116" spans="5:10">
      <c r="E116" s="5"/>
      <c r="F116" s="23"/>
      <c r="G116" s="13"/>
      <c r="H116" s="13"/>
      <c r="I116" s="13"/>
      <c r="J116" s="23"/>
    </row>
    <row r="117" spans="5:10">
      <c r="E117" s="5"/>
      <c r="F117" s="23"/>
      <c r="G117" s="13"/>
      <c r="H117" s="13"/>
      <c r="I117" s="13"/>
      <c r="J117" s="23"/>
    </row>
    <row r="118" spans="5:10">
      <c r="E118" s="5"/>
      <c r="F118" s="23"/>
      <c r="G118" s="13"/>
      <c r="H118" s="13"/>
      <c r="I118" s="13"/>
      <c r="J118" s="23"/>
    </row>
    <row r="119" spans="5:10">
      <c r="E119" s="5"/>
      <c r="F119" s="23"/>
      <c r="G119" s="13"/>
      <c r="H119" s="13"/>
      <c r="I119" s="13"/>
      <c r="J119" s="23"/>
    </row>
    <row r="120" spans="5:10">
      <c r="E120" s="5"/>
      <c r="F120" s="23"/>
      <c r="G120" s="13"/>
      <c r="H120" s="13"/>
      <c r="I120" s="13"/>
      <c r="J120" s="23"/>
    </row>
    <row r="121" spans="5:10">
      <c r="E121" s="5"/>
      <c r="F121" s="23"/>
      <c r="G121" s="13"/>
      <c r="H121" s="13"/>
      <c r="I121" s="13"/>
      <c r="J121" s="23"/>
    </row>
    <row r="122" spans="5:10">
      <c r="E122" s="5"/>
      <c r="F122" s="23"/>
      <c r="G122" s="13"/>
      <c r="H122" s="13"/>
      <c r="I122" s="13"/>
      <c r="J122" s="23"/>
    </row>
    <row r="123" spans="5:10">
      <c r="E123" s="5"/>
      <c r="F123" s="23"/>
      <c r="G123" s="13"/>
      <c r="H123" s="13"/>
      <c r="I123" s="13"/>
      <c r="J123" s="23"/>
    </row>
    <row r="124" spans="5:10">
      <c r="E124" s="5"/>
      <c r="F124" s="23"/>
      <c r="G124" s="13"/>
      <c r="H124" s="13"/>
      <c r="I124" s="13"/>
      <c r="J124" s="23"/>
    </row>
    <row r="125" spans="5:10">
      <c r="E125" s="5"/>
      <c r="F125" s="23"/>
      <c r="G125" s="13"/>
      <c r="H125" s="13"/>
      <c r="I125" s="13"/>
      <c r="J125" s="23"/>
    </row>
    <row r="126" spans="5:10">
      <c r="E126" s="5"/>
      <c r="F126" s="23"/>
      <c r="G126" s="13"/>
      <c r="H126" s="13"/>
      <c r="I126" s="13"/>
      <c r="J126" s="23"/>
    </row>
    <row r="127" spans="5:10">
      <c r="E127" s="5"/>
      <c r="F127" s="23"/>
      <c r="G127" s="13"/>
      <c r="H127" s="13"/>
      <c r="I127" s="13"/>
      <c r="J127" s="23"/>
    </row>
    <row r="128" spans="5:10">
      <c r="E128" s="5"/>
      <c r="F128" s="23"/>
      <c r="G128" s="13"/>
      <c r="H128" s="13"/>
      <c r="I128" s="13"/>
      <c r="J128" s="23"/>
    </row>
    <row r="129" spans="5:10">
      <c r="E129" s="5"/>
      <c r="F129" s="23"/>
      <c r="G129" s="13"/>
      <c r="H129" s="13"/>
      <c r="I129" s="13"/>
      <c r="J129" s="23"/>
    </row>
    <row r="130" spans="5:10">
      <c r="E130" s="5"/>
      <c r="F130" s="23"/>
      <c r="G130" s="13"/>
      <c r="H130" s="13"/>
      <c r="I130" s="13"/>
      <c r="J130" s="23"/>
    </row>
    <row r="131" spans="5:10">
      <c r="E131" s="5"/>
      <c r="F131" s="23"/>
      <c r="G131" s="13"/>
      <c r="H131" s="13"/>
      <c r="I131" s="13"/>
      <c r="J131" s="23"/>
    </row>
    <row r="132" spans="5:10">
      <c r="E132" s="5"/>
      <c r="F132" s="23"/>
      <c r="G132" s="13"/>
      <c r="H132" s="13"/>
      <c r="I132" s="13"/>
      <c r="J132" s="23"/>
    </row>
    <row r="133" spans="5:10">
      <c r="E133" s="5"/>
      <c r="F133" s="23"/>
      <c r="G133" s="13"/>
      <c r="H133" s="13"/>
      <c r="I133" s="13"/>
      <c r="J133" s="23"/>
    </row>
    <row r="134" spans="5:10">
      <c r="E134" s="5"/>
      <c r="F134" s="23"/>
      <c r="G134" s="13"/>
      <c r="H134" s="13"/>
      <c r="I134" s="13"/>
      <c r="J134" s="23"/>
    </row>
    <row r="135" spans="5:10">
      <c r="E135" s="5"/>
      <c r="F135" s="23"/>
      <c r="G135" s="13"/>
      <c r="H135" s="13"/>
      <c r="I135" s="13"/>
      <c r="J135" s="23"/>
    </row>
    <row r="136" spans="5:10">
      <c r="E136" s="5"/>
      <c r="F136" s="23"/>
      <c r="G136" s="13"/>
      <c r="H136" s="13"/>
      <c r="I136" s="13"/>
      <c r="J136" s="23"/>
    </row>
    <row r="137" spans="5:10">
      <c r="E137" s="5"/>
      <c r="F137" s="23"/>
      <c r="G137" s="13"/>
      <c r="H137" s="13"/>
      <c r="I137" s="13"/>
      <c r="J137" s="23"/>
    </row>
    <row r="138" spans="5:10">
      <c r="E138" s="5"/>
      <c r="F138" s="23"/>
      <c r="G138" s="13"/>
      <c r="H138" s="13"/>
      <c r="I138" s="13"/>
      <c r="J138" s="23"/>
    </row>
    <row r="139" spans="5:10">
      <c r="E139" s="5"/>
      <c r="F139" s="23"/>
      <c r="G139" s="13"/>
      <c r="H139" s="13"/>
      <c r="I139" s="13"/>
      <c r="J139" s="23"/>
    </row>
    <row r="140" spans="5:10">
      <c r="E140" s="5"/>
      <c r="F140" s="23"/>
      <c r="G140" s="13"/>
      <c r="H140" s="13"/>
      <c r="I140" s="13"/>
      <c r="J140" s="23"/>
    </row>
    <row r="141" spans="5:10">
      <c r="E141" s="5"/>
      <c r="F141" s="23"/>
      <c r="G141" s="13"/>
      <c r="H141" s="13"/>
      <c r="I141" s="13"/>
      <c r="J141" s="23"/>
    </row>
    <row r="142" spans="5:10">
      <c r="E142" s="5"/>
      <c r="F142" s="23"/>
      <c r="G142" s="13"/>
      <c r="H142" s="13"/>
      <c r="I142" s="13"/>
      <c r="J142" s="23"/>
    </row>
    <row r="143" spans="5:10">
      <c r="E143" s="5"/>
      <c r="F143" s="23"/>
      <c r="G143" s="13"/>
      <c r="H143" s="13"/>
      <c r="I143" s="13"/>
      <c r="J143" s="23"/>
    </row>
    <row r="144" spans="5:10">
      <c r="E144" s="5"/>
      <c r="F144" s="23"/>
      <c r="G144" s="13"/>
      <c r="H144" s="13"/>
      <c r="I144" s="13"/>
      <c r="J144" s="23"/>
    </row>
    <row r="145" spans="5:10">
      <c r="E145" s="5"/>
      <c r="F145" s="23"/>
      <c r="G145" s="13"/>
      <c r="H145" s="13"/>
      <c r="I145" s="13"/>
      <c r="J145" s="23"/>
    </row>
    <row r="146" spans="5:10">
      <c r="E146" s="5"/>
      <c r="F146" s="23"/>
      <c r="G146" s="13"/>
      <c r="H146" s="13"/>
      <c r="I146" s="13"/>
      <c r="J146" s="23"/>
    </row>
    <row r="147" spans="5:10">
      <c r="E147" s="5"/>
      <c r="F147" s="23"/>
      <c r="G147" s="13"/>
      <c r="H147" s="13"/>
      <c r="I147" s="13"/>
      <c r="J147" s="23"/>
    </row>
    <row r="148" spans="5:10">
      <c r="E148" s="5"/>
      <c r="F148" s="23"/>
      <c r="G148" s="13"/>
      <c r="H148" s="13"/>
      <c r="I148" s="13"/>
      <c r="J148" s="23"/>
    </row>
    <row r="149" spans="5:10">
      <c r="E149" s="5"/>
      <c r="F149" s="23"/>
      <c r="G149" s="13"/>
      <c r="H149" s="13"/>
      <c r="I149" s="13"/>
      <c r="J149" s="23"/>
    </row>
    <row r="150" spans="5:10">
      <c r="E150" s="5"/>
      <c r="F150" s="23"/>
      <c r="G150" s="13"/>
      <c r="H150" s="13"/>
      <c r="I150" s="13"/>
      <c r="J150" s="23"/>
    </row>
    <row r="151" spans="5:10">
      <c r="E151" s="5"/>
      <c r="F151" s="23"/>
      <c r="G151" s="13"/>
      <c r="H151" s="13"/>
      <c r="I151" s="13"/>
      <c r="J151" s="23"/>
    </row>
    <row r="152" spans="5:10">
      <c r="E152" s="5"/>
      <c r="F152" s="23"/>
      <c r="G152" s="13"/>
      <c r="H152" s="13"/>
      <c r="I152" s="13"/>
      <c r="J152" s="23"/>
    </row>
    <row r="153" spans="5:10">
      <c r="E153" s="5"/>
      <c r="F153" s="23"/>
      <c r="G153" s="13"/>
      <c r="H153" s="13"/>
      <c r="I153" s="13"/>
      <c r="J153" s="23"/>
    </row>
    <row r="154" spans="5:10">
      <c r="E154" s="5"/>
      <c r="F154" s="23"/>
      <c r="G154" s="13"/>
      <c r="H154" s="13"/>
      <c r="I154" s="13"/>
      <c r="J154" s="23"/>
    </row>
    <row r="155" spans="5:10">
      <c r="E155" s="5"/>
      <c r="F155" s="23"/>
      <c r="G155" s="13"/>
      <c r="H155" s="13"/>
      <c r="I155" s="13"/>
      <c r="J155" s="23"/>
    </row>
    <row r="156" spans="5:10">
      <c r="E156" s="5"/>
      <c r="F156" s="23"/>
      <c r="G156" s="13"/>
      <c r="H156" s="13"/>
      <c r="I156" s="13"/>
      <c r="J156" s="23"/>
    </row>
    <row r="157" spans="5:10">
      <c r="E157" s="5"/>
      <c r="F157" s="23"/>
      <c r="G157" s="13"/>
      <c r="H157" s="13"/>
      <c r="I157" s="13"/>
      <c r="J157" s="23"/>
    </row>
    <row r="158" spans="5:10">
      <c r="E158" s="5"/>
      <c r="F158" s="23"/>
      <c r="G158" s="13"/>
      <c r="H158" s="13"/>
      <c r="I158" s="13"/>
      <c r="J158" s="23"/>
    </row>
    <row r="159" spans="5:10">
      <c r="E159" s="5"/>
      <c r="F159" s="23"/>
      <c r="G159" s="13"/>
      <c r="H159" s="13"/>
      <c r="I159" s="13"/>
      <c r="J159" s="23"/>
    </row>
    <row r="160" spans="5:10">
      <c r="E160" s="5"/>
      <c r="F160" s="23"/>
      <c r="G160" s="13"/>
      <c r="H160" s="13"/>
      <c r="I160" s="13"/>
      <c r="J160" s="23"/>
    </row>
    <row r="161" spans="5:10">
      <c r="E161" s="5"/>
      <c r="F161" s="23"/>
      <c r="G161" s="13"/>
      <c r="H161" s="13"/>
      <c r="I161" s="13"/>
      <c r="J161" s="23"/>
    </row>
    <row r="162" spans="5:10">
      <c r="E162" s="5"/>
      <c r="F162" s="23"/>
      <c r="G162" s="13"/>
      <c r="H162" s="13"/>
      <c r="I162" s="13"/>
      <c r="J162" s="23"/>
    </row>
    <row r="163" spans="5:10">
      <c r="E163" s="5"/>
      <c r="F163" s="23"/>
      <c r="G163" s="13"/>
      <c r="H163" s="13"/>
      <c r="I163" s="13"/>
      <c r="J163" s="23"/>
    </row>
    <row r="164" spans="5:10">
      <c r="E164" s="5"/>
      <c r="F164" s="23"/>
      <c r="G164" s="13"/>
      <c r="H164" s="13"/>
      <c r="I164" s="13"/>
      <c r="J164" s="23"/>
    </row>
    <row r="165" spans="5:10">
      <c r="E165" s="5"/>
      <c r="F165" s="23"/>
      <c r="G165" s="13"/>
      <c r="H165" s="13"/>
      <c r="I165" s="13"/>
      <c r="J165" s="23"/>
    </row>
    <row r="166" spans="5:10">
      <c r="E166" s="5"/>
      <c r="F166" s="23"/>
      <c r="G166" s="13"/>
      <c r="H166" s="13"/>
      <c r="I166" s="13"/>
      <c r="J166" s="23"/>
    </row>
    <row r="167" spans="5:10">
      <c r="E167" s="5"/>
      <c r="F167" s="23"/>
      <c r="G167" s="13"/>
      <c r="H167" s="13"/>
      <c r="I167" s="13"/>
      <c r="J167" s="23"/>
    </row>
    <row r="168" spans="5:10">
      <c r="E168" s="5"/>
      <c r="F168" s="23"/>
      <c r="G168" s="13"/>
      <c r="H168" s="13"/>
      <c r="I168" s="13"/>
      <c r="J168" s="23"/>
    </row>
    <row r="169" spans="5:10">
      <c r="E169" s="5"/>
      <c r="F169" s="23"/>
      <c r="G169" s="13"/>
      <c r="H169" s="13"/>
      <c r="I169" s="13"/>
      <c r="J169" s="23"/>
    </row>
    <row r="170" spans="5:10">
      <c r="E170" s="5"/>
      <c r="F170" s="23"/>
      <c r="G170" s="13"/>
      <c r="H170" s="13"/>
      <c r="I170" s="13"/>
      <c r="J170" s="23"/>
    </row>
    <row r="171" spans="5:10">
      <c r="E171" s="5"/>
      <c r="F171" s="23"/>
      <c r="G171" s="13"/>
      <c r="H171" s="13"/>
      <c r="I171" s="13"/>
      <c r="J171" s="23"/>
    </row>
    <row r="172" spans="5:10">
      <c r="E172" s="5"/>
      <c r="F172" s="23"/>
      <c r="G172" s="13"/>
      <c r="H172" s="13"/>
      <c r="I172" s="13"/>
      <c r="J172" s="23"/>
    </row>
    <row r="173" spans="5:10">
      <c r="E173" s="5"/>
      <c r="F173" s="23"/>
      <c r="G173" s="13"/>
      <c r="H173" s="13"/>
      <c r="I173" s="13"/>
      <c r="J173" s="23"/>
    </row>
    <row r="174" spans="5:10">
      <c r="E174" s="5"/>
      <c r="F174" s="23"/>
      <c r="G174" s="13"/>
      <c r="H174" s="13"/>
      <c r="I174" s="13"/>
      <c r="J174" s="23"/>
    </row>
    <row r="175" spans="5:10">
      <c r="E175" s="5"/>
      <c r="F175" s="23"/>
      <c r="G175" s="13"/>
      <c r="H175" s="13"/>
      <c r="I175" s="13"/>
      <c r="J175" s="23"/>
    </row>
    <row r="176" spans="5:10">
      <c r="E176" s="5"/>
      <c r="F176" s="23"/>
      <c r="G176" s="13"/>
      <c r="H176" s="13"/>
      <c r="I176" s="13"/>
      <c r="J176" s="23"/>
    </row>
    <row r="177" spans="5:10">
      <c r="E177" s="5"/>
      <c r="F177" s="23"/>
      <c r="G177" s="13"/>
      <c r="H177" s="13"/>
      <c r="I177" s="13"/>
      <c r="J177" s="23"/>
    </row>
    <row r="178" spans="5:10">
      <c r="E178" s="5"/>
      <c r="F178" s="23"/>
      <c r="G178" s="13"/>
      <c r="H178" s="13"/>
      <c r="I178" s="13"/>
      <c r="J178" s="23"/>
    </row>
    <row r="179" spans="5:10">
      <c r="E179" s="5"/>
      <c r="F179" s="23"/>
      <c r="G179" s="13"/>
      <c r="H179" s="13"/>
      <c r="I179" s="13"/>
      <c r="J179" s="23"/>
    </row>
    <row r="180" spans="5:10">
      <c r="E180" s="5"/>
      <c r="F180" s="23"/>
      <c r="G180" s="13"/>
      <c r="H180" s="13"/>
      <c r="I180" s="13"/>
      <c r="J180" s="23"/>
    </row>
    <row r="181" spans="5:10">
      <c r="E181" s="5"/>
      <c r="F181" s="23"/>
      <c r="G181" s="13"/>
      <c r="H181" s="13"/>
      <c r="I181" s="13"/>
      <c r="J181" s="23"/>
    </row>
    <row r="182" spans="5:10">
      <c r="E182" s="5"/>
      <c r="F182" s="23"/>
      <c r="G182" s="13"/>
      <c r="H182" s="13"/>
      <c r="I182" s="13"/>
      <c r="J182" s="23"/>
    </row>
    <row r="183" spans="5:10">
      <c r="E183" s="5"/>
      <c r="F183" s="23"/>
      <c r="G183" s="13"/>
      <c r="H183" s="13"/>
      <c r="I183" s="13"/>
      <c r="J183" s="23"/>
    </row>
    <row r="184" spans="5:10">
      <c r="E184" s="5"/>
      <c r="F184" s="23"/>
      <c r="G184" s="13"/>
      <c r="H184" s="13"/>
      <c r="I184" s="13"/>
      <c r="J184" s="23"/>
    </row>
    <row r="185" spans="5:10">
      <c r="E185" s="5"/>
      <c r="F185" s="23"/>
      <c r="G185" s="13"/>
      <c r="H185" s="13"/>
      <c r="I185" s="13"/>
      <c r="J185" s="23"/>
    </row>
    <row r="186" spans="5:10">
      <c r="E186" s="5"/>
      <c r="F186" s="23"/>
      <c r="G186" s="13"/>
      <c r="H186" s="13"/>
      <c r="I186" s="13"/>
      <c r="J186" s="23"/>
    </row>
    <row r="187" spans="5:10">
      <c r="E187" s="5"/>
      <c r="F187" s="23"/>
      <c r="G187" s="13"/>
      <c r="H187" s="13"/>
      <c r="I187" s="13"/>
      <c r="J187" s="23"/>
    </row>
    <row r="188" spans="5:10">
      <c r="E188" s="5"/>
      <c r="F188" s="23"/>
      <c r="G188" s="13"/>
      <c r="H188" s="13"/>
      <c r="I188" s="13"/>
      <c r="J188" s="23"/>
    </row>
    <row r="189" spans="5:10">
      <c r="E189" s="5"/>
      <c r="F189" s="23"/>
      <c r="G189" s="13"/>
      <c r="H189" s="13"/>
      <c r="I189" s="13"/>
      <c r="J189" s="23"/>
    </row>
    <row r="190" spans="5:10">
      <c r="E190" s="5"/>
      <c r="F190" s="23"/>
      <c r="G190" s="13"/>
      <c r="H190" s="13"/>
      <c r="I190" s="13"/>
      <c r="J190" s="23"/>
    </row>
    <row r="191" spans="5:10">
      <c r="E191" s="5"/>
      <c r="F191" s="23"/>
      <c r="G191" s="13"/>
      <c r="H191" s="13"/>
      <c r="I191" s="13"/>
      <c r="J191" s="23"/>
    </row>
    <row r="192" spans="5:10">
      <c r="E192" s="5"/>
      <c r="F192" s="23"/>
      <c r="G192" s="13"/>
      <c r="H192" s="13"/>
      <c r="I192" s="13"/>
      <c r="J192" s="23"/>
    </row>
    <row r="193" spans="5:10">
      <c r="E193" s="5"/>
      <c r="F193" s="23"/>
      <c r="G193" s="13"/>
      <c r="H193" s="13"/>
      <c r="I193" s="13"/>
      <c r="J193" s="23"/>
    </row>
    <row r="194" spans="5:10">
      <c r="E194" s="5"/>
      <c r="F194" s="23"/>
      <c r="G194" s="13"/>
      <c r="H194" s="13"/>
      <c r="I194" s="13"/>
      <c r="J194" s="23"/>
    </row>
    <row r="195" spans="5:10">
      <c r="E195" s="5"/>
      <c r="F195" s="23"/>
      <c r="G195" s="13"/>
      <c r="H195" s="13"/>
      <c r="I195" s="13"/>
      <c r="J195" s="23"/>
    </row>
    <row r="196" spans="5:10">
      <c r="E196" s="5"/>
      <c r="F196" s="23"/>
      <c r="G196" s="13"/>
      <c r="H196" s="13"/>
      <c r="I196" s="13"/>
      <c r="J196" s="23"/>
    </row>
    <row r="197" spans="5:10">
      <c r="E197" s="5"/>
      <c r="F197" s="23"/>
      <c r="G197" s="13"/>
      <c r="H197" s="13"/>
      <c r="I197" s="13"/>
      <c r="J197" s="23"/>
    </row>
    <row r="198" spans="5:10">
      <c r="E198" s="5"/>
      <c r="F198" s="23"/>
      <c r="G198" s="13"/>
      <c r="H198" s="13"/>
      <c r="I198" s="13"/>
      <c r="J198" s="23"/>
    </row>
    <row r="199" spans="5:10">
      <c r="E199" s="5"/>
      <c r="F199" s="23"/>
      <c r="G199" s="13"/>
      <c r="H199" s="13"/>
      <c r="I199" s="13"/>
      <c r="J199" s="23"/>
    </row>
    <row r="200" spans="5:10">
      <c r="E200" s="5"/>
      <c r="F200" s="23"/>
      <c r="G200" s="13"/>
      <c r="H200" s="13"/>
      <c r="I200" s="13"/>
      <c r="J200" s="23"/>
    </row>
    <row r="201" spans="5:10">
      <c r="E201" s="5"/>
      <c r="F201" s="23"/>
      <c r="G201" s="13"/>
      <c r="H201" s="13"/>
      <c r="I201" s="13"/>
      <c r="J201" s="23"/>
    </row>
    <row r="202" spans="5:10">
      <c r="E202" s="5"/>
      <c r="F202" s="23"/>
      <c r="G202" s="13"/>
      <c r="H202" s="13"/>
      <c r="I202" s="13"/>
      <c r="J202" s="23"/>
    </row>
    <row r="203" spans="5:10">
      <c r="E203" s="5"/>
      <c r="F203" s="23"/>
      <c r="G203" s="13"/>
      <c r="H203" s="13"/>
      <c r="I203" s="13"/>
      <c r="J203" s="23"/>
    </row>
    <row r="204" spans="5:10">
      <c r="E204" s="5"/>
      <c r="F204" s="23"/>
      <c r="G204" s="13"/>
      <c r="H204" s="13"/>
      <c r="I204" s="13"/>
      <c r="J204" s="23"/>
    </row>
    <row r="205" spans="5:10">
      <c r="E205" s="5"/>
      <c r="F205" s="23"/>
      <c r="G205" s="13"/>
      <c r="H205" s="13"/>
      <c r="I205" s="13"/>
      <c r="J205" s="23"/>
    </row>
    <row r="206" spans="5:10">
      <c r="E206" s="5"/>
      <c r="F206" s="23"/>
      <c r="G206" s="13"/>
      <c r="H206" s="13"/>
      <c r="I206" s="13"/>
      <c r="J206" s="23"/>
    </row>
    <row r="207" spans="5:10">
      <c r="E207" s="5"/>
      <c r="F207" s="23"/>
      <c r="G207" s="13"/>
      <c r="H207" s="13"/>
      <c r="I207" s="13"/>
      <c r="J207" s="23"/>
    </row>
    <row r="208" spans="5:10">
      <c r="E208" s="5"/>
      <c r="F208" s="23"/>
      <c r="G208" s="13"/>
      <c r="H208" s="13"/>
      <c r="I208" s="13"/>
      <c r="J208" s="23"/>
    </row>
    <row r="209" spans="7:10">
      <c r="G209" s="13"/>
      <c r="H209" s="13"/>
      <c r="I209" s="13"/>
      <c r="J209" s="39"/>
    </row>
    <row r="210" spans="7:10">
      <c r="G210" s="13"/>
      <c r="H210" s="13"/>
      <c r="I210" s="13"/>
      <c r="J210" s="39"/>
    </row>
    <row r="211" spans="7:10">
      <c r="G211" s="13"/>
      <c r="H211" s="13"/>
      <c r="I211" s="13"/>
      <c r="J211" s="39"/>
    </row>
    <row r="212" spans="7:10">
      <c r="G212" s="13"/>
      <c r="H212" s="13"/>
      <c r="I212" s="13"/>
      <c r="J212" s="39"/>
    </row>
    <row r="213" spans="7:10">
      <c r="G213" s="13"/>
      <c r="H213" s="13"/>
      <c r="I213" s="13"/>
      <c r="J213" s="39"/>
    </row>
    <row r="214" spans="7:10">
      <c r="G214" s="13"/>
      <c r="H214" s="13"/>
      <c r="I214" s="13"/>
      <c r="J214" s="39"/>
    </row>
    <row r="215" spans="7:10">
      <c r="G215" s="13"/>
      <c r="H215" s="13"/>
      <c r="I215" s="13"/>
      <c r="J215" s="39"/>
    </row>
    <row r="216" spans="7:10">
      <c r="G216" s="13"/>
      <c r="H216" s="13"/>
      <c r="I216" s="13"/>
      <c r="J216" s="39"/>
    </row>
    <row r="217" spans="7:10">
      <c r="G217" s="13"/>
      <c r="H217" s="13"/>
      <c r="I217" s="13"/>
      <c r="J217" s="39"/>
    </row>
    <row r="218" spans="7:10">
      <c r="G218" s="13"/>
      <c r="H218" s="13"/>
      <c r="I218" s="13"/>
      <c r="J218" s="39"/>
    </row>
    <row r="219" spans="7:10">
      <c r="G219" s="13"/>
      <c r="H219" s="13"/>
      <c r="I219" s="13"/>
      <c r="J219" s="39"/>
    </row>
  </sheetData>
  <mergeCells count="11">
    <mergeCell ref="U2:X2"/>
    <mergeCell ref="C2:F2"/>
    <mergeCell ref="G2:J2"/>
    <mergeCell ref="K2:N2"/>
    <mergeCell ref="O2:R2"/>
    <mergeCell ref="S2:T2"/>
    <mergeCell ref="AC2:AF2"/>
    <mergeCell ref="AG2:AJ2"/>
    <mergeCell ref="AK2:AN2"/>
    <mergeCell ref="AO2:AR2"/>
    <mergeCell ref="Y2:AB2"/>
  </mergeCells>
  <phoneticPr fontId="2" type="noConversion"/>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L74"/>
  <sheetViews>
    <sheetView tabSelected="1" zoomScale="90" zoomScaleNormal="90" workbookViewId="0">
      <pane xSplit="2" ySplit="4" topLeftCell="C32" activePane="bottomRight" state="frozen"/>
      <selection pane="topRight" activeCell="C1" sqref="C1"/>
      <selection pane="bottomLeft" activeCell="A5" sqref="A5"/>
      <selection pane="bottomRight" activeCell="E82" sqref="E82"/>
    </sheetView>
  </sheetViews>
  <sheetFormatPr baseColWidth="10" defaultColWidth="11.453125" defaultRowHeight="13"/>
  <cols>
    <col min="1" max="2" width="10.7265625" style="3" customWidth="1"/>
    <col min="3" max="3" width="9" style="4" bestFit="1" customWidth="1"/>
    <col min="4" max="4" width="8.26953125" style="4" customWidth="1"/>
    <col min="5" max="5" width="11.1796875" style="4" bestFit="1" customWidth="1"/>
    <col min="6" max="6" width="12.54296875" style="4" customWidth="1"/>
    <col min="7" max="7" width="15.1796875" style="4" bestFit="1" customWidth="1"/>
    <col min="8" max="8" width="12.1796875" style="4" bestFit="1" customWidth="1"/>
    <col min="9" max="9" width="17" style="4" bestFit="1" customWidth="1"/>
    <col min="10" max="10" width="9.7265625" style="4" bestFit="1" customWidth="1"/>
    <col min="11" max="11" width="12.26953125" style="4" customWidth="1"/>
    <col min="12" max="12" width="7.453125" style="4" bestFit="1" customWidth="1"/>
    <col min="13" max="13" width="11.1796875" style="4" bestFit="1" customWidth="1"/>
    <col min="14" max="14" width="13" style="4" bestFit="1" customWidth="1"/>
    <col min="15" max="15" width="15.1796875" style="4" bestFit="1" customWidth="1"/>
    <col min="16" max="16" width="12.1796875" style="4" bestFit="1" customWidth="1"/>
    <col min="17" max="17" width="12.81640625" style="4" customWidth="1"/>
    <col min="18" max="18" width="9.7265625" style="4" bestFit="1" customWidth="1"/>
    <col min="19" max="19" width="14.54296875" style="4" bestFit="1" customWidth="1"/>
    <col min="20" max="20" width="7.453125" style="4" bestFit="1" customWidth="1"/>
    <col min="21" max="21" width="11.1796875" style="4" bestFit="1" customWidth="1"/>
    <col min="22" max="22" width="13" style="4" bestFit="1" customWidth="1"/>
    <col min="23" max="23" width="15.1796875" style="4" bestFit="1" customWidth="1"/>
    <col min="24" max="24" width="12.1796875" style="4" bestFit="1" customWidth="1"/>
    <col min="25" max="25" width="17" style="4" bestFit="1" customWidth="1"/>
    <col min="26" max="26" width="9.7265625" style="4" bestFit="1" customWidth="1"/>
    <col min="27" max="27" width="14.54296875" style="4" bestFit="1" customWidth="1"/>
    <col min="28" max="28" width="7.453125" style="4" bestFit="1" customWidth="1"/>
    <col min="29" max="29" width="11.1796875" style="4" bestFit="1" customWidth="1"/>
    <col min="30" max="30" width="13" style="4" bestFit="1" customWidth="1"/>
    <col min="31" max="31" width="15.1796875" style="4" bestFit="1" customWidth="1"/>
    <col min="32" max="32" width="12.1796875" style="4" bestFit="1" customWidth="1"/>
    <col min="33" max="33" width="17" style="4" bestFit="1" customWidth="1"/>
    <col min="34" max="34" width="9.7265625" style="4" bestFit="1" customWidth="1"/>
    <col min="35" max="35" width="14.54296875" style="4" bestFit="1" customWidth="1"/>
    <col min="36" max="36" width="7.453125" style="4" bestFit="1" customWidth="1"/>
    <col min="37" max="37" width="11.1796875" style="4" bestFit="1" customWidth="1"/>
    <col min="38" max="38" width="13" style="4" bestFit="1" customWidth="1"/>
    <col min="39" max="39" width="15.1796875" style="4" bestFit="1" customWidth="1"/>
    <col min="40" max="40" width="12.1796875" style="4" bestFit="1" customWidth="1"/>
    <col min="41" max="41" width="17" style="4" bestFit="1" customWidth="1"/>
    <col min="42" max="42" width="9.7265625" style="4" bestFit="1" customWidth="1"/>
    <col min="43" max="43" width="14.54296875" style="4" bestFit="1" customWidth="1"/>
    <col min="44" max="44" width="7.453125" style="4" bestFit="1" customWidth="1"/>
    <col min="45" max="45" width="11.1796875" style="4" bestFit="1" customWidth="1"/>
    <col min="46" max="46" width="13" style="4" bestFit="1" customWidth="1"/>
    <col min="47" max="47" width="15.1796875" style="4" bestFit="1" customWidth="1"/>
    <col min="48" max="48" width="12.1796875" style="4" bestFit="1" customWidth="1"/>
    <col min="49" max="49" width="17" style="4" bestFit="1" customWidth="1"/>
    <col min="50" max="50" width="9.7265625" style="4" bestFit="1" customWidth="1"/>
    <col min="51" max="51" width="14.54296875" style="4" bestFit="1" customWidth="1"/>
    <col min="52" max="52" width="7.453125" style="4" bestFit="1" customWidth="1"/>
    <col min="53" max="53" width="11.1796875" style="4" bestFit="1" customWidth="1"/>
    <col min="54" max="54" width="13" style="4" bestFit="1" customWidth="1"/>
    <col min="55" max="55" width="15.1796875" style="4" bestFit="1" customWidth="1"/>
    <col min="56" max="56" width="12.1796875" style="4" bestFit="1" customWidth="1"/>
    <col min="57" max="57" width="17" style="4" bestFit="1" customWidth="1"/>
    <col min="58" max="58" width="9.7265625" style="4" bestFit="1" customWidth="1"/>
    <col min="59" max="59" width="14.54296875" style="4" bestFit="1" customWidth="1"/>
    <col min="60" max="60" width="7.453125" style="4" bestFit="1" customWidth="1"/>
    <col min="61" max="61" width="11.1796875" style="4" bestFit="1" customWidth="1"/>
    <col min="62" max="62" width="13" style="4" bestFit="1" customWidth="1"/>
    <col min="63" max="63" width="15.1796875" style="4" bestFit="1" customWidth="1"/>
    <col min="64" max="64" width="12.1796875" style="4" bestFit="1" customWidth="1"/>
    <col min="65" max="65" width="17" style="4" bestFit="1" customWidth="1"/>
    <col min="66" max="66" width="9.7265625" style="4" bestFit="1" customWidth="1"/>
    <col min="67" max="67" width="14.54296875" style="4" bestFit="1" customWidth="1"/>
    <col min="68" max="68" width="7.453125" style="4" bestFit="1" customWidth="1"/>
    <col min="69" max="69" width="11.1796875" style="4" bestFit="1" customWidth="1"/>
    <col min="70" max="70" width="13" style="4" bestFit="1" customWidth="1"/>
    <col min="71" max="71" width="15.1796875" style="4" bestFit="1" customWidth="1"/>
    <col min="72" max="72" width="12.1796875" style="4" bestFit="1" customWidth="1"/>
    <col min="73" max="73" width="17" style="4" bestFit="1" customWidth="1"/>
    <col min="74" max="74" width="9.7265625" style="4" bestFit="1" customWidth="1"/>
    <col min="75" max="75" width="14.54296875" style="4" bestFit="1" customWidth="1"/>
    <col min="76" max="76" width="7.453125" style="4" bestFit="1" customWidth="1"/>
    <col min="77" max="77" width="11.1796875" style="4" bestFit="1" customWidth="1"/>
    <col min="78" max="78" width="13" style="4" bestFit="1" customWidth="1"/>
    <col min="79" max="79" width="15.1796875" style="4" bestFit="1" customWidth="1"/>
    <col min="80" max="80" width="12.1796875" style="4" bestFit="1" customWidth="1"/>
    <col min="81" max="81" width="17" style="4" bestFit="1" customWidth="1"/>
    <col min="82" max="82" width="9.7265625" style="4" bestFit="1" customWidth="1"/>
    <col min="83" max="83" width="14.54296875" style="4" bestFit="1" customWidth="1"/>
    <col min="84" max="84" width="7.453125" style="4" bestFit="1" customWidth="1"/>
    <col min="85" max="85" width="11.1796875" style="4" bestFit="1" customWidth="1"/>
    <col min="86" max="86" width="13" style="4" bestFit="1" customWidth="1"/>
    <col min="87" max="87" width="15.1796875" style="4" bestFit="1" customWidth="1"/>
    <col min="88" max="88" width="12.1796875" style="4" bestFit="1" customWidth="1"/>
    <col min="89" max="89" width="17" style="4" bestFit="1" customWidth="1"/>
    <col min="90" max="90" width="9.7265625" style="4" bestFit="1" customWidth="1"/>
    <col min="91" max="16384" width="11.453125" style="4"/>
  </cols>
  <sheetData>
    <row r="1" spans="1:90" ht="13.5" thickBot="1"/>
    <row r="2" spans="1:90" s="45" customFormat="1" ht="13.5" thickBot="1">
      <c r="A2" s="60"/>
      <c r="B2" s="60"/>
      <c r="C2" s="42" t="s">
        <v>4</v>
      </c>
      <c r="D2" s="43"/>
      <c r="E2" s="43"/>
      <c r="F2" s="43"/>
      <c r="G2" s="43"/>
      <c r="H2" s="43"/>
      <c r="I2" s="43"/>
      <c r="J2" s="44"/>
      <c r="K2" s="61" t="s">
        <v>4</v>
      </c>
      <c r="L2" s="43"/>
      <c r="M2" s="43"/>
      <c r="N2" s="43"/>
      <c r="O2" s="43"/>
      <c r="P2" s="43"/>
      <c r="Q2" s="43"/>
      <c r="R2" s="44"/>
      <c r="S2" s="42" t="s">
        <v>4</v>
      </c>
      <c r="T2" s="43"/>
      <c r="U2" s="43"/>
      <c r="V2" s="43"/>
      <c r="W2" s="43"/>
      <c r="X2" s="43"/>
      <c r="Y2" s="43"/>
      <c r="Z2" s="44"/>
      <c r="AA2" s="42" t="s">
        <v>4</v>
      </c>
      <c r="AB2" s="43"/>
      <c r="AC2" s="43"/>
      <c r="AD2" s="43"/>
      <c r="AE2" s="43"/>
      <c r="AF2" s="43"/>
      <c r="AG2" s="43"/>
      <c r="AH2" s="44"/>
      <c r="AI2" s="42" t="s">
        <v>41</v>
      </c>
      <c r="AJ2" s="43"/>
      <c r="AK2" s="43"/>
      <c r="AL2" s="43"/>
      <c r="AM2" s="43"/>
      <c r="AN2" s="43"/>
      <c r="AO2" s="43"/>
      <c r="AP2" s="44"/>
      <c r="AQ2" s="42" t="s">
        <v>42</v>
      </c>
      <c r="AR2" s="43"/>
      <c r="AS2" s="43"/>
      <c r="AT2" s="43"/>
      <c r="AU2" s="43"/>
      <c r="AV2" s="43"/>
      <c r="AW2" s="43"/>
      <c r="AX2" s="44"/>
      <c r="AY2" s="42" t="s">
        <v>4</v>
      </c>
      <c r="AZ2" s="43"/>
      <c r="BA2" s="43"/>
      <c r="BB2" s="43"/>
      <c r="BC2" s="43"/>
      <c r="BD2" s="43"/>
      <c r="BE2" s="43"/>
      <c r="BF2" s="44"/>
      <c r="BG2" s="42" t="s">
        <v>4</v>
      </c>
      <c r="BH2" s="43"/>
      <c r="BI2" s="43"/>
      <c r="BJ2" s="43"/>
      <c r="BK2" s="43"/>
      <c r="BL2" s="43"/>
      <c r="BM2" s="43"/>
      <c r="BN2" s="44"/>
      <c r="BO2" s="42" t="s">
        <v>4</v>
      </c>
      <c r="BP2" s="43"/>
      <c r="BQ2" s="43"/>
      <c r="BR2" s="43"/>
      <c r="BS2" s="43"/>
      <c r="BT2" s="43"/>
      <c r="BU2" s="43"/>
      <c r="BV2" s="44"/>
      <c r="BW2" s="42" t="s">
        <v>4</v>
      </c>
      <c r="BX2" s="43"/>
      <c r="BY2" s="43"/>
      <c r="BZ2" s="43"/>
      <c r="CA2" s="43"/>
      <c r="CB2" s="43"/>
      <c r="CC2" s="43"/>
      <c r="CD2" s="44"/>
      <c r="CE2" s="42" t="s">
        <v>4</v>
      </c>
      <c r="CF2" s="43"/>
      <c r="CG2" s="43"/>
      <c r="CH2" s="43"/>
      <c r="CI2" s="43"/>
      <c r="CJ2" s="43"/>
      <c r="CK2" s="43"/>
      <c r="CL2" s="44"/>
    </row>
    <row r="3" spans="1:90" s="45" customFormat="1" ht="26.5" thickBot="1">
      <c r="A3" s="60"/>
      <c r="B3" s="80" t="s">
        <v>39</v>
      </c>
      <c r="C3" s="47" t="s">
        <v>21</v>
      </c>
      <c r="D3" s="48"/>
      <c r="E3" s="48"/>
      <c r="F3" s="48"/>
      <c r="G3" s="48"/>
      <c r="H3" s="48"/>
      <c r="I3" s="48"/>
      <c r="J3" s="49"/>
      <c r="K3" s="62" t="s">
        <v>22</v>
      </c>
      <c r="L3" s="48"/>
      <c r="M3" s="48"/>
      <c r="N3" s="48"/>
      <c r="O3" s="48"/>
      <c r="P3" s="48"/>
      <c r="Q3" s="48"/>
      <c r="R3" s="49"/>
      <c r="S3" s="47" t="s">
        <v>23</v>
      </c>
      <c r="T3" s="48"/>
      <c r="U3" s="48"/>
      <c r="V3" s="48"/>
      <c r="W3" s="48"/>
      <c r="X3" s="48"/>
      <c r="Y3" s="48"/>
      <c r="Z3" s="49"/>
      <c r="AA3" s="47" t="s">
        <v>24</v>
      </c>
      <c r="AB3" s="48"/>
      <c r="AC3" s="48"/>
      <c r="AD3" s="48"/>
      <c r="AE3" s="48"/>
      <c r="AF3" s="48"/>
      <c r="AG3" s="48"/>
      <c r="AH3" s="49"/>
      <c r="AI3" s="47" t="s">
        <v>31</v>
      </c>
      <c r="AJ3" s="48"/>
      <c r="AK3" s="48"/>
      <c r="AL3" s="48"/>
      <c r="AM3" s="48"/>
      <c r="AN3" s="48"/>
      <c r="AO3" s="48"/>
      <c r="AP3" s="49"/>
      <c r="AQ3" s="47" t="s">
        <v>32</v>
      </c>
      <c r="AR3" s="50"/>
      <c r="AS3" s="50"/>
      <c r="AT3" s="50"/>
      <c r="AU3" s="50"/>
      <c r="AV3" s="50"/>
      <c r="AW3" s="50"/>
      <c r="AX3" s="51"/>
      <c r="AY3" s="77" t="s">
        <v>38</v>
      </c>
      <c r="AZ3" s="78"/>
      <c r="BA3" s="78"/>
      <c r="BB3" s="78"/>
      <c r="BC3" s="78"/>
      <c r="BD3" s="78"/>
      <c r="BE3" s="78"/>
      <c r="BF3" s="79"/>
      <c r="BG3" s="47" t="s">
        <v>25</v>
      </c>
      <c r="BH3" s="48"/>
      <c r="BI3" s="48"/>
      <c r="BJ3" s="48"/>
      <c r="BK3" s="48"/>
      <c r="BL3" s="48"/>
      <c r="BM3" s="48"/>
      <c r="BN3" s="49"/>
      <c r="BO3" s="47" t="s">
        <v>37</v>
      </c>
      <c r="BP3" s="48"/>
      <c r="BQ3" s="48"/>
      <c r="BR3" s="48"/>
      <c r="BS3" s="48"/>
      <c r="BT3" s="48"/>
      <c r="BU3" s="48"/>
      <c r="BV3" s="49"/>
      <c r="BW3" s="47" t="s">
        <v>26</v>
      </c>
      <c r="BX3" s="48"/>
      <c r="BY3" s="48"/>
      <c r="BZ3" s="48"/>
      <c r="CA3" s="48"/>
      <c r="CB3" s="48"/>
      <c r="CC3" s="48"/>
      <c r="CD3" s="49"/>
      <c r="CE3" s="47" t="s">
        <v>27</v>
      </c>
      <c r="CF3" s="48"/>
      <c r="CG3" s="48"/>
      <c r="CH3" s="48"/>
      <c r="CI3" s="48"/>
      <c r="CJ3" s="48"/>
      <c r="CK3" s="48"/>
      <c r="CL3" s="49"/>
    </row>
    <row r="4" spans="1:90">
      <c r="B4" s="80"/>
      <c r="C4" s="52" t="s">
        <v>43</v>
      </c>
      <c r="D4" s="53" t="s">
        <v>44</v>
      </c>
      <c r="E4" s="53" t="s">
        <v>45</v>
      </c>
      <c r="F4" s="53" t="s">
        <v>46</v>
      </c>
      <c r="G4" s="53" t="s">
        <v>47</v>
      </c>
      <c r="H4" s="53" t="s">
        <v>48</v>
      </c>
      <c r="I4" s="53" t="s">
        <v>49</v>
      </c>
      <c r="J4" s="54" t="s">
        <v>50</v>
      </c>
      <c r="K4" s="53" t="s">
        <v>51</v>
      </c>
      <c r="L4" s="53" t="s">
        <v>44</v>
      </c>
      <c r="M4" s="53" t="s">
        <v>45</v>
      </c>
      <c r="N4" s="53" t="s">
        <v>46</v>
      </c>
      <c r="O4" s="53" t="s">
        <v>47</v>
      </c>
      <c r="P4" s="53" t="s">
        <v>48</v>
      </c>
      <c r="Q4" s="53" t="s">
        <v>49</v>
      </c>
      <c r="R4" s="54" t="s">
        <v>50</v>
      </c>
      <c r="S4" s="52" t="s">
        <v>51</v>
      </c>
      <c r="T4" s="53" t="s">
        <v>44</v>
      </c>
      <c r="U4" s="53" t="s">
        <v>45</v>
      </c>
      <c r="V4" s="53" t="s">
        <v>46</v>
      </c>
      <c r="W4" s="53" t="s">
        <v>47</v>
      </c>
      <c r="X4" s="53" t="s">
        <v>48</v>
      </c>
      <c r="Y4" s="53" t="s">
        <v>49</v>
      </c>
      <c r="Z4" s="54" t="s">
        <v>50</v>
      </c>
      <c r="AA4" s="52" t="s">
        <v>51</v>
      </c>
      <c r="AB4" s="53" t="s">
        <v>44</v>
      </c>
      <c r="AC4" s="53" t="s">
        <v>45</v>
      </c>
      <c r="AD4" s="53" t="s">
        <v>46</v>
      </c>
      <c r="AE4" s="53" t="s">
        <v>47</v>
      </c>
      <c r="AF4" s="53" t="s">
        <v>48</v>
      </c>
      <c r="AG4" s="53" t="s">
        <v>49</v>
      </c>
      <c r="AH4" s="54" t="s">
        <v>50</v>
      </c>
      <c r="AI4" s="52" t="s">
        <v>51</v>
      </c>
      <c r="AJ4" s="53" t="s">
        <v>44</v>
      </c>
      <c r="AK4" s="53" t="s">
        <v>45</v>
      </c>
      <c r="AL4" s="53" t="s">
        <v>46</v>
      </c>
      <c r="AM4" s="53" t="s">
        <v>47</v>
      </c>
      <c r="AN4" s="53" t="s">
        <v>48</v>
      </c>
      <c r="AO4" s="53" t="s">
        <v>49</v>
      </c>
      <c r="AP4" s="54" t="s">
        <v>50</v>
      </c>
      <c r="AQ4" s="52" t="s">
        <v>51</v>
      </c>
      <c r="AR4" s="53" t="s">
        <v>44</v>
      </c>
      <c r="AS4" s="53" t="s">
        <v>45</v>
      </c>
      <c r="AT4" s="53" t="s">
        <v>46</v>
      </c>
      <c r="AU4" s="53" t="s">
        <v>47</v>
      </c>
      <c r="AV4" s="53" t="s">
        <v>48</v>
      </c>
      <c r="AW4" s="53" t="s">
        <v>49</v>
      </c>
      <c r="AX4" s="54" t="s">
        <v>50</v>
      </c>
      <c r="AY4" s="52" t="s">
        <v>51</v>
      </c>
      <c r="AZ4" s="53" t="s">
        <v>44</v>
      </c>
      <c r="BA4" s="53" t="s">
        <v>45</v>
      </c>
      <c r="BB4" s="53" t="s">
        <v>46</v>
      </c>
      <c r="BC4" s="53" t="s">
        <v>47</v>
      </c>
      <c r="BD4" s="53" t="s">
        <v>48</v>
      </c>
      <c r="BE4" s="53" t="s">
        <v>49</v>
      </c>
      <c r="BF4" s="54" t="s">
        <v>50</v>
      </c>
      <c r="BG4" s="52" t="s">
        <v>51</v>
      </c>
      <c r="BH4" s="53" t="s">
        <v>44</v>
      </c>
      <c r="BI4" s="53" t="s">
        <v>45</v>
      </c>
      <c r="BJ4" s="53" t="s">
        <v>46</v>
      </c>
      <c r="BK4" s="53" t="s">
        <v>47</v>
      </c>
      <c r="BL4" s="53" t="s">
        <v>48</v>
      </c>
      <c r="BM4" s="53" t="s">
        <v>49</v>
      </c>
      <c r="BN4" s="54" t="s">
        <v>50</v>
      </c>
      <c r="BO4" s="52" t="s">
        <v>51</v>
      </c>
      <c r="BP4" s="53" t="s">
        <v>44</v>
      </c>
      <c r="BQ4" s="53" t="s">
        <v>45</v>
      </c>
      <c r="BR4" s="53" t="s">
        <v>46</v>
      </c>
      <c r="BS4" s="53" t="s">
        <v>47</v>
      </c>
      <c r="BT4" s="53" t="s">
        <v>48</v>
      </c>
      <c r="BU4" s="53" t="s">
        <v>49</v>
      </c>
      <c r="BV4" s="54" t="s">
        <v>50</v>
      </c>
      <c r="BW4" s="52" t="s">
        <v>51</v>
      </c>
      <c r="BX4" s="53" t="s">
        <v>44</v>
      </c>
      <c r="BY4" s="53" t="s">
        <v>45</v>
      </c>
      <c r="BZ4" s="53" t="s">
        <v>46</v>
      </c>
      <c r="CA4" s="53" t="s">
        <v>47</v>
      </c>
      <c r="CB4" s="53" t="s">
        <v>48</v>
      </c>
      <c r="CC4" s="53" t="s">
        <v>49</v>
      </c>
      <c r="CD4" s="54" t="s">
        <v>50</v>
      </c>
      <c r="CE4" s="52" t="s">
        <v>51</v>
      </c>
      <c r="CF4" s="53" t="s">
        <v>44</v>
      </c>
      <c r="CG4" s="53" t="s">
        <v>45</v>
      </c>
      <c r="CH4" s="53" t="s">
        <v>46</v>
      </c>
      <c r="CI4" s="53" t="s">
        <v>47</v>
      </c>
      <c r="CJ4" s="53" t="s">
        <v>48</v>
      </c>
      <c r="CK4" s="53" t="s">
        <v>49</v>
      </c>
      <c r="CL4" s="54" t="s">
        <v>50</v>
      </c>
    </row>
    <row r="5" spans="1:90">
      <c r="B5" s="37"/>
      <c r="C5" s="52"/>
      <c r="D5" s="53"/>
      <c r="E5" s="53"/>
      <c r="F5" s="53"/>
      <c r="G5" s="53"/>
      <c r="H5" s="53"/>
      <c r="I5" s="53"/>
      <c r="J5" s="54"/>
      <c r="K5" s="53"/>
      <c r="L5" s="53"/>
      <c r="M5" s="53"/>
      <c r="N5" s="53"/>
      <c r="O5" s="53"/>
      <c r="P5" s="53"/>
      <c r="Q5" s="53"/>
      <c r="R5" s="54"/>
      <c r="S5" s="52"/>
      <c r="T5" s="53"/>
      <c r="U5" s="53"/>
      <c r="V5" s="53"/>
      <c r="W5" s="53"/>
      <c r="X5" s="53"/>
      <c r="Y5" s="53"/>
      <c r="Z5" s="54"/>
      <c r="AA5" s="52"/>
      <c r="AB5" s="53"/>
      <c r="AC5" s="53"/>
      <c r="AD5" s="53"/>
      <c r="AE5" s="53"/>
      <c r="AF5" s="53"/>
      <c r="AG5" s="53"/>
      <c r="AH5" s="54"/>
      <c r="AI5" s="52"/>
      <c r="AJ5" s="53"/>
      <c r="AK5" s="53"/>
      <c r="AL5" s="53"/>
      <c r="AM5" s="53"/>
      <c r="AN5" s="53"/>
      <c r="AO5" s="53"/>
      <c r="AP5" s="54"/>
      <c r="AQ5" s="52"/>
      <c r="AR5" s="53"/>
      <c r="AS5" s="53"/>
      <c r="AT5" s="53"/>
      <c r="AU5" s="53"/>
      <c r="AV5" s="53"/>
      <c r="AW5" s="53"/>
      <c r="AX5" s="54"/>
      <c r="AY5" s="52"/>
      <c r="AZ5" s="53"/>
      <c r="BA5" s="53"/>
      <c r="BB5" s="53"/>
      <c r="BC5" s="53"/>
      <c r="BD5" s="53"/>
      <c r="BE5" s="53"/>
      <c r="BF5" s="54"/>
      <c r="BG5" s="52"/>
      <c r="BH5" s="53"/>
      <c r="BI5" s="53"/>
      <c r="BJ5" s="53"/>
      <c r="BK5" s="53"/>
      <c r="BL5" s="53"/>
      <c r="BM5" s="53"/>
      <c r="BN5" s="54"/>
      <c r="BO5" s="52"/>
      <c r="BP5" s="53"/>
      <c r="BQ5" s="53"/>
      <c r="BR5" s="53"/>
      <c r="BS5" s="53"/>
      <c r="BT5" s="53"/>
      <c r="BU5" s="53"/>
      <c r="BV5" s="54"/>
      <c r="BW5" s="52"/>
      <c r="BX5" s="53"/>
      <c r="BY5" s="53"/>
      <c r="BZ5" s="53"/>
      <c r="CA5" s="53"/>
      <c r="CB5" s="53"/>
      <c r="CC5" s="53"/>
      <c r="CD5" s="54"/>
      <c r="CE5" s="52"/>
      <c r="CF5" s="53"/>
      <c r="CG5" s="53"/>
      <c r="CH5" s="53"/>
      <c r="CI5" s="53"/>
      <c r="CJ5" s="53"/>
      <c r="CK5" s="53"/>
      <c r="CL5" s="54"/>
    </row>
    <row r="6" spans="1:90">
      <c r="A6" s="26">
        <v>44075</v>
      </c>
      <c r="B6" s="38">
        <v>383</v>
      </c>
      <c r="C6" s="55">
        <v>-58.333333333333329</v>
      </c>
      <c r="D6" s="56">
        <v>-55.85585585585585</v>
      </c>
      <c r="E6" s="56">
        <v>-34.042553191489361</v>
      </c>
      <c r="F6" s="56">
        <v>-29.629629629629633</v>
      </c>
      <c r="G6" s="56">
        <v>-42.10526315789474</v>
      </c>
      <c r="H6" s="56">
        <v>-64.705882352941174</v>
      </c>
      <c r="I6" s="56">
        <v>-66.666666666666671</v>
      </c>
      <c r="J6" s="57">
        <v>-31.666666666666671</v>
      </c>
      <c r="K6" s="56">
        <v>45</v>
      </c>
      <c r="L6" s="56">
        <v>19.819819819819823</v>
      </c>
      <c r="M6" s="56">
        <v>40.425531914893611</v>
      </c>
      <c r="N6" s="56">
        <v>35.18518518518519</v>
      </c>
      <c r="O6" s="56">
        <v>36.842105263157904</v>
      </c>
      <c r="P6" s="56">
        <v>29.411764705882359</v>
      </c>
      <c r="Q6" s="56">
        <v>59.999999999999993</v>
      </c>
      <c r="R6" s="57">
        <v>21.666666666666668</v>
      </c>
      <c r="S6" s="55">
        <v>6.6666666666666607</v>
      </c>
      <c r="T6" s="56">
        <v>-15.315315315315313</v>
      </c>
      <c r="U6" s="56">
        <v>-10.638297872340431</v>
      </c>
      <c r="V6" s="56">
        <v>1.8518518518518512</v>
      </c>
      <c r="W6" s="56">
        <v>-10.526315789473685</v>
      </c>
      <c r="X6" s="56">
        <v>-11.764705882352946</v>
      </c>
      <c r="Y6" s="56">
        <v>0</v>
      </c>
      <c r="Z6" s="57">
        <v>-36.666666666666671</v>
      </c>
      <c r="AA6" s="55">
        <v>21.666666666666664</v>
      </c>
      <c r="AB6" s="56">
        <v>6.3063063063063076</v>
      </c>
      <c r="AC6" s="56">
        <v>6.3829787234042534</v>
      </c>
      <c r="AD6" s="56">
        <v>3.7037037037037024</v>
      </c>
      <c r="AE6" s="56">
        <v>15.789473684210526</v>
      </c>
      <c r="AF6" s="56">
        <v>-5.8823529411764701</v>
      </c>
      <c r="AG6" s="56">
        <v>33.333333333333329</v>
      </c>
      <c r="AH6" s="57">
        <v>1.6666666666666661</v>
      </c>
      <c r="AI6" s="55">
        <v>13.333333333333334</v>
      </c>
      <c r="AJ6" s="56">
        <v>18.918918918918919</v>
      </c>
      <c r="AK6" s="56">
        <v>23.404255319148938</v>
      </c>
      <c r="AL6" s="56">
        <v>12.962962962962962</v>
      </c>
      <c r="AM6" s="56">
        <v>26.315789473684209</v>
      </c>
      <c r="AN6" s="56">
        <v>0</v>
      </c>
      <c r="AO6" s="56">
        <v>20</v>
      </c>
      <c r="AP6" s="57">
        <v>25</v>
      </c>
      <c r="AQ6" s="55">
        <v>61.666666666666671</v>
      </c>
      <c r="AR6" s="56">
        <v>59.459459459459467</v>
      </c>
      <c r="AS6" s="56">
        <v>57.446808510638299</v>
      </c>
      <c r="AT6" s="56">
        <v>50</v>
      </c>
      <c r="AU6" s="56">
        <v>57.89473684210526</v>
      </c>
      <c r="AV6" s="56">
        <v>41.176470588235297</v>
      </c>
      <c r="AW6" s="56">
        <v>46.666666666666664</v>
      </c>
      <c r="AX6" s="57">
        <v>48.333333333333336</v>
      </c>
      <c r="AY6" s="55">
        <v>20</v>
      </c>
      <c r="AZ6" s="56">
        <v>1.8018018018018012</v>
      </c>
      <c r="BA6" s="56">
        <v>17.021276595744684</v>
      </c>
      <c r="BB6" s="56">
        <v>3.7037037037037059</v>
      </c>
      <c r="BC6" s="56">
        <v>5.2631578947368425</v>
      </c>
      <c r="BD6" s="56">
        <v>5.8823529411764675</v>
      </c>
      <c r="BE6" s="56">
        <v>40</v>
      </c>
      <c r="BF6" s="57">
        <v>-6.6666666666666679</v>
      </c>
      <c r="BG6" s="55">
        <v>41.666666666666671</v>
      </c>
      <c r="BH6" s="56">
        <v>46.846846846846844</v>
      </c>
      <c r="BI6" s="56">
        <v>55.319148936170208</v>
      </c>
      <c r="BJ6" s="56">
        <v>46.296296296296305</v>
      </c>
      <c r="BK6" s="56">
        <v>57.89473684210526</v>
      </c>
      <c r="BL6" s="56">
        <v>29.411764705882348</v>
      </c>
      <c r="BM6" s="56">
        <v>20</v>
      </c>
      <c r="BN6" s="57">
        <v>51.666666666666664</v>
      </c>
      <c r="BO6" s="55">
        <v>33.333333333333336</v>
      </c>
      <c r="BP6" s="56">
        <v>5.405405405405407</v>
      </c>
      <c r="BQ6" s="56">
        <v>31.914893617021274</v>
      </c>
      <c r="BR6" s="56">
        <v>22.222222222222225</v>
      </c>
      <c r="BS6" s="56">
        <v>36.84210526315789</v>
      </c>
      <c r="BT6" s="56">
        <v>29.411764705882348</v>
      </c>
      <c r="BU6" s="56">
        <v>33.333333333333336</v>
      </c>
      <c r="BV6" s="57">
        <v>25.000000000000007</v>
      </c>
      <c r="BW6" s="55">
        <v>31.666666666666671</v>
      </c>
      <c r="BX6" s="56">
        <v>20.72072072072072</v>
      </c>
      <c r="BY6" s="56">
        <v>36.170212765957444</v>
      </c>
      <c r="BZ6" s="56">
        <v>35.18518518518519</v>
      </c>
      <c r="CA6" s="56">
        <v>47.368421052631575</v>
      </c>
      <c r="CB6" s="56">
        <v>29.411764705882348</v>
      </c>
      <c r="CC6" s="56">
        <v>46.666666666666664</v>
      </c>
      <c r="CD6" s="57">
        <v>25</v>
      </c>
      <c r="CE6" s="55">
        <v>25</v>
      </c>
      <c r="CF6" s="56">
        <v>45.945945945945951</v>
      </c>
      <c r="CG6" s="56">
        <v>61.702127659574479</v>
      </c>
      <c r="CH6" s="56">
        <v>40.74074074074074</v>
      </c>
      <c r="CI6" s="56">
        <v>47.368421052631582</v>
      </c>
      <c r="CJ6" s="56">
        <v>35.294117647058819</v>
      </c>
      <c r="CK6" s="56">
        <v>19.999999999999996</v>
      </c>
      <c r="CL6" s="57">
        <v>45</v>
      </c>
    </row>
    <row r="7" spans="1:90">
      <c r="A7" s="26">
        <v>44105</v>
      </c>
      <c r="B7" s="38">
        <v>370</v>
      </c>
      <c r="C7" s="55">
        <v>-65.517241379310349</v>
      </c>
      <c r="D7" s="56">
        <v>-52.72727272727272</v>
      </c>
      <c r="E7" s="56">
        <v>-48.936170212765958</v>
      </c>
      <c r="F7" s="56">
        <v>-40</v>
      </c>
      <c r="G7" s="56">
        <v>-15.789473684210524</v>
      </c>
      <c r="H7" s="56">
        <v>-25</v>
      </c>
      <c r="I7" s="56">
        <v>-66.666666666666686</v>
      </c>
      <c r="J7" s="57">
        <v>-27.586206896551733</v>
      </c>
      <c r="K7" s="56">
        <v>46.551724137931032</v>
      </c>
      <c r="L7" s="56">
        <v>31.818181818181813</v>
      </c>
      <c r="M7" s="56">
        <v>46.808510638297868</v>
      </c>
      <c r="N7" s="56">
        <v>42</v>
      </c>
      <c r="O7" s="56">
        <v>63.157894736842103</v>
      </c>
      <c r="P7" s="56">
        <v>18.75</v>
      </c>
      <c r="Q7" s="56">
        <v>66.666666666666686</v>
      </c>
      <c r="R7" s="57">
        <v>29.310344827586206</v>
      </c>
      <c r="S7" s="55" t="s">
        <v>60</v>
      </c>
      <c r="T7" s="56" t="s">
        <v>60</v>
      </c>
      <c r="U7" s="56" t="s">
        <v>60</v>
      </c>
      <c r="V7" s="56" t="s">
        <v>60</v>
      </c>
      <c r="W7" s="56" t="s">
        <v>60</v>
      </c>
      <c r="X7" s="56" t="s">
        <v>60</v>
      </c>
      <c r="Y7" s="56" t="s">
        <v>60</v>
      </c>
      <c r="Z7" s="57" t="s">
        <v>60</v>
      </c>
      <c r="AA7" s="55" t="s">
        <v>60</v>
      </c>
      <c r="AB7" s="56" t="s">
        <v>60</v>
      </c>
      <c r="AC7" s="56" t="s">
        <v>60</v>
      </c>
      <c r="AD7" s="56" t="s">
        <v>60</v>
      </c>
      <c r="AE7" s="56" t="s">
        <v>60</v>
      </c>
      <c r="AF7" s="56" t="s">
        <v>60</v>
      </c>
      <c r="AG7" s="56" t="s">
        <v>60</v>
      </c>
      <c r="AH7" s="57" t="s">
        <v>60</v>
      </c>
      <c r="AI7" s="55" t="s">
        <v>60</v>
      </c>
      <c r="AJ7" s="56" t="s">
        <v>60</v>
      </c>
      <c r="AK7" s="56" t="s">
        <v>60</v>
      </c>
      <c r="AL7" s="56" t="s">
        <v>60</v>
      </c>
      <c r="AM7" s="56" t="s">
        <v>60</v>
      </c>
      <c r="AN7" s="56" t="s">
        <v>60</v>
      </c>
      <c r="AO7" s="56" t="s">
        <v>60</v>
      </c>
      <c r="AP7" s="57" t="s">
        <v>60</v>
      </c>
      <c r="AQ7" s="55" t="s">
        <v>60</v>
      </c>
      <c r="AR7" s="56" t="s">
        <v>60</v>
      </c>
      <c r="AS7" s="56" t="s">
        <v>60</v>
      </c>
      <c r="AT7" s="56" t="s">
        <v>60</v>
      </c>
      <c r="AU7" s="56" t="s">
        <v>60</v>
      </c>
      <c r="AV7" s="56" t="s">
        <v>60</v>
      </c>
      <c r="AW7" s="56" t="s">
        <v>60</v>
      </c>
      <c r="AX7" s="57" t="s">
        <v>60</v>
      </c>
      <c r="AY7" s="55" t="s">
        <v>60</v>
      </c>
      <c r="AZ7" s="56" t="s">
        <v>60</v>
      </c>
      <c r="BA7" s="56" t="s">
        <v>60</v>
      </c>
      <c r="BB7" s="56" t="s">
        <v>60</v>
      </c>
      <c r="BC7" s="56" t="s">
        <v>60</v>
      </c>
      <c r="BD7" s="56" t="s">
        <v>60</v>
      </c>
      <c r="BE7" s="56" t="s">
        <v>60</v>
      </c>
      <c r="BF7" s="57" t="s">
        <v>60</v>
      </c>
      <c r="BG7" s="55" t="s">
        <v>60</v>
      </c>
      <c r="BH7" s="56" t="s">
        <v>60</v>
      </c>
      <c r="BI7" s="56" t="s">
        <v>60</v>
      </c>
      <c r="BJ7" s="56" t="s">
        <v>60</v>
      </c>
      <c r="BK7" s="56" t="s">
        <v>60</v>
      </c>
      <c r="BL7" s="56" t="s">
        <v>60</v>
      </c>
      <c r="BM7" s="56" t="s">
        <v>60</v>
      </c>
      <c r="BN7" s="57" t="s">
        <v>60</v>
      </c>
      <c r="BO7" s="55" t="s">
        <v>60</v>
      </c>
      <c r="BP7" s="56" t="s">
        <v>60</v>
      </c>
      <c r="BQ7" s="56" t="s">
        <v>60</v>
      </c>
      <c r="BR7" s="56" t="s">
        <v>60</v>
      </c>
      <c r="BS7" s="56" t="s">
        <v>60</v>
      </c>
      <c r="BT7" s="56" t="s">
        <v>60</v>
      </c>
      <c r="BU7" s="56" t="s">
        <v>60</v>
      </c>
      <c r="BV7" s="57" t="s">
        <v>60</v>
      </c>
      <c r="BW7" s="55" t="s">
        <v>60</v>
      </c>
      <c r="BX7" s="56" t="s">
        <v>60</v>
      </c>
      <c r="BY7" s="56" t="s">
        <v>60</v>
      </c>
      <c r="BZ7" s="56" t="s">
        <v>60</v>
      </c>
      <c r="CA7" s="56" t="s">
        <v>60</v>
      </c>
      <c r="CB7" s="56" t="s">
        <v>60</v>
      </c>
      <c r="CC7" s="56" t="s">
        <v>60</v>
      </c>
      <c r="CD7" s="57" t="s">
        <v>60</v>
      </c>
      <c r="CE7" s="55" t="s">
        <v>60</v>
      </c>
      <c r="CF7" s="56" t="s">
        <v>60</v>
      </c>
      <c r="CG7" s="56" t="s">
        <v>60</v>
      </c>
      <c r="CH7" s="56" t="s">
        <v>60</v>
      </c>
      <c r="CI7" s="56" t="s">
        <v>60</v>
      </c>
      <c r="CJ7" s="56" t="s">
        <v>60</v>
      </c>
      <c r="CK7" s="56" t="s">
        <v>60</v>
      </c>
      <c r="CL7" s="57" t="s">
        <v>60</v>
      </c>
    </row>
    <row r="8" spans="1:90">
      <c r="A8" s="26">
        <v>44136</v>
      </c>
      <c r="B8" s="38">
        <v>359</v>
      </c>
      <c r="C8" s="55">
        <v>-49.122807017543863</v>
      </c>
      <c r="D8" s="56">
        <v>-38.181818181818173</v>
      </c>
      <c r="E8" s="56">
        <v>-34.090909090909086</v>
      </c>
      <c r="F8" s="56">
        <v>-27.450980392156865</v>
      </c>
      <c r="G8" s="56">
        <v>-31.25</v>
      </c>
      <c r="H8" s="56">
        <v>0</v>
      </c>
      <c r="I8" s="56">
        <v>-70</v>
      </c>
      <c r="J8" s="57">
        <v>-21.818181818181813</v>
      </c>
      <c r="K8" s="56">
        <v>42.10526315789474</v>
      </c>
      <c r="L8" s="56">
        <v>45.45454545454546</v>
      </c>
      <c r="M8" s="56">
        <v>40.909090909090914</v>
      </c>
      <c r="N8" s="56">
        <v>64.705882352941174</v>
      </c>
      <c r="O8" s="56">
        <v>37.5</v>
      </c>
      <c r="P8" s="56">
        <v>43.75</v>
      </c>
      <c r="Q8" s="56">
        <v>30</v>
      </c>
      <c r="R8" s="57">
        <v>40</v>
      </c>
      <c r="S8" s="55" t="s">
        <v>60</v>
      </c>
      <c r="T8" s="56" t="s">
        <v>60</v>
      </c>
      <c r="U8" s="56" t="s">
        <v>60</v>
      </c>
      <c r="V8" s="56" t="s">
        <v>60</v>
      </c>
      <c r="W8" s="56" t="s">
        <v>60</v>
      </c>
      <c r="X8" s="56" t="s">
        <v>60</v>
      </c>
      <c r="Y8" s="56" t="s">
        <v>60</v>
      </c>
      <c r="Z8" s="57" t="s">
        <v>60</v>
      </c>
      <c r="AA8" s="55" t="s">
        <v>60</v>
      </c>
      <c r="AB8" s="56" t="s">
        <v>60</v>
      </c>
      <c r="AC8" s="56" t="s">
        <v>60</v>
      </c>
      <c r="AD8" s="56" t="s">
        <v>60</v>
      </c>
      <c r="AE8" s="56" t="s">
        <v>60</v>
      </c>
      <c r="AF8" s="56" t="s">
        <v>60</v>
      </c>
      <c r="AG8" s="56" t="s">
        <v>60</v>
      </c>
      <c r="AH8" s="57" t="s">
        <v>60</v>
      </c>
      <c r="AI8" s="55" t="s">
        <v>60</v>
      </c>
      <c r="AJ8" s="56" t="s">
        <v>60</v>
      </c>
      <c r="AK8" s="56" t="s">
        <v>60</v>
      </c>
      <c r="AL8" s="56" t="s">
        <v>60</v>
      </c>
      <c r="AM8" s="56" t="s">
        <v>60</v>
      </c>
      <c r="AN8" s="56" t="s">
        <v>60</v>
      </c>
      <c r="AO8" s="56" t="s">
        <v>60</v>
      </c>
      <c r="AP8" s="57" t="s">
        <v>60</v>
      </c>
      <c r="AQ8" s="55" t="s">
        <v>60</v>
      </c>
      <c r="AR8" s="56" t="s">
        <v>60</v>
      </c>
      <c r="AS8" s="56" t="s">
        <v>60</v>
      </c>
      <c r="AT8" s="56" t="s">
        <v>60</v>
      </c>
      <c r="AU8" s="56" t="s">
        <v>60</v>
      </c>
      <c r="AV8" s="56" t="s">
        <v>60</v>
      </c>
      <c r="AW8" s="56" t="s">
        <v>60</v>
      </c>
      <c r="AX8" s="57" t="s">
        <v>60</v>
      </c>
      <c r="AY8" s="55" t="s">
        <v>60</v>
      </c>
      <c r="AZ8" s="56" t="s">
        <v>60</v>
      </c>
      <c r="BA8" s="56" t="s">
        <v>60</v>
      </c>
      <c r="BB8" s="56" t="s">
        <v>60</v>
      </c>
      <c r="BC8" s="56" t="s">
        <v>60</v>
      </c>
      <c r="BD8" s="56" t="s">
        <v>60</v>
      </c>
      <c r="BE8" s="56" t="s">
        <v>60</v>
      </c>
      <c r="BF8" s="57" t="s">
        <v>60</v>
      </c>
      <c r="BG8" s="55" t="s">
        <v>60</v>
      </c>
      <c r="BH8" s="56" t="s">
        <v>60</v>
      </c>
      <c r="BI8" s="56" t="s">
        <v>60</v>
      </c>
      <c r="BJ8" s="56" t="s">
        <v>60</v>
      </c>
      <c r="BK8" s="56" t="s">
        <v>60</v>
      </c>
      <c r="BL8" s="56" t="s">
        <v>60</v>
      </c>
      <c r="BM8" s="56" t="s">
        <v>60</v>
      </c>
      <c r="BN8" s="57" t="s">
        <v>60</v>
      </c>
      <c r="BO8" s="55" t="s">
        <v>60</v>
      </c>
      <c r="BP8" s="56" t="s">
        <v>60</v>
      </c>
      <c r="BQ8" s="56" t="s">
        <v>60</v>
      </c>
      <c r="BR8" s="56" t="s">
        <v>60</v>
      </c>
      <c r="BS8" s="56" t="s">
        <v>60</v>
      </c>
      <c r="BT8" s="56" t="s">
        <v>60</v>
      </c>
      <c r="BU8" s="56" t="s">
        <v>60</v>
      </c>
      <c r="BV8" s="57" t="s">
        <v>60</v>
      </c>
      <c r="BW8" s="55" t="s">
        <v>60</v>
      </c>
      <c r="BX8" s="56" t="s">
        <v>60</v>
      </c>
      <c r="BY8" s="56" t="s">
        <v>60</v>
      </c>
      <c r="BZ8" s="56" t="s">
        <v>60</v>
      </c>
      <c r="CA8" s="56" t="s">
        <v>60</v>
      </c>
      <c r="CB8" s="56" t="s">
        <v>60</v>
      </c>
      <c r="CC8" s="56" t="s">
        <v>60</v>
      </c>
      <c r="CD8" s="57" t="s">
        <v>60</v>
      </c>
      <c r="CE8" s="55" t="s">
        <v>60</v>
      </c>
      <c r="CF8" s="56" t="s">
        <v>60</v>
      </c>
      <c r="CG8" s="56" t="s">
        <v>60</v>
      </c>
      <c r="CH8" s="56" t="s">
        <v>60</v>
      </c>
      <c r="CI8" s="56" t="s">
        <v>60</v>
      </c>
      <c r="CJ8" s="56" t="s">
        <v>60</v>
      </c>
      <c r="CK8" s="56" t="s">
        <v>60</v>
      </c>
      <c r="CL8" s="57" t="s">
        <v>60</v>
      </c>
    </row>
    <row r="9" spans="1:90">
      <c r="A9" s="26">
        <v>44166</v>
      </c>
      <c r="B9" s="38">
        <v>376</v>
      </c>
      <c r="C9" s="55">
        <v>-49.152542372881364</v>
      </c>
      <c r="D9" s="56">
        <v>-34.545454545454547</v>
      </c>
      <c r="E9" s="56">
        <v>-26.666666666666671</v>
      </c>
      <c r="F9" s="56">
        <v>-22.641509433962263</v>
      </c>
      <c r="G9" s="56">
        <v>-36.84210526315789</v>
      </c>
      <c r="H9" s="56">
        <v>0</v>
      </c>
      <c r="I9" s="56">
        <v>-80</v>
      </c>
      <c r="J9" s="57">
        <v>-28.813559322033896</v>
      </c>
      <c r="K9" s="56">
        <v>55.932203389830505</v>
      </c>
      <c r="L9" s="56">
        <v>42.727272727272727</v>
      </c>
      <c r="M9" s="56">
        <v>51.1111111111111</v>
      </c>
      <c r="N9" s="56">
        <v>49.056603773584897</v>
      </c>
      <c r="O9" s="56">
        <v>52.631578947368418</v>
      </c>
      <c r="P9" s="56">
        <v>68.75</v>
      </c>
      <c r="Q9" s="56">
        <v>33.333333333333336</v>
      </c>
      <c r="R9" s="57">
        <v>44.067796610169495</v>
      </c>
      <c r="S9" s="55">
        <v>1.6949152542372872</v>
      </c>
      <c r="T9" s="56">
        <v>-13.636363636363633</v>
      </c>
      <c r="U9" s="56">
        <v>2.2222222222222179</v>
      </c>
      <c r="V9" s="56">
        <v>11.320754716981131</v>
      </c>
      <c r="W9" s="56">
        <v>21.052631578947363</v>
      </c>
      <c r="X9" s="56">
        <v>-6.25</v>
      </c>
      <c r="Y9" s="56">
        <v>-13.333333333333334</v>
      </c>
      <c r="Z9" s="57">
        <v>-5.0847457627118651</v>
      </c>
      <c r="AA9" s="55">
        <v>15.254237288135592</v>
      </c>
      <c r="AB9" s="56">
        <v>1.8181818181818166</v>
      </c>
      <c r="AC9" s="56">
        <v>4.4444444444444446</v>
      </c>
      <c r="AD9" s="56">
        <v>11.320754716981131</v>
      </c>
      <c r="AE9" s="56">
        <v>31.578947368421048</v>
      </c>
      <c r="AF9" s="56">
        <v>0</v>
      </c>
      <c r="AG9" s="56">
        <v>0</v>
      </c>
      <c r="AH9" s="57">
        <v>25.423728813559318</v>
      </c>
      <c r="AI9" s="55">
        <v>20.33898305084746</v>
      </c>
      <c r="AJ9" s="56">
        <v>16.363636363636363</v>
      </c>
      <c r="AK9" s="56">
        <v>24.444444444444443</v>
      </c>
      <c r="AL9" s="56">
        <v>16.981132075471699</v>
      </c>
      <c r="AM9" s="56">
        <v>36.84210526315789</v>
      </c>
      <c r="AN9" s="56">
        <v>18.75</v>
      </c>
      <c r="AO9" s="56">
        <v>13.333333333333334</v>
      </c>
      <c r="AP9" s="57">
        <v>18.64406779661017</v>
      </c>
      <c r="AQ9" s="55">
        <v>49.152542372881356</v>
      </c>
      <c r="AR9" s="56">
        <v>65.454545454545439</v>
      </c>
      <c r="AS9" s="56">
        <v>51.111111111111114</v>
      </c>
      <c r="AT9" s="56">
        <v>54.716981132075475</v>
      </c>
      <c r="AU9" s="56">
        <v>68.421052631578945</v>
      </c>
      <c r="AV9" s="56">
        <v>56.25</v>
      </c>
      <c r="AW9" s="56">
        <v>66.666666666666671</v>
      </c>
      <c r="AX9" s="57">
        <v>61.016949152542374</v>
      </c>
      <c r="AY9" s="55">
        <v>32.20338983050847</v>
      </c>
      <c r="AZ9" s="56">
        <v>4.5454545454545432</v>
      </c>
      <c r="BA9" s="56">
        <v>13.333333333333334</v>
      </c>
      <c r="BB9" s="56">
        <v>15.094339622641506</v>
      </c>
      <c r="BC9" s="56">
        <v>31.578947368421048</v>
      </c>
      <c r="BD9" s="56">
        <v>37.5</v>
      </c>
      <c r="BE9" s="56">
        <v>33.333333333333336</v>
      </c>
      <c r="BF9" s="57">
        <v>10.169491525423727</v>
      </c>
      <c r="BG9" s="55">
        <v>45.762711864406782</v>
      </c>
      <c r="BH9" s="56">
        <v>44.54545454545454</v>
      </c>
      <c r="BI9" s="56">
        <v>73.333333333333343</v>
      </c>
      <c r="BJ9" s="56">
        <v>54.716981132075468</v>
      </c>
      <c r="BK9" s="56">
        <v>57.89473684210526</v>
      </c>
      <c r="BL9" s="56">
        <v>68.75</v>
      </c>
      <c r="BM9" s="56">
        <v>19.999999999999996</v>
      </c>
      <c r="BN9" s="57">
        <v>66.101694915254242</v>
      </c>
      <c r="BO9" s="55">
        <v>49.152542372881364</v>
      </c>
      <c r="BP9" s="56">
        <v>19.09090909090909</v>
      </c>
      <c r="BQ9" s="56">
        <v>17.777777777777779</v>
      </c>
      <c r="BR9" s="56">
        <v>43.39622641509434</v>
      </c>
      <c r="BS9" s="56">
        <v>63.157894736842103</v>
      </c>
      <c r="BT9" s="56">
        <v>31.25</v>
      </c>
      <c r="BU9" s="56">
        <v>46.666666666666671</v>
      </c>
      <c r="BV9" s="57">
        <v>28.813559322033896</v>
      </c>
      <c r="BW9" s="55">
        <v>38.983050847457633</v>
      </c>
      <c r="BX9" s="56">
        <v>30.000000000000007</v>
      </c>
      <c r="BY9" s="56">
        <v>42.222222222222221</v>
      </c>
      <c r="BZ9" s="56">
        <v>43.39622641509434</v>
      </c>
      <c r="CA9" s="56">
        <v>42.10526315789474</v>
      </c>
      <c r="CB9" s="56">
        <v>62.5</v>
      </c>
      <c r="CC9" s="56">
        <v>40</v>
      </c>
      <c r="CD9" s="57">
        <v>42.372881355932208</v>
      </c>
      <c r="CE9" s="55">
        <v>27.118644067796609</v>
      </c>
      <c r="CF9" s="56">
        <v>44.545454545454547</v>
      </c>
      <c r="CG9" s="56">
        <v>53.333333333333329</v>
      </c>
      <c r="CH9" s="56">
        <v>26.415094339622645</v>
      </c>
      <c r="CI9" s="56">
        <v>10.526315789473681</v>
      </c>
      <c r="CJ9" s="56">
        <v>56.25</v>
      </c>
      <c r="CK9" s="56">
        <v>46.666666666666671</v>
      </c>
      <c r="CL9" s="57">
        <v>47.457627118644069</v>
      </c>
    </row>
    <row r="10" spans="1:90">
      <c r="A10" s="26">
        <f t="shared" ref="A10:A15" si="0">+EDATE(A9,1)</f>
        <v>44197</v>
      </c>
      <c r="B10" s="38">
        <v>383</v>
      </c>
      <c r="C10" s="55">
        <v>-48.333333333333336</v>
      </c>
      <c r="D10" s="56">
        <v>-35.135135135135144</v>
      </c>
      <c r="E10" s="56">
        <v>-44.680851063829792</v>
      </c>
      <c r="F10" s="56">
        <v>-18.518518518518519</v>
      </c>
      <c r="G10" s="56">
        <v>-31.578947368421058</v>
      </c>
      <c r="H10" s="56">
        <v>-5.882352941176471</v>
      </c>
      <c r="I10" s="56">
        <v>-33.333333333333329</v>
      </c>
      <c r="J10" s="57">
        <v>-18.333333333333336</v>
      </c>
      <c r="K10" s="56">
        <v>58.333333333333336</v>
      </c>
      <c r="L10" s="56">
        <v>52.252252252252255</v>
      </c>
      <c r="M10" s="56">
        <v>57.446808510638299</v>
      </c>
      <c r="N10" s="56">
        <v>62.962962962962962</v>
      </c>
      <c r="O10" s="56">
        <v>47.368421052631575</v>
      </c>
      <c r="P10" s="56">
        <v>41.176470588235297</v>
      </c>
      <c r="Q10" s="56">
        <v>40</v>
      </c>
      <c r="R10" s="57">
        <v>53.333333333333321</v>
      </c>
      <c r="S10" s="55" t="s">
        <v>60</v>
      </c>
      <c r="T10" s="56" t="s">
        <v>60</v>
      </c>
      <c r="U10" s="56" t="s">
        <v>60</v>
      </c>
      <c r="V10" s="56" t="s">
        <v>60</v>
      </c>
      <c r="W10" s="56" t="s">
        <v>60</v>
      </c>
      <c r="X10" s="56" t="s">
        <v>60</v>
      </c>
      <c r="Y10" s="56" t="s">
        <v>60</v>
      </c>
      <c r="Z10" s="57" t="s">
        <v>60</v>
      </c>
      <c r="AA10" s="55" t="s">
        <v>60</v>
      </c>
      <c r="AB10" s="56" t="s">
        <v>60</v>
      </c>
      <c r="AC10" s="56" t="s">
        <v>60</v>
      </c>
      <c r="AD10" s="56" t="s">
        <v>60</v>
      </c>
      <c r="AE10" s="56" t="s">
        <v>60</v>
      </c>
      <c r="AF10" s="56" t="s">
        <v>60</v>
      </c>
      <c r="AG10" s="56" t="s">
        <v>60</v>
      </c>
      <c r="AH10" s="57" t="s">
        <v>60</v>
      </c>
      <c r="AI10" s="55" t="s">
        <v>60</v>
      </c>
      <c r="AJ10" s="56" t="s">
        <v>60</v>
      </c>
      <c r="AK10" s="56" t="s">
        <v>60</v>
      </c>
      <c r="AL10" s="56" t="s">
        <v>60</v>
      </c>
      <c r="AM10" s="56" t="s">
        <v>60</v>
      </c>
      <c r="AN10" s="56" t="s">
        <v>60</v>
      </c>
      <c r="AO10" s="56" t="s">
        <v>60</v>
      </c>
      <c r="AP10" s="57" t="s">
        <v>60</v>
      </c>
      <c r="AQ10" s="55" t="s">
        <v>60</v>
      </c>
      <c r="AR10" s="56" t="s">
        <v>60</v>
      </c>
      <c r="AS10" s="56" t="s">
        <v>60</v>
      </c>
      <c r="AT10" s="56" t="s">
        <v>60</v>
      </c>
      <c r="AU10" s="56" t="s">
        <v>60</v>
      </c>
      <c r="AV10" s="56" t="s">
        <v>60</v>
      </c>
      <c r="AW10" s="56" t="s">
        <v>60</v>
      </c>
      <c r="AX10" s="57" t="s">
        <v>60</v>
      </c>
      <c r="AY10" s="55" t="s">
        <v>60</v>
      </c>
      <c r="AZ10" s="56" t="s">
        <v>60</v>
      </c>
      <c r="BA10" s="56" t="s">
        <v>60</v>
      </c>
      <c r="BB10" s="56" t="s">
        <v>60</v>
      </c>
      <c r="BC10" s="56" t="s">
        <v>60</v>
      </c>
      <c r="BD10" s="56" t="s">
        <v>60</v>
      </c>
      <c r="BE10" s="56" t="s">
        <v>60</v>
      </c>
      <c r="BF10" s="57" t="s">
        <v>60</v>
      </c>
      <c r="BG10" s="55" t="s">
        <v>60</v>
      </c>
      <c r="BH10" s="56" t="s">
        <v>60</v>
      </c>
      <c r="BI10" s="56" t="s">
        <v>60</v>
      </c>
      <c r="BJ10" s="56" t="s">
        <v>60</v>
      </c>
      <c r="BK10" s="56" t="s">
        <v>60</v>
      </c>
      <c r="BL10" s="56" t="s">
        <v>60</v>
      </c>
      <c r="BM10" s="56" t="s">
        <v>60</v>
      </c>
      <c r="BN10" s="57" t="s">
        <v>60</v>
      </c>
      <c r="BO10" s="55" t="s">
        <v>60</v>
      </c>
      <c r="BP10" s="56" t="s">
        <v>60</v>
      </c>
      <c r="BQ10" s="56" t="s">
        <v>60</v>
      </c>
      <c r="BR10" s="56" t="s">
        <v>60</v>
      </c>
      <c r="BS10" s="56" t="s">
        <v>60</v>
      </c>
      <c r="BT10" s="56" t="s">
        <v>60</v>
      </c>
      <c r="BU10" s="56" t="s">
        <v>60</v>
      </c>
      <c r="BV10" s="57" t="s">
        <v>60</v>
      </c>
      <c r="BW10" s="55" t="s">
        <v>60</v>
      </c>
      <c r="BX10" s="56" t="s">
        <v>60</v>
      </c>
      <c r="BY10" s="56" t="s">
        <v>60</v>
      </c>
      <c r="BZ10" s="56" t="s">
        <v>60</v>
      </c>
      <c r="CA10" s="56" t="s">
        <v>60</v>
      </c>
      <c r="CB10" s="56" t="s">
        <v>60</v>
      </c>
      <c r="CC10" s="56" t="s">
        <v>60</v>
      </c>
      <c r="CD10" s="57" t="s">
        <v>60</v>
      </c>
      <c r="CE10" s="55" t="s">
        <v>60</v>
      </c>
      <c r="CF10" s="56" t="s">
        <v>60</v>
      </c>
      <c r="CG10" s="56" t="s">
        <v>60</v>
      </c>
      <c r="CH10" s="56" t="s">
        <v>60</v>
      </c>
      <c r="CI10" s="56" t="s">
        <v>60</v>
      </c>
      <c r="CJ10" s="56" t="s">
        <v>60</v>
      </c>
      <c r="CK10" s="56" t="s">
        <v>60</v>
      </c>
      <c r="CL10" s="57" t="s">
        <v>60</v>
      </c>
    </row>
    <row r="11" spans="1:90">
      <c r="A11" s="26">
        <f t="shared" si="0"/>
        <v>44228</v>
      </c>
      <c r="B11" s="38">
        <v>383</v>
      </c>
      <c r="C11" s="55">
        <v>-50</v>
      </c>
      <c r="D11" s="56">
        <v>-47.747747747747745</v>
      </c>
      <c r="E11" s="56">
        <v>-55.319148936170208</v>
      </c>
      <c r="F11" s="56">
        <v>-14.814814814814817</v>
      </c>
      <c r="G11" s="56">
        <v>-26.315789473684209</v>
      </c>
      <c r="H11" s="56">
        <v>0</v>
      </c>
      <c r="I11" s="56">
        <v>-80</v>
      </c>
      <c r="J11" s="57">
        <v>-6.6666666666666714</v>
      </c>
      <c r="K11" s="56">
        <v>40</v>
      </c>
      <c r="L11" s="56">
        <v>47.747747747747738</v>
      </c>
      <c r="M11" s="56">
        <v>51.063829787234042</v>
      </c>
      <c r="N11" s="56">
        <v>62.962962962962955</v>
      </c>
      <c r="O11" s="56">
        <v>68.421052631578945</v>
      </c>
      <c r="P11" s="56">
        <v>70.588235294117652</v>
      </c>
      <c r="Q11" s="56">
        <v>59.999999999999993</v>
      </c>
      <c r="R11" s="57">
        <v>58.333333333333329</v>
      </c>
      <c r="S11" s="55" t="s">
        <v>60</v>
      </c>
      <c r="T11" s="56" t="s">
        <v>60</v>
      </c>
      <c r="U11" s="56" t="s">
        <v>60</v>
      </c>
      <c r="V11" s="56" t="s">
        <v>60</v>
      </c>
      <c r="W11" s="56" t="s">
        <v>60</v>
      </c>
      <c r="X11" s="56" t="s">
        <v>60</v>
      </c>
      <c r="Y11" s="56" t="s">
        <v>60</v>
      </c>
      <c r="Z11" s="57" t="s">
        <v>60</v>
      </c>
      <c r="AA11" s="55" t="s">
        <v>60</v>
      </c>
      <c r="AB11" s="56" t="s">
        <v>60</v>
      </c>
      <c r="AC11" s="56" t="s">
        <v>60</v>
      </c>
      <c r="AD11" s="56" t="s">
        <v>60</v>
      </c>
      <c r="AE11" s="56" t="s">
        <v>60</v>
      </c>
      <c r="AF11" s="56" t="s">
        <v>60</v>
      </c>
      <c r="AG11" s="56" t="s">
        <v>60</v>
      </c>
      <c r="AH11" s="57" t="s">
        <v>60</v>
      </c>
      <c r="AI11" s="55" t="s">
        <v>60</v>
      </c>
      <c r="AJ11" s="56" t="s">
        <v>60</v>
      </c>
      <c r="AK11" s="56" t="s">
        <v>60</v>
      </c>
      <c r="AL11" s="56" t="s">
        <v>60</v>
      </c>
      <c r="AM11" s="56" t="s">
        <v>60</v>
      </c>
      <c r="AN11" s="56" t="s">
        <v>60</v>
      </c>
      <c r="AO11" s="56" t="s">
        <v>60</v>
      </c>
      <c r="AP11" s="57" t="s">
        <v>60</v>
      </c>
      <c r="AQ11" s="55" t="s">
        <v>60</v>
      </c>
      <c r="AR11" s="56" t="s">
        <v>60</v>
      </c>
      <c r="AS11" s="56" t="s">
        <v>60</v>
      </c>
      <c r="AT11" s="56" t="s">
        <v>60</v>
      </c>
      <c r="AU11" s="56" t="s">
        <v>60</v>
      </c>
      <c r="AV11" s="56" t="s">
        <v>60</v>
      </c>
      <c r="AW11" s="56" t="s">
        <v>60</v>
      </c>
      <c r="AX11" s="57" t="s">
        <v>60</v>
      </c>
      <c r="AY11" s="55" t="s">
        <v>60</v>
      </c>
      <c r="AZ11" s="56" t="s">
        <v>60</v>
      </c>
      <c r="BA11" s="56" t="s">
        <v>60</v>
      </c>
      <c r="BB11" s="56" t="s">
        <v>60</v>
      </c>
      <c r="BC11" s="56" t="s">
        <v>60</v>
      </c>
      <c r="BD11" s="56" t="s">
        <v>60</v>
      </c>
      <c r="BE11" s="56" t="s">
        <v>60</v>
      </c>
      <c r="BF11" s="57" t="s">
        <v>60</v>
      </c>
      <c r="BG11" s="55" t="s">
        <v>60</v>
      </c>
      <c r="BH11" s="56" t="s">
        <v>60</v>
      </c>
      <c r="BI11" s="56" t="s">
        <v>60</v>
      </c>
      <c r="BJ11" s="56" t="s">
        <v>60</v>
      </c>
      <c r="BK11" s="56" t="s">
        <v>60</v>
      </c>
      <c r="BL11" s="56" t="s">
        <v>60</v>
      </c>
      <c r="BM11" s="56" t="s">
        <v>60</v>
      </c>
      <c r="BN11" s="57" t="s">
        <v>60</v>
      </c>
      <c r="BO11" s="55" t="s">
        <v>60</v>
      </c>
      <c r="BP11" s="56" t="s">
        <v>60</v>
      </c>
      <c r="BQ11" s="56" t="s">
        <v>60</v>
      </c>
      <c r="BR11" s="56" t="s">
        <v>60</v>
      </c>
      <c r="BS11" s="56" t="s">
        <v>60</v>
      </c>
      <c r="BT11" s="56" t="s">
        <v>60</v>
      </c>
      <c r="BU11" s="56" t="s">
        <v>60</v>
      </c>
      <c r="BV11" s="57" t="s">
        <v>60</v>
      </c>
      <c r="BW11" s="55" t="s">
        <v>60</v>
      </c>
      <c r="BX11" s="56" t="s">
        <v>60</v>
      </c>
      <c r="BY11" s="56" t="s">
        <v>60</v>
      </c>
      <c r="BZ11" s="56" t="s">
        <v>60</v>
      </c>
      <c r="CA11" s="56" t="s">
        <v>60</v>
      </c>
      <c r="CB11" s="56" t="s">
        <v>60</v>
      </c>
      <c r="CC11" s="56" t="s">
        <v>60</v>
      </c>
      <c r="CD11" s="57" t="s">
        <v>60</v>
      </c>
      <c r="CE11" s="55" t="s">
        <v>60</v>
      </c>
      <c r="CF11" s="56" t="s">
        <v>60</v>
      </c>
      <c r="CG11" s="56" t="s">
        <v>60</v>
      </c>
      <c r="CH11" s="56" t="s">
        <v>60</v>
      </c>
      <c r="CI11" s="56" t="s">
        <v>60</v>
      </c>
      <c r="CJ11" s="56" t="s">
        <v>60</v>
      </c>
      <c r="CK11" s="56" t="s">
        <v>60</v>
      </c>
      <c r="CL11" s="57" t="s">
        <v>60</v>
      </c>
    </row>
    <row r="12" spans="1:90">
      <c r="A12" s="26">
        <f t="shared" si="0"/>
        <v>44256</v>
      </c>
      <c r="B12" s="38">
        <v>383</v>
      </c>
      <c r="C12" s="55">
        <v>0</v>
      </c>
      <c r="D12" s="56">
        <v>-26.126126126126124</v>
      </c>
      <c r="E12" s="56">
        <v>-6.3829787234042641</v>
      </c>
      <c r="F12" s="56">
        <v>-14.814814814814817</v>
      </c>
      <c r="G12" s="56">
        <v>-26.315789473684209</v>
      </c>
      <c r="H12" s="56">
        <v>5.882352941176471</v>
      </c>
      <c r="I12" s="56">
        <v>-26.666666666666668</v>
      </c>
      <c r="J12" s="57">
        <v>10</v>
      </c>
      <c r="K12" s="56">
        <v>61.666666666666671</v>
      </c>
      <c r="L12" s="56">
        <v>41.441441441441441</v>
      </c>
      <c r="M12" s="56">
        <v>40.425531914893611</v>
      </c>
      <c r="N12" s="56">
        <v>66.666666666666657</v>
      </c>
      <c r="O12" s="56">
        <v>47.368421052631582</v>
      </c>
      <c r="P12" s="56">
        <v>47.058823529411768</v>
      </c>
      <c r="Q12" s="56">
        <v>46.666666666666671</v>
      </c>
      <c r="R12" s="57">
        <v>48.333333333333329</v>
      </c>
      <c r="S12" s="55">
        <v>3.3333333333333321</v>
      </c>
      <c r="T12" s="56">
        <v>-4.5045045045045065</v>
      </c>
      <c r="U12" s="56">
        <v>4.2553191489361701</v>
      </c>
      <c r="V12" s="56">
        <v>14.814814814814813</v>
      </c>
      <c r="W12" s="56">
        <v>5.2631578947368425</v>
      </c>
      <c r="X12" s="56">
        <v>29.411764705882348</v>
      </c>
      <c r="Y12" s="56">
        <v>6.6666666666666679</v>
      </c>
      <c r="Z12" s="57">
        <v>-3.3333333333333321</v>
      </c>
      <c r="AA12" s="55">
        <v>18.333333333333336</v>
      </c>
      <c r="AB12" s="56">
        <v>2.7027027027027017</v>
      </c>
      <c r="AC12" s="56">
        <v>8.5106382978723421</v>
      </c>
      <c r="AD12" s="56">
        <v>11.111111111111109</v>
      </c>
      <c r="AE12" s="56">
        <v>21.05263157894737</v>
      </c>
      <c r="AF12" s="56">
        <v>23.529411764705884</v>
      </c>
      <c r="AG12" s="56">
        <v>40</v>
      </c>
      <c r="AH12" s="57">
        <v>21.666666666666664</v>
      </c>
      <c r="AI12" s="55">
        <v>16.666666666666664</v>
      </c>
      <c r="AJ12" s="56">
        <v>24.324324324324326</v>
      </c>
      <c r="AK12" s="56">
        <v>10.638297872340425</v>
      </c>
      <c r="AL12" s="56">
        <v>12.962962962962962</v>
      </c>
      <c r="AM12" s="56">
        <v>15.789473684210526</v>
      </c>
      <c r="AN12" s="56">
        <v>41.17647058823529</v>
      </c>
      <c r="AO12" s="56">
        <v>26.666666666666668</v>
      </c>
      <c r="AP12" s="57">
        <v>25</v>
      </c>
      <c r="AQ12" s="55">
        <v>51.666666666666671</v>
      </c>
      <c r="AR12" s="56">
        <v>61.261261261261254</v>
      </c>
      <c r="AS12" s="56">
        <v>53.191489361702125</v>
      </c>
      <c r="AT12" s="56">
        <v>53.703703703703702</v>
      </c>
      <c r="AU12" s="56">
        <v>52.631578947368418</v>
      </c>
      <c r="AV12" s="56">
        <v>41.176470588235297</v>
      </c>
      <c r="AW12" s="56">
        <v>73.333333333333329</v>
      </c>
      <c r="AX12" s="57">
        <v>51.666666666666671</v>
      </c>
      <c r="AY12" s="55">
        <v>26.666666666666668</v>
      </c>
      <c r="AZ12" s="56">
        <v>0.9009009009008988</v>
      </c>
      <c r="BA12" s="56">
        <v>17.021276595744681</v>
      </c>
      <c r="BB12" s="56">
        <v>27.777777777777779</v>
      </c>
      <c r="BC12" s="56">
        <v>0</v>
      </c>
      <c r="BD12" s="56">
        <v>5.8823529411764675</v>
      </c>
      <c r="BE12" s="56">
        <v>26.666666666666661</v>
      </c>
      <c r="BF12" s="57">
        <v>13.333333333333334</v>
      </c>
      <c r="BG12" s="55">
        <v>60</v>
      </c>
      <c r="BH12" s="56">
        <v>48.648648648648646</v>
      </c>
      <c r="BI12" s="56">
        <v>61.702127659574465</v>
      </c>
      <c r="BJ12" s="56">
        <v>42.592592592592588</v>
      </c>
      <c r="BK12" s="56">
        <v>78.94736842105263</v>
      </c>
      <c r="BL12" s="56">
        <v>58.823529411764703</v>
      </c>
      <c r="BM12" s="56">
        <v>66.666666666666657</v>
      </c>
      <c r="BN12" s="57">
        <v>63.333333333333329</v>
      </c>
      <c r="BO12" s="55">
        <v>51.666666666666671</v>
      </c>
      <c r="BP12" s="56">
        <v>18.918918918918919</v>
      </c>
      <c r="BQ12" s="56">
        <v>0</v>
      </c>
      <c r="BR12" s="56">
        <v>31.481481481481485</v>
      </c>
      <c r="BS12" s="56">
        <v>10.526315789473683</v>
      </c>
      <c r="BT12" s="56">
        <v>52.941176470588239</v>
      </c>
      <c r="BU12" s="56">
        <v>33.333333333333329</v>
      </c>
      <c r="BV12" s="57">
        <v>25</v>
      </c>
      <c r="BW12" s="55">
        <v>53.333333333333343</v>
      </c>
      <c r="BX12" s="56">
        <v>43.243243243243249</v>
      </c>
      <c r="BY12" s="56">
        <v>19.148936170212764</v>
      </c>
      <c r="BZ12" s="56">
        <v>46.296296296296291</v>
      </c>
      <c r="CA12" s="56">
        <v>36.84210526315789</v>
      </c>
      <c r="CB12" s="56">
        <v>35.294117647058819</v>
      </c>
      <c r="CC12" s="56">
        <v>53.333333333333336</v>
      </c>
      <c r="CD12" s="57">
        <v>45</v>
      </c>
      <c r="CE12" s="55">
        <v>33.333333333333336</v>
      </c>
      <c r="CF12" s="56">
        <v>45.045045045045043</v>
      </c>
      <c r="CG12" s="56">
        <v>63.829787234042556</v>
      </c>
      <c r="CH12" s="56">
        <v>51.851851851851855</v>
      </c>
      <c r="CI12" s="56">
        <v>52.631578947368418</v>
      </c>
      <c r="CJ12" s="56">
        <v>52.941176470588239</v>
      </c>
      <c r="CK12" s="56">
        <v>60</v>
      </c>
      <c r="CL12" s="57">
        <v>45.000000000000007</v>
      </c>
    </row>
    <row r="13" spans="1:90">
      <c r="A13" s="26">
        <f t="shared" si="0"/>
        <v>44287</v>
      </c>
      <c r="B13" s="38">
        <v>381</v>
      </c>
      <c r="C13" s="55">
        <v>-8.474576271186443</v>
      </c>
      <c r="D13" s="56">
        <v>-23.423423423423419</v>
      </c>
      <c r="E13" s="56">
        <v>-8.6956521739130466</v>
      </c>
      <c r="F13" s="56">
        <v>9.2592592592592595</v>
      </c>
      <c r="G13" s="56">
        <v>-31.578947368421051</v>
      </c>
      <c r="H13" s="56">
        <v>41.17647058823529</v>
      </c>
      <c r="I13" s="56">
        <v>-46.666666666666664</v>
      </c>
      <c r="J13" s="57">
        <v>10</v>
      </c>
      <c r="K13" s="56">
        <v>50.847457627118651</v>
      </c>
      <c r="L13" s="56">
        <v>28.828828828828833</v>
      </c>
      <c r="M13" s="56">
        <v>21.739130434782613</v>
      </c>
      <c r="N13" s="56">
        <v>31.481481481481485</v>
      </c>
      <c r="O13" s="56">
        <v>21.052631578947366</v>
      </c>
      <c r="P13" s="56">
        <v>41.176470588235297</v>
      </c>
      <c r="Q13" s="56">
        <v>33.333333333333336</v>
      </c>
      <c r="R13" s="57">
        <v>48.333333333333329</v>
      </c>
      <c r="S13" s="55" t="s">
        <v>60</v>
      </c>
      <c r="T13" s="56" t="s">
        <v>60</v>
      </c>
      <c r="U13" s="56" t="s">
        <v>60</v>
      </c>
      <c r="V13" s="56" t="s">
        <v>60</v>
      </c>
      <c r="W13" s="56" t="s">
        <v>60</v>
      </c>
      <c r="X13" s="56" t="s">
        <v>60</v>
      </c>
      <c r="Y13" s="56" t="s">
        <v>60</v>
      </c>
      <c r="Z13" s="57" t="s">
        <v>60</v>
      </c>
      <c r="AA13" s="55" t="s">
        <v>60</v>
      </c>
      <c r="AB13" s="56" t="s">
        <v>60</v>
      </c>
      <c r="AC13" s="56" t="s">
        <v>60</v>
      </c>
      <c r="AD13" s="56" t="s">
        <v>60</v>
      </c>
      <c r="AE13" s="56" t="s">
        <v>60</v>
      </c>
      <c r="AF13" s="56" t="s">
        <v>60</v>
      </c>
      <c r="AG13" s="56" t="s">
        <v>60</v>
      </c>
      <c r="AH13" s="57" t="s">
        <v>60</v>
      </c>
      <c r="AI13" s="55" t="s">
        <v>60</v>
      </c>
      <c r="AJ13" s="56" t="s">
        <v>60</v>
      </c>
      <c r="AK13" s="56" t="s">
        <v>60</v>
      </c>
      <c r="AL13" s="56" t="s">
        <v>60</v>
      </c>
      <c r="AM13" s="56" t="s">
        <v>60</v>
      </c>
      <c r="AN13" s="56" t="s">
        <v>60</v>
      </c>
      <c r="AO13" s="56" t="s">
        <v>60</v>
      </c>
      <c r="AP13" s="57" t="s">
        <v>60</v>
      </c>
      <c r="AQ13" s="55" t="s">
        <v>60</v>
      </c>
      <c r="AR13" s="56" t="s">
        <v>60</v>
      </c>
      <c r="AS13" s="56" t="s">
        <v>60</v>
      </c>
      <c r="AT13" s="56" t="s">
        <v>60</v>
      </c>
      <c r="AU13" s="56" t="s">
        <v>60</v>
      </c>
      <c r="AV13" s="56" t="s">
        <v>60</v>
      </c>
      <c r="AW13" s="56" t="s">
        <v>60</v>
      </c>
      <c r="AX13" s="57" t="s">
        <v>60</v>
      </c>
      <c r="AY13" s="55" t="s">
        <v>60</v>
      </c>
      <c r="AZ13" s="56" t="s">
        <v>60</v>
      </c>
      <c r="BA13" s="56" t="s">
        <v>60</v>
      </c>
      <c r="BB13" s="56" t="s">
        <v>60</v>
      </c>
      <c r="BC13" s="56" t="s">
        <v>60</v>
      </c>
      <c r="BD13" s="56" t="s">
        <v>60</v>
      </c>
      <c r="BE13" s="56" t="s">
        <v>60</v>
      </c>
      <c r="BF13" s="57" t="s">
        <v>60</v>
      </c>
      <c r="BG13" s="55" t="s">
        <v>60</v>
      </c>
      <c r="BH13" s="56" t="s">
        <v>60</v>
      </c>
      <c r="BI13" s="56" t="s">
        <v>60</v>
      </c>
      <c r="BJ13" s="56" t="s">
        <v>60</v>
      </c>
      <c r="BK13" s="56" t="s">
        <v>60</v>
      </c>
      <c r="BL13" s="56" t="s">
        <v>60</v>
      </c>
      <c r="BM13" s="56" t="s">
        <v>60</v>
      </c>
      <c r="BN13" s="57" t="s">
        <v>60</v>
      </c>
      <c r="BO13" s="55" t="s">
        <v>60</v>
      </c>
      <c r="BP13" s="56" t="s">
        <v>60</v>
      </c>
      <c r="BQ13" s="56" t="s">
        <v>60</v>
      </c>
      <c r="BR13" s="56" t="s">
        <v>60</v>
      </c>
      <c r="BS13" s="56" t="s">
        <v>60</v>
      </c>
      <c r="BT13" s="56" t="s">
        <v>60</v>
      </c>
      <c r="BU13" s="56" t="s">
        <v>60</v>
      </c>
      <c r="BV13" s="57" t="s">
        <v>60</v>
      </c>
      <c r="BW13" s="55" t="s">
        <v>60</v>
      </c>
      <c r="BX13" s="56" t="s">
        <v>60</v>
      </c>
      <c r="BY13" s="56" t="s">
        <v>60</v>
      </c>
      <c r="BZ13" s="56" t="s">
        <v>60</v>
      </c>
      <c r="CA13" s="56" t="s">
        <v>60</v>
      </c>
      <c r="CB13" s="56" t="s">
        <v>60</v>
      </c>
      <c r="CC13" s="56" t="s">
        <v>60</v>
      </c>
      <c r="CD13" s="57" t="s">
        <v>60</v>
      </c>
      <c r="CE13" s="55" t="s">
        <v>60</v>
      </c>
      <c r="CF13" s="56" t="s">
        <v>60</v>
      </c>
      <c r="CG13" s="56" t="s">
        <v>60</v>
      </c>
      <c r="CH13" s="56" t="s">
        <v>60</v>
      </c>
      <c r="CI13" s="56" t="s">
        <v>60</v>
      </c>
      <c r="CJ13" s="56" t="s">
        <v>60</v>
      </c>
      <c r="CK13" s="56" t="s">
        <v>60</v>
      </c>
      <c r="CL13" s="57" t="s">
        <v>60</v>
      </c>
    </row>
    <row r="14" spans="1:90">
      <c r="A14" s="26">
        <f t="shared" si="0"/>
        <v>44317</v>
      </c>
      <c r="B14" s="38">
        <v>383</v>
      </c>
      <c r="C14" s="55">
        <v>23.333333333333343</v>
      </c>
      <c r="D14" s="56">
        <v>-25.225225225225227</v>
      </c>
      <c r="E14" s="56">
        <v>-14.89361702127659</v>
      </c>
      <c r="F14" s="56">
        <v>-18.518518518518519</v>
      </c>
      <c r="G14" s="56">
        <v>-10.526315789473681</v>
      </c>
      <c r="H14" s="56">
        <v>23.529411764705884</v>
      </c>
      <c r="I14" s="56">
        <v>-26.666666666666671</v>
      </c>
      <c r="J14" s="57">
        <v>15</v>
      </c>
      <c r="K14" s="56">
        <v>58.333333333333336</v>
      </c>
      <c r="L14" s="56">
        <v>46.846846846846837</v>
      </c>
      <c r="M14" s="56">
        <v>40.425531914893611</v>
      </c>
      <c r="N14" s="56">
        <v>38.888888888888893</v>
      </c>
      <c r="O14" s="56">
        <v>52.631578947368418</v>
      </c>
      <c r="P14" s="56">
        <v>52.941176470588232</v>
      </c>
      <c r="Q14" s="56">
        <v>40</v>
      </c>
      <c r="R14" s="57">
        <v>61.666666666666671</v>
      </c>
      <c r="S14" s="55" t="s">
        <v>60</v>
      </c>
      <c r="T14" s="56" t="s">
        <v>60</v>
      </c>
      <c r="U14" s="56" t="s">
        <v>60</v>
      </c>
      <c r="V14" s="56" t="s">
        <v>60</v>
      </c>
      <c r="W14" s="56" t="s">
        <v>60</v>
      </c>
      <c r="X14" s="56" t="s">
        <v>60</v>
      </c>
      <c r="Y14" s="56" t="s">
        <v>60</v>
      </c>
      <c r="Z14" s="57" t="s">
        <v>60</v>
      </c>
      <c r="AA14" s="55" t="s">
        <v>60</v>
      </c>
      <c r="AB14" s="56" t="s">
        <v>60</v>
      </c>
      <c r="AC14" s="56" t="s">
        <v>60</v>
      </c>
      <c r="AD14" s="56" t="s">
        <v>60</v>
      </c>
      <c r="AE14" s="56" t="s">
        <v>60</v>
      </c>
      <c r="AF14" s="56" t="s">
        <v>60</v>
      </c>
      <c r="AG14" s="56" t="s">
        <v>60</v>
      </c>
      <c r="AH14" s="57" t="s">
        <v>60</v>
      </c>
      <c r="AI14" s="55" t="s">
        <v>60</v>
      </c>
      <c r="AJ14" s="56" t="s">
        <v>60</v>
      </c>
      <c r="AK14" s="56" t="s">
        <v>60</v>
      </c>
      <c r="AL14" s="56" t="s">
        <v>60</v>
      </c>
      <c r="AM14" s="56" t="s">
        <v>60</v>
      </c>
      <c r="AN14" s="56" t="s">
        <v>60</v>
      </c>
      <c r="AO14" s="56" t="s">
        <v>60</v>
      </c>
      <c r="AP14" s="57" t="s">
        <v>60</v>
      </c>
      <c r="AQ14" s="55" t="s">
        <v>60</v>
      </c>
      <c r="AR14" s="56" t="s">
        <v>60</v>
      </c>
      <c r="AS14" s="56" t="s">
        <v>60</v>
      </c>
      <c r="AT14" s="56" t="s">
        <v>60</v>
      </c>
      <c r="AU14" s="56" t="s">
        <v>60</v>
      </c>
      <c r="AV14" s="56" t="s">
        <v>60</v>
      </c>
      <c r="AW14" s="56" t="s">
        <v>60</v>
      </c>
      <c r="AX14" s="57" t="s">
        <v>60</v>
      </c>
      <c r="AY14" s="55" t="s">
        <v>60</v>
      </c>
      <c r="AZ14" s="56" t="s">
        <v>60</v>
      </c>
      <c r="BA14" s="56" t="s">
        <v>60</v>
      </c>
      <c r="BB14" s="56" t="s">
        <v>60</v>
      </c>
      <c r="BC14" s="56" t="s">
        <v>60</v>
      </c>
      <c r="BD14" s="56" t="s">
        <v>60</v>
      </c>
      <c r="BE14" s="56" t="s">
        <v>60</v>
      </c>
      <c r="BF14" s="57" t="s">
        <v>60</v>
      </c>
      <c r="BG14" s="55" t="s">
        <v>60</v>
      </c>
      <c r="BH14" s="56" t="s">
        <v>60</v>
      </c>
      <c r="BI14" s="56" t="s">
        <v>60</v>
      </c>
      <c r="BJ14" s="56" t="s">
        <v>60</v>
      </c>
      <c r="BK14" s="56" t="s">
        <v>60</v>
      </c>
      <c r="BL14" s="56" t="s">
        <v>60</v>
      </c>
      <c r="BM14" s="56" t="s">
        <v>60</v>
      </c>
      <c r="BN14" s="57" t="s">
        <v>60</v>
      </c>
      <c r="BO14" s="55" t="s">
        <v>60</v>
      </c>
      <c r="BP14" s="56" t="s">
        <v>60</v>
      </c>
      <c r="BQ14" s="56" t="s">
        <v>60</v>
      </c>
      <c r="BR14" s="56" t="s">
        <v>60</v>
      </c>
      <c r="BS14" s="56" t="s">
        <v>60</v>
      </c>
      <c r="BT14" s="56" t="s">
        <v>60</v>
      </c>
      <c r="BU14" s="56" t="s">
        <v>60</v>
      </c>
      <c r="BV14" s="57" t="s">
        <v>60</v>
      </c>
      <c r="BW14" s="55" t="s">
        <v>60</v>
      </c>
      <c r="BX14" s="56" t="s">
        <v>60</v>
      </c>
      <c r="BY14" s="56" t="s">
        <v>60</v>
      </c>
      <c r="BZ14" s="56" t="s">
        <v>60</v>
      </c>
      <c r="CA14" s="56" t="s">
        <v>60</v>
      </c>
      <c r="CB14" s="56" t="s">
        <v>60</v>
      </c>
      <c r="CC14" s="56" t="s">
        <v>60</v>
      </c>
      <c r="CD14" s="57" t="s">
        <v>60</v>
      </c>
      <c r="CE14" s="55" t="s">
        <v>60</v>
      </c>
      <c r="CF14" s="56" t="s">
        <v>60</v>
      </c>
      <c r="CG14" s="56" t="s">
        <v>60</v>
      </c>
      <c r="CH14" s="56" t="s">
        <v>60</v>
      </c>
      <c r="CI14" s="56" t="s">
        <v>60</v>
      </c>
      <c r="CJ14" s="56" t="s">
        <v>60</v>
      </c>
      <c r="CK14" s="56" t="s">
        <v>60</v>
      </c>
      <c r="CL14" s="57" t="s">
        <v>60</v>
      </c>
    </row>
    <row r="15" spans="1:90">
      <c r="A15" s="26">
        <f t="shared" si="0"/>
        <v>44348</v>
      </c>
      <c r="B15" s="38">
        <v>367</v>
      </c>
      <c r="C15" s="55">
        <v>40.350877192982452</v>
      </c>
      <c r="D15" s="56">
        <v>0</v>
      </c>
      <c r="E15" s="56">
        <v>4.7619047619047592</v>
      </c>
      <c r="F15" s="56">
        <v>-8.5106382978723332</v>
      </c>
      <c r="G15" s="56">
        <v>10.526315789473681</v>
      </c>
      <c r="H15" s="56">
        <v>49.999999999999993</v>
      </c>
      <c r="I15" s="56">
        <v>0</v>
      </c>
      <c r="J15" s="57">
        <v>35.593220338983045</v>
      </c>
      <c r="K15" s="56">
        <v>66.666666666666671</v>
      </c>
      <c r="L15" s="56">
        <v>48.648648648648646</v>
      </c>
      <c r="M15" s="56">
        <v>59.523809523809526</v>
      </c>
      <c r="N15" s="56">
        <v>53.191489361702132</v>
      </c>
      <c r="O15" s="56">
        <v>63.157894736842096</v>
      </c>
      <c r="P15" s="56">
        <v>77.777777777777786</v>
      </c>
      <c r="Q15" s="56">
        <v>21.428571428571427</v>
      </c>
      <c r="R15" s="57">
        <v>67.79661016949153</v>
      </c>
      <c r="S15" s="55">
        <v>26.315789473684205</v>
      </c>
      <c r="T15" s="56">
        <v>3.6036036036036023</v>
      </c>
      <c r="U15" s="56">
        <v>11.904761904761902</v>
      </c>
      <c r="V15" s="56">
        <v>-2.1276595744680868</v>
      </c>
      <c r="W15" s="56">
        <v>5.2631578947368407</v>
      </c>
      <c r="X15" s="56">
        <v>11.111111111111114</v>
      </c>
      <c r="Y15" s="56">
        <v>-7.1428571428571423</v>
      </c>
      <c r="Z15" s="57">
        <v>13.559322033898308</v>
      </c>
      <c r="AA15" s="55">
        <v>21.05263157894737</v>
      </c>
      <c r="AB15" s="56">
        <v>18.018018018018019</v>
      </c>
      <c r="AC15" s="56">
        <v>26.19047619047619</v>
      </c>
      <c r="AD15" s="56">
        <v>25.531914893617021</v>
      </c>
      <c r="AE15" s="56">
        <v>10.526315789473685</v>
      </c>
      <c r="AF15" s="56">
        <v>16.666666666666664</v>
      </c>
      <c r="AG15" s="56">
        <v>21.428571428571431</v>
      </c>
      <c r="AH15" s="57">
        <v>22.033898305084744</v>
      </c>
      <c r="AI15" s="55">
        <v>17.543859649122805</v>
      </c>
      <c r="AJ15" s="56">
        <v>27.927927927927925</v>
      </c>
      <c r="AK15" s="56">
        <v>16.666666666666664</v>
      </c>
      <c r="AL15" s="56">
        <v>19.148936170212767</v>
      </c>
      <c r="AM15" s="56">
        <v>31.578947368421051</v>
      </c>
      <c r="AN15" s="56">
        <v>22.222222222222221</v>
      </c>
      <c r="AO15" s="56">
        <v>35.714285714285715</v>
      </c>
      <c r="AP15" s="57">
        <v>22.033898305084744</v>
      </c>
      <c r="AQ15" s="55">
        <v>56.140350877192986</v>
      </c>
      <c r="AR15" s="56">
        <v>61.261261261261268</v>
      </c>
      <c r="AS15" s="56">
        <v>45.238095238095234</v>
      </c>
      <c r="AT15" s="56">
        <v>63.829787234042549</v>
      </c>
      <c r="AU15" s="56">
        <v>47.368421052631575</v>
      </c>
      <c r="AV15" s="56">
        <v>55.555555555555557</v>
      </c>
      <c r="AW15" s="56">
        <v>85.714285714285722</v>
      </c>
      <c r="AX15" s="57">
        <v>59.322033898305079</v>
      </c>
      <c r="AY15" s="55">
        <v>40.350877192982452</v>
      </c>
      <c r="AZ15" s="56">
        <v>20.720720720720717</v>
      </c>
      <c r="BA15" s="56">
        <v>42.857142857142861</v>
      </c>
      <c r="BB15" s="56">
        <v>29.787234042553195</v>
      </c>
      <c r="BC15" s="56">
        <v>15.789473684210524</v>
      </c>
      <c r="BD15" s="56">
        <v>38.888888888888893</v>
      </c>
      <c r="BE15" s="56">
        <v>7.1428571428571423</v>
      </c>
      <c r="BF15" s="57">
        <v>22.033898305084747</v>
      </c>
      <c r="BG15" s="55">
        <v>35.087719298245609</v>
      </c>
      <c r="BH15" s="56">
        <v>54.954954954954964</v>
      </c>
      <c r="BI15" s="56">
        <v>59.523809523809526</v>
      </c>
      <c r="BJ15" s="56">
        <v>65.957446808510653</v>
      </c>
      <c r="BK15" s="56">
        <v>52.631578947368418</v>
      </c>
      <c r="BL15" s="56">
        <v>38.888888888888886</v>
      </c>
      <c r="BM15" s="56">
        <v>21.428571428571427</v>
      </c>
      <c r="BN15" s="57">
        <v>69.491525423728817</v>
      </c>
      <c r="BO15" s="55">
        <v>49.122807017543856</v>
      </c>
      <c r="BP15" s="56">
        <v>22.522522522522522</v>
      </c>
      <c r="BQ15" s="56">
        <v>42.857142857142861</v>
      </c>
      <c r="BR15" s="56">
        <v>40.425531914893611</v>
      </c>
      <c r="BS15" s="56">
        <v>31.578947368421048</v>
      </c>
      <c r="BT15" s="56">
        <v>44.444444444444443</v>
      </c>
      <c r="BU15" s="56">
        <v>21.428571428571427</v>
      </c>
      <c r="BV15" s="57">
        <v>23.728813559322031</v>
      </c>
      <c r="BW15" s="55">
        <v>42.105263157894733</v>
      </c>
      <c r="BX15" s="56">
        <v>44.144144144144143</v>
      </c>
      <c r="BY15" s="56">
        <v>40.476190476190474</v>
      </c>
      <c r="BZ15" s="56">
        <v>46.808510638297868</v>
      </c>
      <c r="CA15" s="56">
        <v>47.368421052631575</v>
      </c>
      <c r="CB15" s="56">
        <v>55.555555555555557</v>
      </c>
      <c r="CC15" s="56">
        <v>35.714285714285715</v>
      </c>
      <c r="CD15" s="57">
        <v>45.762711864406782</v>
      </c>
      <c r="CE15" s="55">
        <v>35.087719298245609</v>
      </c>
      <c r="CF15" s="56">
        <v>38.738738738738746</v>
      </c>
      <c r="CG15" s="56">
        <v>50.000000000000007</v>
      </c>
      <c r="CH15" s="56">
        <v>40.425531914893618</v>
      </c>
      <c r="CI15" s="56">
        <v>42.105263157894733</v>
      </c>
      <c r="CJ15" s="56">
        <v>27.777777777777771</v>
      </c>
      <c r="CK15" s="56">
        <v>50</v>
      </c>
      <c r="CL15" s="57">
        <v>50.847457627118644</v>
      </c>
    </row>
    <row r="16" spans="1:90">
      <c r="A16" s="26">
        <f t="shared" ref="A16:A63" si="1">+EDATE(A15,1)</f>
        <v>44378</v>
      </c>
      <c r="B16" s="38">
        <v>383</v>
      </c>
      <c r="C16" s="55">
        <v>38.333333333333329</v>
      </c>
      <c r="D16" s="56">
        <v>18.018018018018026</v>
      </c>
      <c r="E16" s="56">
        <v>31.914893617021274</v>
      </c>
      <c r="F16" s="56">
        <v>-3.7037037037037095</v>
      </c>
      <c r="G16" s="56">
        <v>10.526315789473681</v>
      </c>
      <c r="H16" s="56">
        <v>29.411764705882355</v>
      </c>
      <c r="I16" s="56">
        <v>13.333333333333336</v>
      </c>
      <c r="J16" s="57">
        <v>46.666666666666657</v>
      </c>
      <c r="K16" s="56">
        <v>71.666666666666657</v>
      </c>
      <c r="L16" s="56">
        <v>53.153153153153156</v>
      </c>
      <c r="M16" s="56">
        <v>65.957446808510639</v>
      </c>
      <c r="N16" s="56">
        <v>64.81481481481481</v>
      </c>
      <c r="O16" s="56">
        <v>36.84210526315789</v>
      </c>
      <c r="P16" s="56">
        <v>58.82352941176471</v>
      </c>
      <c r="Q16" s="56">
        <v>46.666666666666664</v>
      </c>
      <c r="R16" s="57">
        <v>66.666666666666657</v>
      </c>
      <c r="S16" s="55" t="s">
        <v>60</v>
      </c>
      <c r="T16" s="56" t="s">
        <v>60</v>
      </c>
      <c r="U16" s="56" t="s">
        <v>60</v>
      </c>
      <c r="V16" s="56" t="s">
        <v>60</v>
      </c>
      <c r="W16" s="56" t="s">
        <v>60</v>
      </c>
      <c r="X16" s="56" t="s">
        <v>60</v>
      </c>
      <c r="Y16" s="56" t="s">
        <v>60</v>
      </c>
      <c r="Z16" s="57" t="s">
        <v>60</v>
      </c>
      <c r="AA16" s="55" t="s">
        <v>60</v>
      </c>
      <c r="AB16" s="56" t="s">
        <v>60</v>
      </c>
      <c r="AC16" s="56" t="s">
        <v>60</v>
      </c>
      <c r="AD16" s="56" t="s">
        <v>60</v>
      </c>
      <c r="AE16" s="56" t="s">
        <v>60</v>
      </c>
      <c r="AF16" s="56" t="s">
        <v>60</v>
      </c>
      <c r="AG16" s="56" t="s">
        <v>60</v>
      </c>
      <c r="AH16" s="57" t="s">
        <v>60</v>
      </c>
      <c r="AI16" s="55" t="s">
        <v>60</v>
      </c>
      <c r="AJ16" s="56" t="s">
        <v>60</v>
      </c>
      <c r="AK16" s="56" t="s">
        <v>60</v>
      </c>
      <c r="AL16" s="56" t="s">
        <v>60</v>
      </c>
      <c r="AM16" s="56" t="s">
        <v>60</v>
      </c>
      <c r="AN16" s="56" t="s">
        <v>60</v>
      </c>
      <c r="AO16" s="56" t="s">
        <v>60</v>
      </c>
      <c r="AP16" s="57" t="s">
        <v>60</v>
      </c>
      <c r="AQ16" s="55" t="s">
        <v>60</v>
      </c>
      <c r="AR16" s="56" t="s">
        <v>60</v>
      </c>
      <c r="AS16" s="56" t="s">
        <v>60</v>
      </c>
      <c r="AT16" s="56" t="s">
        <v>60</v>
      </c>
      <c r="AU16" s="56" t="s">
        <v>60</v>
      </c>
      <c r="AV16" s="56" t="s">
        <v>60</v>
      </c>
      <c r="AW16" s="56" t="s">
        <v>60</v>
      </c>
      <c r="AX16" s="57" t="s">
        <v>60</v>
      </c>
      <c r="AY16" s="55" t="s">
        <v>60</v>
      </c>
      <c r="AZ16" s="56" t="s">
        <v>60</v>
      </c>
      <c r="BA16" s="56" t="s">
        <v>60</v>
      </c>
      <c r="BB16" s="56" t="s">
        <v>60</v>
      </c>
      <c r="BC16" s="56" t="s">
        <v>60</v>
      </c>
      <c r="BD16" s="56" t="s">
        <v>60</v>
      </c>
      <c r="BE16" s="56" t="s">
        <v>60</v>
      </c>
      <c r="BF16" s="57" t="s">
        <v>60</v>
      </c>
      <c r="BG16" s="55" t="s">
        <v>60</v>
      </c>
      <c r="BH16" s="56" t="s">
        <v>60</v>
      </c>
      <c r="BI16" s="56" t="s">
        <v>60</v>
      </c>
      <c r="BJ16" s="56" t="s">
        <v>60</v>
      </c>
      <c r="BK16" s="56" t="s">
        <v>60</v>
      </c>
      <c r="BL16" s="56" t="s">
        <v>60</v>
      </c>
      <c r="BM16" s="56" t="s">
        <v>60</v>
      </c>
      <c r="BN16" s="57" t="s">
        <v>60</v>
      </c>
      <c r="BO16" s="55" t="s">
        <v>60</v>
      </c>
      <c r="BP16" s="56" t="s">
        <v>60</v>
      </c>
      <c r="BQ16" s="56" t="s">
        <v>60</v>
      </c>
      <c r="BR16" s="56" t="s">
        <v>60</v>
      </c>
      <c r="BS16" s="56" t="s">
        <v>60</v>
      </c>
      <c r="BT16" s="56" t="s">
        <v>60</v>
      </c>
      <c r="BU16" s="56" t="s">
        <v>60</v>
      </c>
      <c r="BV16" s="57" t="s">
        <v>60</v>
      </c>
      <c r="BW16" s="55" t="s">
        <v>60</v>
      </c>
      <c r="BX16" s="56" t="s">
        <v>60</v>
      </c>
      <c r="BY16" s="56" t="s">
        <v>60</v>
      </c>
      <c r="BZ16" s="56" t="s">
        <v>60</v>
      </c>
      <c r="CA16" s="56" t="s">
        <v>60</v>
      </c>
      <c r="CB16" s="56" t="s">
        <v>60</v>
      </c>
      <c r="CC16" s="56" t="s">
        <v>60</v>
      </c>
      <c r="CD16" s="57" t="s">
        <v>60</v>
      </c>
      <c r="CE16" s="55" t="s">
        <v>60</v>
      </c>
      <c r="CF16" s="56" t="s">
        <v>60</v>
      </c>
      <c r="CG16" s="56" t="s">
        <v>60</v>
      </c>
      <c r="CH16" s="56" t="s">
        <v>60</v>
      </c>
      <c r="CI16" s="56" t="s">
        <v>60</v>
      </c>
      <c r="CJ16" s="56" t="s">
        <v>60</v>
      </c>
      <c r="CK16" s="56" t="s">
        <v>60</v>
      </c>
      <c r="CL16" s="57" t="s">
        <v>60</v>
      </c>
    </row>
    <row r="17" spans="1:90">
      <c r="A17" s="26">
        <f t="shared" si="1"/>
        <v>44409</v>
      </c>
      <c r="B17" s="38">
        <v>383</v>
      </c>
      <c r="C17" s="55">
        <v>25.000000000000004</v>
      </c>
      <c r="D17" s="56">
        <v>22.522522522522529</v>
      </c>
      <c r="E17" s="56">
        <v>19.148936170212767</v>
      </c>
      <c r="F17" s="56">
        <v>18.518518518518519</v>
      </c>
      <c r="G17" s="56">
        <v>21.052631578947366</v>
      </c>
      <c r="H17" s="56">
        <v>47.058823529411768</v>
      </c>
      <c r="I17" s="56">
        <v>26.666666666666664</v>
      </c>
      <c r="J17" s="57">
        <v>38.333333333333336</v>
      </c>
      <c r="K17" s="56">
        <v>75</v>
      </c>
      <c r="L17" s="56">
        <v>62.162162162162161</v>
      </c>
      <c r="M17" s="56">
        <v>59.574468085106382</v>
      </c>
      <c r="N17" s="56">
        <v>74.074074074074076</v>
      </c>
      <c r="O17" s="56">
        <v>73.684210526315795</v>
      </c>
      <c r="P17" s="56">
        <v>52.941176470588239</v>
      </c>
      <c r="Q17" s="56">
        <v>73.333333333333329</v>
      </c>
      <c r="R17" s="57">
        <v>61.666666666666664</v>
      </c>
      <c r="S17" s="55" t="s">
        <v>60</v>
      </c>
      <c r="T17" s="56" t="s">
        <v>60</v>
      </c>
      <c r="U17" s="56" t="s">
        <v>60</v>
      </c>
      <c r="V17" s="56" t="s">
        <v>60</v>
      </c>
      <c r="W17" s="56" t="s">
        <v>60</v>
      </c>
      <c r="X17" s="56" t="s">
        <v>60</v>
      </c>
      <c r="Y17" s="56" t="s">
        <v>60</v>
      </c>
      <c r="Z17" s="57" t="s">
        <v>60</v>
      </c>
      <c r="AA17" s="55" t="s">
        <v>60</v>
      </c>
      <c r="AB17" s="56" t="s">
        <v>60</v>
      </c>
      <c r="AC17" s="56" t="s">
        <v>60</v>
      </c>
      <c r="AD17" s="56" t="s">
        <v>60</v>
      </c>
      <c r="AE17" s="56" t="s">
        <v>60</v>
      </c>
      <c r="AF17" s="56" t="s">
        <v>60</v>
      </c>
      <c r="AG17" s="56" t="s">
        <v>60</v>
      </c>
      <c r="AH17" s="57" t="s">
        <v>60</v>
      </c>
      <c r="AI17" s="55" t="s">
        <v>60</v>
      </c>
      <c r="AJ17" s="56" t="s">
        <v>60</v>
      </c>
      <c r="AK17" s="56" t="s">
        <v>60</v>
      </c>
      <c r="AL17" s="56" t="s">
        <v>60</v>
      </c>
      <c r="AM17" s="56" t="s">
        <v>60</v>
      </c>
      <c r="AN17" s="56" t="s">
        <v>60</v>
      </c>
      <c r="AO17" s="56" t="s">
        <v>60</v>
      </c>
      <c r="AP17" s="57" t="s">
        <v>60</v>
      </c>
      <c r="AQ17" s="55" t="s">
        <v>60</v>
      </c>
      <c r="AR17" s="56" t="s">
        <v>60</v>
      </c>
      <c r="AS17" s="56" t="s">
        <v>60</v>
      </c>
      <c r="AT17" s="56" t="s">
        <v>60</v>
      </c>
      <c r="AU17" s="56" t="s">
        <v>60</v>
      </c>
      <c r="AV17" s="56" t="s">
        <v>60</v>
      </c>
      <c r="AW17" s="56" t="s">
        <v>60</v>
      </c>
      <c r="AX17" s="57" t="s">
        <v>60</v>
      </c>
      <c r="AY17" s="55" t="s">
        <v>60</v>
      </c>
      <c r="AZ17" s="56" t="s">
        <v>60</v>
      </c>
      <c r="BA17" s="56" t="s">
        <v>60</v>
      </c>
      <c r="BB17" s="56" t="s">
        <v>60</v>
      </c>
      <c r="BC17" s="56" t="s">
        <v>60</v>
      </c>
      <c r="BD17" s="56" t="s">
        <v>60</v>
      </c>
      <c r="BE17" s="56" t="s">
        <v>60</v>
      </c>
      <c r="BF17" s="57" t="s">
        <v>60</v>
      </c>
      <c r="BG17" s="55" t="s">
        <v>60</v>
      </c>
      <c r="BH17" s="56" t="s">
        <v>60</v>
      </c>
      <c r="BI17" s="56" t="s">
        <v>60</v>
      </c>
      <c r="BJ17" s="56" t="s">
        <v>60</v>
      </c>
      <c r="BK17" s="56" t="s">
        <v>60</v>
      </c>
      <c r="BL17" s="56" t="s">
        <v>60</v>
      </c>
      <c r="BM17" s="56" t="s">
        <v>60</v>
      </c>
      <c r="BN17" s="57" t="s">
        <v>60</v>
      </c>
      <c r="BO17" s="55" t="s">
        <v>60</v>
      </c>
      <c r="BP17" s="56" t="s">
        <v>60</v>
      </c>
      <c r="BQ17" s="56" t="s">
        <v>60</v>
      </c>
      <c r="BR17" s="56" t="s">
        <v>60</v>
      </c>
      <c r="BS17" s="56" t="s">
        <v>60</v>
      </c>
      <c r="BT17" s="56" t="s">
        <v>60</v>
      </c>
      <c r="BU17" s="56" t="s">
        <v>60</v>
      </c>
      <c r="BV17" s="57" t="s">
        <v>60</v>
      </c>
      <c r="BW17" s="55" t="s">
        <v>60</v>
      </c>
      <c r="BX17" s="56" t="s">
        <v>60</v>
      </c>
      <c r="BY17" s="56" t="s">
        <v>60</v>
      </c>
      <c r="BZ17" s="56" t="s">
        <v>60</v>
      </c>
      <c r="CA17" s="56" t="s">
        <v>60</v>
      </c>
      <c r="CB17" s="56" t="s">
        <v>60</v>
      </c>
      <c r="CC17" s="56" t="s">
        <v>60</v>
      </c>
      <c r="CD17" s="57" t="s">
        <v>60</v>
      </c>
      <c r="CE17" s="55" t="s">
        <v>60</v>
      </c>
      <c r="CF17" s="56" t="s">
        <v>60</v>
      </c>
      <c r="CG17" s="56" t="s">
        <v>60</v>
      </c>
      <c r="CH17" s="56" t="s">
        <v>60</v>
      </c>
      <c r="CI17" s="56" t="s">
        <v>60</v>
      </c>
      <c r="CJ17" s="56" t="s">
        <v>60</v>
      </c>
      <c r="CK17" s="56" t="s">
        <v>60</v>
      </c>
      <c r="CL17" s="57" t="s">
        <v>60</v>
      </c>
    </row>
    <row r="18" spans="1:90">
      <c r="A18" s="26">
        <f t="shared" si="1"/>
        <v>44440</v>
      </c>
      <c r="B18" s="38">
        <v>383</v>
      </c>
      <c r="C18" s="55">
        <v>48.333333333333336</v>
      </c>
      <c r="D18" s="56">
        <v>42.342342342342334</v>
      </c>
      <c r="E18" s="56">
        <v>44.680851063829785</v>
      </c>
      <c r="F18" s="56">
        <v>18.518518518518519</v>
      </c>
      <c r="G18" s="56">
        <v>42.10526315789474</v>
      </c>
      <c r="H18" s="56">
        <v>52.941176470588239</v>
      </c>
      <c r="I18" s="56">
        <v>-6.6666666666666643</v>
      </c>
      <c r="J18" s="57">
        <v>35</v>
      </c>
      <c r="K18" s="56">
        <v>78.333333333333343</v>
      </c>
      <c r="L18" s="56">
        <v>68.468468468468473</v>
      </c>
      <c r="M18" s="56">
        <v>63.829787234042556</v>
      </c>
      <c r="N18" s="56">
        <v>61.111111111111107</v>
      </c>
      <c r="O18" s="56">
        <v>52.631578947368418</v>
      </c>
      <c r="P18" s="56">
        <v>47.058823529411768</v>
      </c>
      <c r="Q18" s="56">
        <v>73.333333333333329</v>
      </c>
      <c r="R18" s="57">
        <v>70</v>
      </c>
      <c r="S18" s="55">
        <v>26.666666666666664</v>
      </c>
      <c r="T18" s="56">
        <v>15.315315315315313</v>
      </c>
      <c r="U18" s="56">
        <v>34.042553191489361</v>
      </c>
      <c r="V18" s="56">
        <v>5.5555555555555536</v>
      </c>
      <c r="W18" s="56">
        <v>42.105263157894733</v>
      </c>
      <c r="X18" s="56">
        <v>23.52941176470588</v>
      </c>
      <c r="Y18" s="56">
        <v>0</v>
      </c>
      <c r="Z18" s="57">
        <v>11.666666666666668</v>
      </c>
      <c r="AA18" s="55">
        <v>15.000000000000002</v>
      </c>
      <c r="AB18" s="56">
        <v>26.126126126126131</v>
      </c>
      <c r="AC18" s="56">
        <v>25.531914893617021</v>
      </c>
      <c r="AD18" s="56">
        <v>18.518518518518519</v>
      </c>
      <c r="AE18" s="56">
        <v>26.315789473684205</v>
      </c>
      <c r="AF18" s="56">
        <v>29.411764705882348</v>
      </c>
      <c r="AG18" s="56">
        <v>53.333333333333336</v>
      </c>
      <c r="AH18" s="57">
        <v>33.333333333333336</v>
      </c>
      <c r="AI18" s="55">
        <v>11.666666666666666</v>
      </c>
      <c r="AJ18" s="56">
        <v>28.828828828828829</v>
      </c>
      <c r="AK18" s="56">
        <v>34.042553191489361</v>
      </c>
      <c r="AL18" s="56">
        <v>31.481481481481481</v>
      </c>
      <c r="AM18" s="56">
        <v>31.578947368421051</v>
      </c>
      <c r="AN18" s="56">
        <v>35.294117647058826</v>
      </c>
      <c r="AO18" s="56">
        <v>33.333333333333329</v>
      </c>
      <c r="AP18" s="57">
        <v>35</v>
      </c>
      <c r="AQ18" s="55">
        <v>40</v>
      </c>
      <c r="AR18" s="56">
        <v>58.558558558558559</v>
      </c>
      <c r="AS18" s="56">
        <v>48.936170212765958</v>
      </c>
      <c r="AT18" s="56">
        <v>66.666666666666657</v>
      </c>
      <c r="AU18" s="56">
        <v>63.157894736842103</v>
      </c>
      <c r="AV18" s="56">
        <v>58.823529411764703</v>
      </c>
      <c r="AW18" s="56">
        <v>53.333333333333336</v>
      </c>
      <c r="AX18" s="57">
        <v>56.666666666666671</v>
      </c>
      <c r="AY18" s="55">
        <v>46.666666666666664</v>
      </c>
      <c r="AZ18" s="56">
        <v>35.135135135135137</v>
      </c>
      <c r="BA18" s="56">
        <v>42.553191489361701</v>
      </c>
      <c r="BB18" s="56">
        <v>50</v>
      </c>
      <c r="BC18" s="56">
        <v>42.105263157894733</v>
      </c>
      <c r="BD18" s="56">
        <v>58.82352941176471</v>
      </c>
      <c r="BE18" s="56">
        <v>53.333333333333336</v>
      </c>
      <c r="BF18" s="57">
        <v>48.333333333333336</v>
      </c>
      <c r="BG18" s="55">
        <v>56.666666666666664</v>
      </c>
      <c r="BH18" s="56">
        <v>54.95495495495495</v>
      </c>
      <c r="BI18" s="56">
        <v>55.319148936170208</v>
      </c>
      <c r="BJ18" s="56">
        <v>70.370370370370367</v>
      </c>
      <c r="BK18" s="56">
        <v>57.894736842105253</v>
      </c>
      <c r="BL18" s="56">
        <v>58.823529411764703</v>
      </c>
      <c r="BM18" s="56">
        <v>33.333333333333336</v>
      </c>
      <c r="BN18" s="57">
        <v>65</v>
      </c>
      <c r="BO18" s="55">
        <v>56.666666666666664</v>
      </c>
      <c r="BP18" s="56">
        <v>49.549549549549553</v>
      </c>
      <c r="BQ18" s="56">
        <v>40.425531914893618</v>
      </c>
      <c r="BR18" s="56">
        <v>53.703703703703702</v>
      </c>
      <c r="BS18" s="56">
        <v>31.578947368421048</v>
      </c>
      <c r="BT18" s="56">
        <v>35.294117647058826</v>
      </c>
      <c r="BU18" s="56">
        <v>53.333333333333336</v>
      </c>
      <c r="BV18" s="57">
        <v>45.000000000000007</v>
      </c>
      <c r="BW18" s="55">
        <v>61.666666666666664</v>
      </c>
      <c r="BX18" s="56">
        <v>61.261261261261268</v>
      </c>
      <c r="BY18" s="56">
        <v>46.808510638297875</v>
      </c>
      <c r="BZ18" s="56">
        <v>68.518518518518519</v>
      </c>
      <c r="CA18" s="56">
        <v>57.894736842105267</v>
      </c>
      <c r="CB18" s="56">
        <v>41.17647058823529</v>
      </c>
      <c r="CC18" s="56">
        <v>20</v>
      </c>
      <c r="CD18" s="57">
        <v>51.666666666666664</v>
      </c>
      <c r="CE18" s="55">
        <v>40</v>
      </c>
      <c r="CF18" s="56">
        <v>56.756756756756758</v>
      </c>
      <c r="CG18" s="56">
        <v>36.170212765957444</v>
      </c>
      <c r="CH18" s="56">
        <v>62.962962962962962</v>
      </c>
      <c r="CI18" s="56">
        <v>10.526315789473681</v>
      </c>
      <c r="CJ18" s="56">
        <v>29.411764705882355</v>
      </c>
      <c r="CK18" s="56">
        <v>20</v>
      </c>
      <c r="CL18" s="57">
        <v>56.666666666666671</v>
      </c>
    </row>
    <row r="19" spans="1:90">
      <c r="A19" s="26">
        <f t="shared" si="1"/>
        <v>44470</v>
      </c>
      <c r="B19" s="38">
        <v>383</v>
      </c>
      <c r="C19" s="55">
        <v>56.666666666666657</v>
      </c>
      <c r="D19" s="56">
        <v>36.936936936936938</v>
      </c>
      <c r="E19" s="56">
        <v>46.808510638297875</v>
      </c>
      <c r="F19" s="56">
        <v>24.074074074074069</v>
      </c>
      <c r="G19" s="56">
        <v>42.10526315789474</v>
      </c>
      <c r="H19" s="56">
        <v>58.823529411764703</v>
      </c>
      <c r="I19" s="56">
        <v>6.6666666666666714</v>
      </c>
      <c r="J19" s="57">
        <v>48.333333333333336</v>
      </c>
      <c r="K19" s="56">
        <v>73.333333333333329</v>
      </c>
      <c r="L19" s="56">
        <v>63.063063063063069</v>
      </c>
      <c r="M19" s="56">
        <v>68.085106382978722</v>
      </c>
      <c r="N19" s="56">
        <v>51.851851851851848</v>
      </c>
      <c r="O19" s="56">
        <v>52.631578947368418</v>
      </c>
      <c r="P19" s="56">
        <v>70.588235294117638</v>
      </c>
      <c r="Q19" s="56">
        <v>59.999999999999993</v>
      </c>
      <c r="R19" s="57">
        <v>75</v>
      </c>
      <c r="S19" s="55" t="s">
        <v>60</v>
      </c>
      <c r="T19" s="56" t="s">
        <v>60</v>
      </c>
      <c r="U19" s="56" t="s">
        <v>60</v>
      </c>
      <c r="V19" s="56" t="s">
        <v>60</v>
      </c>
      <c r="W19" s="56" t="s">
        <v>60</v>
      </c>
      <c r="X19" s="56" t="s">
        <v>60</v>
      </c>
      <c r="Y19" s="56" t="s">
        <v>60</v>
      </c>
      <c r="Z19" s="57" t="s">
        <v>60</v>
      </c>
      <c r="AA19" s="55" t="s">
        <v>60</v>
      </c>
      <c r="AB19" s="56" t="s">
        <v>60</v>
      </c>
      <c r="AC19" s="56" t="s">
        <v>60</v>
      </c>
      <c r="AD19" s="56" t="s">
        <v>60</v>
      </c>
      <c r="AE19" s="56" t="s">
        <v>60</v>
      </c>
      <c r="AF19" s="56" t="s">
        <v>60</v>
      </c>
      <c r="AG19" s="56" t="s">
        <v>60</v>
      </c>
      <c r="AH19" s="57" t="s">
        <v>60</v>
      </c>
      <c r="AI19" s="55" t="s">
        <v>60</v>
      </c>
      <c r="AJ19" s="56" t="s">
        <v>60</v>
      </c>
      <c r="AK19" s="56" t="s">
        <v>60</v>
      </c>
      <c r="AL19" s="56" t="s">
        <v>60</v>
      </c>
      <c r="AM19" s="56" t="s">
        <v>60</v>
      </c>
      <c r="AN19" s="56" t="s">
        <v>60</v>
      </c>
      <c r="AO19" s="56" t="s">
        <v>60</v>
      </c>
      <c r="AP19" s="57" t="s">
        <v>60</v>
      </c>
      <c r="AQ19" s="55" t="s">
        <v>60</v>
      </c>
      <c r="AR19" s="56" t="s">
        <v>60</v>
      </c>
      <c r="AS19" s="56" t="s">
        <v>60</v>
      </c>
      <c r="AT19" s="56" t="s">
        <v>60</v>
      </c>
      <c r="AU19" s="56" t="s">
        <v>60</v>
      </c>
      <c r="AV19" s="56" t="s">
        <v>60</v>
      </c>
      <c r="AW19" s="56" t="s">
        <v>60</v>
      </c>
      <c r="AX19" s="57" t="s">
        <v>60</v>
      </c>
      <c r="AY19" s="55" t="s">
        <v>60</v>
      </c>
      <c r="AZ19" s="56" t="s">
        <v>60</v>
      </c>
      <c r="BA19" s="56" t="s">
        <v>60</v>
      </c>
      <c r="BB19" s="56" t="s">
        <v>60</v>
      </c>
      <c r="BC19" s="56" t="s">
        <v>60</v>
      </c>
      <c r="BD19" s="56" t="s">
        <v>60</v>
      </c>
      <c r="BE19" s="56" t="s">
        <v>60</v>
      </c>
      <c r="BF19" s="57" t="s">
        <v>60</v>
      </c>
      <c r="BG19" s="55" t="s">
        <v>60</v>
      </c>
      <c r="BH19" s="56" t="s">
        <v>60</v>
      </c>
      <c r="BI19" s="56" t="s">
        <v>60</v>
      </c>
      <c r="BJ19" s="56" t="s">
        <v>60</v>
      </c>
      <c r="BK19" s="56" t="s">
        <v>60</v>
      </c>
      <c r="BL19" s="56" t="s">
        <v>60</v>
      </c>
      <c r="BM19" s="56" t="s">
        <v>60</v>
      </c>
      <c r="BN19" s="57" t="s">
        <v>60</v>
      </c>
      <c r="BO19" s="55" t="s">
        <v>60</v>
      </c>
      <c r="BP19" s="56" t="s">
        <v>60</v>
      </c>
      <c r="BQ19" s="56" t="s">
        <v>60</v>
      </c>
      <c r="BR19" s="56" t="s">
        <v>60</v>
      </c>
      <c r="BS19" s="56" t="s">
        <v>60</v>
      </c>
      <c r="BT19" s="56" t="s">
        <v>60</v>
      </c>
      <c r="BU19" s="56" t="s">
        <v>60</v>
      </c>
      <c r="BV19" s="57" t="s">
        <v>60</v>
      </c>
      <c r="BW19" s="55" t="s">
        <v>60</v>
      </c>
      <c r="BX19" s="56" t="s">
        <v>60</v>
      </c>
      <c r="BY19" s="56" t="s">
        <v>60</v>
      </c>
      <c r="BZ19" s="56" t="s">
        <v>60</v>
      </c>
      <c r="CA19" s="56" t="s">
        <v>60</v>
      </c>
      <c r="CB19" s="56" t="s">
        <v>60</v>
      </c>
      <c r="CC19" s="56" t="s">
        <v>60</v>
      </c>
      <c r="CD19" s="57" t="s">
        <v>60</v>
      </c>
      <c r="CE19" s="55" t="s">
        <v>60</v>
      </c>
      <c r="CF19" s="56" t="s">
        <v>60</v>
      </c>
      <c r="CG19" s="56" t="s">
        <v>60</v>
      </c>
      <c r="CH19" s="56" t="s">
        <v>60</v>
      </c>
      <c r="CI19" s="56" t="s">
        <v>60</v>
      </c>
      <c r="CJ19" s="56" t="s">
        <v>60</v>
      </c>
      <c r="CK19" s="56" t="s">
        <v>60</v>
      </c>
      <c r="CL19" s="57" t="s">
        <v>60</v>
      </c>
    </row>
    <row r="20" spans="1:90">
      <c r="A20" s="26">
        <f t="shared" si="1"/>
        <v>44501</v>
      </c>
      <c r="B20" s="38">
        <v>383</v>
      </c>
      <c r="C20" s="55">
        <v>46.666666666666671</v>
      </c>
      <c r="D20" s="56">
        <v>37.837837837837839</v>
      </c>
      <c r="E20" s="56">
        <v>17.021276595744677</v>
      </c>
      <c r="F20" s="56">
        <v>55.555555555555557</v>
      </c>
      <c r="G20" s="56">
        <v>21.052631578947366</v>
      </c>
      <c r="H20" s="56">
        <v>52.941176470588239</v>
      </c>
      <c r="I20" s="56">
        <v>13.333333333333336</v>
      </c>
      <c r="J20" s="57">
        <v>41.666666666666671</v>
      </c>
      <c r="K20" s="56">
        <v>66.666666666666671</v>
      </c>
      <c r="L20" s="56">
        <v>63.963963963963963</v>
      </c>
      <c r="M20" s="56">
        <v>59.574468085106382</v>
      </c>
      <c r="N20" s="56">
        <v>70.370370370370367</v>
      </c>
      <c r="O20" s="56">
        <v>52.631578947368418</v>
      </c>
      <c r="P20" s="56">
        <v>70.588235294117638</v>
      </c>
      <c r="Q20" s="56">
        <v>73.333333333333329</v>
      </c>
      <c r="R20" s="57">
        <v>63.333333333333329</v>
      </c>
      <c r="S20" s="55" t="s">
        <v>60</v>
      </c>
      <c r="T20" s="56" t="s">
        <v>60</v>
      </c>
      <c r="U20" s="56" t="s">
        <v>60</v>
      </c>
      <c r="V20" s="56" t="s">
        <v>60</v>
      </c>
      <c r="W20" s="56" t="s">
        <v>60</v>
      </c>
      <c r="X20" s="56" t="s">
        <v>60</v>
      </c>
      <c r="Y20" s="56" t="s">
        <v>60</v>
      </c>
      <c r="Z20" s="57" t="s">
        <v>60</v>
      </c>
      <c r="AA20" s="55" t="s">
        <v>60</v>
      </c>
      <c r="AB20" s="56" t="s">
        <v>60</v>
      </c>
      <c r="AC20" s="56" t="s">
        <v>60</v>
      </c>
      <c r="AD20" s="56" t="s">
        <v>60</v>
      </c>
      <c r="AE20" s="56" t="s">
        <v>60</v>
      </c>
      <c r="AF20" s="56" t="s">
        <v>60</v>
      </c>
      <c r="AG20" s="56" t="s">
        <v>60</v>
      </c>
      <c r="AH20" s="57" t="s">
        <v>60</v>
      </c>
      <c r="AI20" s="55" t="s">
        <v>60</v>
      </c>
      <c r="AJ20" s="56" t="s">
        <v>60</v>
      </c>
      <c r="AK20" s="56" t="s">
        <v>60</v>
      </c>
      <c r="AL20" s="56" t="s">
        <v>60</v>
      </c>
      <c r="AM20" s="56" t="s">
        <v>60</v>
      </c>
      <c r="AN20" s="56" t="s">
        <v>60</v>
      </c>
      <c r="AO20" s="56" t="s">
        <v>60</v>
      </c>
      <c r="AP20" s="57" t="s">
        <v>60</v>
      </c>
      <c r="AQ20" s="55" t="s">
        <v>60</v>
      </c>
      <c r="AR20" s="56" t="s">
        <v>60</v>
      </c>
      <c r="AS20" s="56" t="s">
        <v>60</v>
      </c>
      <c r="AT20" s="56" t="s">
        <v>60</v>
      </c>
      <c r="AU20" s="56" t="s">
        <v>60</v>
      </c>
      <c r="AV20" s="56" t="s">
        <v>60</v>
      </c>
      <c r="AW20" s="56" t="s">
        <v>60</v>
      </c>
      <c r="AX20" s="57" t="s">
        <v>60</v>
      </c>
      <c r="AY20" s="55" t="s">
        <v>60</v>
      </c>
      <c r="AZ20" s="56" t="s">
        <v>60</v>
      </c>
      <c r="BA20" s="56" t="s">
        <v>60</v>
      </c>
      <c r="BB20" s="56" t="s">
        <v>60</v>
      </c>
      <c r="BC20" s="56" t="s">
        <v>60</v>
      </c>
      <c r="BD20" s="56" t="s">
        <v>60</v>
      </c>
      <c r="BE20" s="56" t="s">
        <v>60</v>
      </c>
      <c r="BF20" s="57" t="s">
        <v>60</v>
      </c>
      <c r="BG20" s="55" t="s">
        <v>60</v>
      </c>
      <c r="BH20" s="56" t="s">
        <v>60</v>
      </c>
      <c r="BI20" s="56" t="s">
        <v>60</v>
      </c>
      <c r="BJ20" s="56" t="s">
        <v>60</v>
      </c>
      <c r="BK20" s="56" t="s">
        <v>60</v>
      </c>
      <c r="BL20" s="56" t="s">
        <v>60</v>
      </c>
      <c r="BM20" s="56" t="s">
        <v>60</v>
      </c>
      <c r="BN20" s="57" t="s">
        <v>60</v>
      </c>
      <c r="BO20" s="55" t="s">
        <v>60</v>
      </c>
      <c r="BP20" s="56" t="s">
        <v>60</v>
      </c>
      <c r="BQ20" s="56" t="s">
        <v>60</v>
      </c>
      <c r="BR20" s="56" t="s">
        <v>60</v>
      </c>
      <c r="BS20" s="56" t="s">
        <v>60</v>
      </c>
      <c r="BT20" s="56" t="s">
        <v>60</v>
      </c>
      <c r="BU20" s="56" t="s">
        <v>60</v>
      </c>
      <c r="BV20" s="57" t="s">
        <v>60</v>
      </c>
      <c r="BW20" s="55" t="s">
        <v>60</v>
      </c>
      <c r="BX20" s="56" t="s">
        <v>60</v>
      </c>
      <c r="BY20" s="56" t="s">
        <v>60</v>
      </c>
      <c r="BZ20" s="56" t="s">
        <v>60</v>
      </c>
      <c r="CA20" s="56" t="s">
        <v>60</v>
      </c>
      <c r="CB20" s="56" t="s">
        <v>60</v>
      </c>
      <c r="CC20" s="56" t="s">
        <v>60</v>
      </c>
      <c r="CD20" s="57" t="s">
        <v>60</v>
      </c>
      <c r="CE20" s="55" t="s">
        <v>60</v>
      </c>
      <c r="CF20" s="56" t="s">
        <v>60</v>
      </c>
      <c r="CG20" s="56" t="s">
        <v>60</v>
      </c>
      <c r="CH20" s="56" t="s">
        <v>60</v>
      </c>
      <c r="CI20" s="56" t="s">
        <v>60</v>
      </c>
      <c r="CJ20" s="56" t="s">
        <v>60</v>
      </c>
      <c r="CK20" s="56" t="s">
        <v>60</v>
      </c>
      <c r="CL20" s="57" t="s">
        <v>60</v>
      </c>
    </row>
    <row r="21" spans="1:90">
      <c r="A21" s="26">
        <f t="shared" si="1"/>
        <v>44531</v>
      </c>
      <c r="B21" s="38">
        <v>383</v>
      </c>
      <c r="C21" s="55">
        <v>45</v>
      </c>
      <c r="D21" s="56">
        <v>46.428571428571423</v>
      </c>
      <c r="E21" s="56">
        <v>30.434782608695656</v>
      </c>
      <c r="F21" s="56">
        <v>50</v>
      </c>
      <c r="G21" s="56">
        <v>63.157894736842096</v>
      </c>
      <c r="H21" s="56">
        <v>70.588235294117638</v>
      </c>
      <c r="I21" s="56">
        <v>40</v>
      </c>
      <c r="J21" s="57">
        <v>38.333333333333329</v>
      </c>
      <c r="K21" s="56">
        <v>80</v>
      </c>
      <c r="L21" s="56">
        <v>72.321428571428569</v>
      </c>
      <c r="M21" s="56">
        <v>71.739130434782595</v>
      </c>
      <c r="N21" s="56">
        <v>77.777777777777786</v>
      </c>
      <c r="O21" s="56">
        <v>63.157894736842096</v>
      </c>
      <c r="P21" s="56">
        <v>47.058823529411768</v>
      </c>
      <c r="Q21" s="56">
        <v>66.666666666666657</v>
      </c>
      <c r="R21" s="57">
        <v>61.666666666666671</v>
      </c>
      <c r="S21" s="55">
        <v>40</v>
      </c>
      <c r="T21" s="56">
        <v>16.964285714285719</v>
      </c>
      <c r="U21" s="56">
        <v>26.086956521739133</v>
      </c>
      <c r="V21" s="56">
        <v>25.925925925925927</v>
      </c>
      <c r="W21" s="56">
        <v>21.052631578947366</v>
      </c>
      <c r="X21" s="56">
        <v>-5.8823529411764675</v>
      </c>
      <c r="Y21" s="56">
        <v>26.666666666666661</v>
      </c>
      <c r="Z21" s="57">
        <v>15</v>
      </c>
      <c r="AA21" s="55">
        <v>35</v>
      </c>
      <c r="AB21" s="56">
        <v>33.035714285714285</v>
      </c>
      <c r="AC21" s="56">
        <v>21.739130434782609</v>
      </c>
      <c r="AD21" s="56">
        <v>25.925925925925924</v>
      </c>
      <c r="AE21" s="56">
        <v>52.631578947368418</v>
      </c>
      <c r="AF21" s="56">
        <v>35.294117647058819</v>
      </c>
      <c r="AG21" s="56">
        <v>26.666666666666664</v>
      </c>
      <c r="AH21" s="57">
        <v>40</v>
      </c>
      <c r="AI21" s="55">
        <v>18.333333333333332</v>
      </c>
      <c r="AJ21" s="56">
        <v>33.035714285714285</v>
      </c>
      <c r="AK21" s="56">
        <v>39.130434782608695</v>
      </c>
      <c r="AL21" s="56">
        <v>22.222222222222221</v>
      </c>
      <c r="AM21" s="56">
        <v>21.052631578947366</v>
      </c>
      <c r="AN21" s="56">
        <v>11.76470588235294</v>
      </c>
      <c r="AO21" s="56">
        <v>33.333333333333329</v>
      </c>
      <c r="AP21" s="57">
        <v>31.666666666666664</v>
      </c>
      <c r="AQ21" s="55">
        <v>41.666666666666671</v>
      </c>
      <c r="AR21" s="56">
        <v>60.714285714285722</v>
      </c>
      <c r="AS21" s="56">
        <v>58.695652173913047</v>
      </c>
      <c r="AT21" s="56">
        <v>51.851851851851855</v>
      </c>
      <c r="AU21" s="56">
        <v>57.89473684210526</v>
      </c>
      <c r="AV21" s="56">
        <v>29.411764705882355</v>
      </c>
      <c r="AW21" s="56">
        <v>60</v>
      </c>
      <c r="AX21" s="57">
        <v>53.333333333333336</v>
      </c>
      <c r="AY21" s="55">
        <v>68.333333333333329</v>
      </c>
      <c r="AZ21" s="56">
        <v>61.607142857142861</v>
      </c>
      <c r="BA21" s="56">
        <v>52.173913043478258</v>
      </c>
      <c r="BB21" s="56">
        <v>68.518518518518505</v>
      </c>
      <c r="BC21" s="56">
        <v>63.157894736842103</v>
      </c>
      <c r="BD21" s="56">
        <v>70.588235294117652</v>
      </c>
      <c r="BE21" s="56">
        <v>66.666666666666657</v>
      </c>
      <c r="BF21" s="57">
        <v>65</v>
      </c>
      <c r="BG21" s="55">
        <v>65</v>
      </c>
      <c r="BH21" s="56">
        <v>64.285714285714292</v>
      </c>
      <c r="BI21" s="56">
        <v>58.695652173913047</v>
      </c>
      <c r="BJ21" s="56">
        <v>70.370370370370381</v>
      </c>
      <c r="BK21" s="56">
        <v>73.68421052631578</v>
      </c>
      <c r="BL21" s="56">
        <v>70.588235294117652</v>
      </c>
      <c r="BM21" s="56">
        <v>66.666666666666671</v>
      </c>
      <c r="BN21" s="57">
        <v>73.333333333333329</v>
      </c>
      <c r="BO21" s="55">
        <v>51.666666666666671</v>
      </c>
      <c r="BP21" s="56">
        <v>50</v>
      </c>
      <c r="BQ21" s="56">
        <v>26.086956521739133</v>
      </c>
      <c r="BR21" s="56">
        <v>51.851851851851855</v>
      </c>
      <c r="BS21" s="56">
        <v>57.89473684210526</v>
      </c>
      <c r="BT21" s="56">
        <v>52.941176470588239</v>
      </c>
      <c r="BU21" s="56">
        <v>53.333333333333336</v>
      </c>
      <c r="BV21" s="57">
        <v>53.333333333333336</v>
      </c>
      <c r="BW21" s="55">
        <v>60.000000000000007</v>
      </c>
      <c r="BX21" s="56">
        <v>68.75</v>
      </c>
      <c r="BY21" s="56">
        <v>43.478260869565219</v>
      </c>
      <c r="BZ21" s="56">
        <v>61.1111111111111</v>
      </c>
      <c r="CA21" s="56">
        <v>52.631578947368418</v>
      </c>
      <c r="CB21" s="56">
        <v>70.588235294117652</v>
      </c>
      <c r="CC21" s="56">
        <v>46.666666666666671</v>
      </c>
      <c r="CD21" s="57">
        <v>66.666666666666671</v>
      </c>
      <c r="CE21" s="55">
        <v>53.333333333333329</v>
      </c>
      <c r="CF21" s="56">
        <v>56.250000000000007</v>
      </c>
      <c r="CG21" s="56">
        <v>45.652173913043484</v>
      </c>
      <c r="CH21" s="56">
        <v>61.111111111111107</v>
      </c>
      <c r="CI21" s="56">
        <v>57.89473684210526</v>
      </c>
      <c r="CJ21" s="56">
        <v>52.941176470588232</v>
      </c>
      <c r="CK21" s="56">
        <v>26.666666666666664</v>
      </c>
      <c r="CL21" s="57">
        <v>66.666666666666671</v>
      </c>
    </row>
    <row r="22" spans="1:90">
      <c r="A22" s="26">
        <f t="shared" si="1"/>
        <v>44562</v>
      </c>
      <c r="B22" s="38">
        <v>385</v>
      </c>
      <c r="C22" s="55">
        <v>39.344262295081968</v>
      </c>
      <c r="D22" s="56">
        <v>24.107142857142861</v>
      </c>
      <c r="E22" s="56">
        <v>23.404255319148934</v>
      </c>
      <c r="F22" s="56">
        <v>42.592592592592581</v>
      </c>
      <c r="G22" s="56">
        <v>52.631578947368418</v>
      </c>
      <c r="H22" s="56">
        <v>64.705882352941188</v>
      </c>
      <c r="I22" s="56">
        <v>20.000000000000007</v>
      </c>
      <c r="J22" s="57">
        <v>33.333333333333343</v>
      </c>
      <c r="K22" s="56">
        <v>68.852459016393439</v>
      </c>
      <c r="L22" s="56">
        <v>73.214285714285722</v>
      </c>
      <c r="M22" s="56">
        <v>80.85106382978725</v>
      </c>
      <c r="N22" s="56">
        <v>81.481481481481495</v>
      </c>
      <c r="O22" s="56">
        <v>73.684210526315795</v>
      </c>
      <c r="P22" s="56">
        <v>58.823529411764703</v>
      </c>
      <c r="Q22" s="56">
        <v>26.666666666666664</v>
      </c>
      <c r="R22" s="57">
        <v>61.666666666666657</v>
      </c>
      <c r="S22" s="55" t="s">
        <v>60</v>
      </c>
      <c r="T22" s="56" t="s">
        <v>60</v>
      </c>
      <c r="U22" s="56" t="s">
        <v>60</v>
      </c>
      <c r="V22" s="56" t="s">
        <v>60</v>
      </c>
      <c r="W22" s="56" t="s">
        <v>60</v>
      </c>
      <c r="X22" s="56" t="s">
        <v>60</v>
      </c>
      <c r="Y22" s="56" t="s">
        <v>60</v>
      </c>
      <c r="Z22" s="57" t="s">
        <v>60</v>
      </c>
      <c r="AA22" s="55" t="s">
        <v>60</v>
      </c>
      <c r="AB22" s="56" t="s">
        <v>60</v>
      </c>
      <c r="AC22" s="56" t="s">
        <v>60</v>
      </c>
      <c r="AD22" s="56" t="s">
        <v>60</v>
      </c>
      <c r="AE22" s="56" t="s">
        <v>60</v>
      </c>
      <c r="AF22" s="56" t="s">
        <v>60</v>
      </c>
      <c r="AG22" s="56" t="s">
        <v>60</v>
      </c>
      <c r="AH22" s="57" t="s">
        <v>60</v>
      </c>
      <c r="AI22" s="55" t="s">
        <v>60</v>
      </c>
      <c r="AJ22" s="56" t="s">
        <v>60</v>
      </c>
      <c r="AK22" s="56" t="s">
        <v>60</v>
      </c>
      <c r="AL22" s="56" t="s">
        <v>60</v>
      </c>
      <c r="AM22" s="56" t="s">
        <v>60</v>
      </c>
      <c r="AN22" s="56" t="s">
        <v>60</v>
      </c>
      <c r="AO22" s="56" t="s">
        <v>60</v>
      </c>
      <c r="AP22" s="57" t="s">
        <v>60</v>
      </c>
      <c r="AQ22" s="55" t="s">
        <v>60</v>
      </c>
      <c r="AR22" s="56" t="s">
        <v>60</v>
      </c>
      <c r="AS22" s="56" t="s">
        <v>60</v>
      </c>
      <c r="AT22" s="56" t="s">
        <v>60</v>
      </c>
      <c r="AU22" s="56" t="s">
        <v>60</v>
      </c>
      <c r="AV22" s="56" t="s">
        <v>60</v>
      </c>
      <c r="AW22" s="56" t="s">
        <v>60</v>
      </c>
      <c r="AX22" s="57" t="s">
        <v>60</v>
      </c>
      <c r="AY22" s="55" t="s">
        <v>60</v>
      </c>
      <c r="AZ22" s="56" t="s">
        <v>60</v>
      </c>
      <c r="BA22" s="56" t="s">
        <v>60</v>
      </c>
      <c r="BB22" s="56" t="s">
        <v>60</v>
      </c>
      <c r="BC22" s="56" t="s">
        <v>60</v>
      </c>
      <c r="BD22" s="56" t="s">
        <v>60</v>
      </c>
      <c r="BE22" s="56" t="s">
        <v>60</v>
      </c>
      <c r="BF22" s="57" t="s">
        <v>60</v>
      </c>
      <c r="BG22" s="55" t="s">
        <v>60</v>
      </c>
      <c r="BH22" s="56" t="s">
        <v>60</v>
      </c>
      <c r="BI22" s="56" t="s">
        <v>60</v>
      </c>
      <c r="BJ22" s="56" t="s">
        <v>60</v>
      </c>
      <c r="BK22" s="56" t="s">
        <v>60</v>
      </c>
      <c r="BL22" s="56" t="s">
        <v>60</v>
      </c>
      <c r="BM22" s="56" t="s">
        <v>60</v>
      </c>
      <c r="BN22" s="57" t="s">
        <v>60</v>
      </c>
      <c r="BO22" s="55" t="s">
        <v>60</v>
      </c>
      <c r="BP22" s="56" t="s">
        <v>60</v>
      </c>
      <c r="BQ22" s="56" t="s">
        <v>60</v>
      </c>
      <c r="BR22" s="56" t="s">
        <v>60</v>
      </c>
      <c r="BS22" s="56" t="s">
        <v>60</v>
      </c>
      <c r="BT22" s="56" t="s">
        <v>60</v>
      </c>
      <c r="BU22" s="56" t="s">
        <v>60</v>
      </c>
      <c r="BV22" s="57" t="s">
        <v>60</v>
      </c>
      <c r="BW22" s="55" t="s">
        <v>60</v>
      </c>
      <c r="BX22" s="56" t="s">
        <v>60</v>
      </c>
      <c r="BY22" s="56" t="s">
        <v>60</v>
      </c>
      <c r="BZ22" s="56" t="s">
        <v>60</v>
      </c>
      <c r="CA22" s="56" t="s">
        <v>60</v>
      </c>
      <c r="CB22" s="56" t="s">
        <v>60</v>
      </c>
      <c r="CC22" s="56" t="s">
        <v>60</v>
      </c>
      <c r="CD22" s="57" t="s">
        <v>60</v>
      </c>
      <c r="CE22" s="55" t="s">
        <v>60</v>
      </c>
      <c r="CF22" s="56" t="s">
        <v>60</v>
      </c>
      <c r="CG22" s="56" t="s">
        <v>60</v>
      </c>
      <c r="CH22" s="56" t="s">
        <v>60</v>
      </c>
      <c r="CI22" s="56" t="s">
        <v>60</v>
      </c>
      <c r="CJ22" s="56" t="s">
        <v>60</v>
      </c>
      <c r="CK22" s="56" t="s">
        <v>60</v>
      </c>
      <c r="CL22" s="57" t="s">
        <v>60</v>
      </c>
    </row>
    <row r="23" spans="1:90">
      <c r="A23" s="26">
        <f t="shared" si="1"/>
        <v>44593</v>
      </c>
      <c r="B23" s="38">
        <v>383</v>
      </c>
      <c r="C23" s="55">
        <v>35</v>
      </c>
      <c r="D23" s="56">
        <v>36.036036036036037</v>
      </c>
      <c r="E23" s="56">
        <v>27.659574468085108</v>
      </c>
      <c r="F23" s="56">
        <v>25.925925925925924</v>
      </c>
      <c r="G23" s="56">
        <v>63.157894736842096</v>
      </c>
      <c r="H23" s="56">
        <v>58.82352941176471</v>
      </c>
      <c r="I23" s="56">
        <v>40</v>
      </c>
      <c r="J23" s="57">
        <v>30.000000000000004</v>
      </c>
      <c r="K23" s="56">
        <v>73.333333333333329</v>
      </c>
      <c r="L23" s="56">
        <v>63.963963963963963</v>
      </c>
      <c r="M23" s="56">
        <v>72.340425531914903</v>
      </c>
      <c r="N23" s="56">
        <v>72.222222222222229</v>
      </c>
      <c r="O23" s="56">
        <v>68.421052631578945</v>
      </c>
      <c r="P23" s="56">
        <v>47.058823529411761</v>
      </c>
      <c r="Q23" s="56">
        <v>66.666666666666671</v>
      </c>
      <c r="R23" s="57">
        <v>65</v>
      </c>
      <c r="S23" s="55" t="s">
        <v>60</v>
      </c>
      <c r="T23" s="56" t="s">
        <v>60</v>
      </c>
      <c r="U23" s="56" t="s">
        <v>60</v>
      </c>
      <c r="V23" s="56" t="s">
        <v>60</v>
      </c>
      <c r="W23" s="56" t="s">
        <v>60</v>
      </c>
      <c r="X23" s="56" t="s">
        <v>60</v>
      </c>
      <c r="Y23" s="56" t="s">
        <v>60</v>
      </c>
      <c r="Z23" s="57" t="s">
        <v>60</v>
      </c>
      <c r="AA23" s="55" t="s">
        <v>60</v>
      </c>
      <c r="AB23" s="56" t="s">
        <v>60</v>
      </c>
      <c r="AC23" s="56" t="s">
        <v>60</v>
      </c>
      <c r="AD23" s="56" t="s">
        <v>60</v>
      </c>
      <c r="AE23" s="56" t="s">
        <v>60</v>
      </c>
      <c r="AF23" s="56" t="s">
        <v>60</v>
      </c>
      <c r="AG23" s="56" t="s">
        <v>60</v>
      </c>
      <c r="AH23" s="57" t="s">
        <v>60</v>
      </c>
      <c r="AI23" s="55" t="s">
        <v>60</v>
      </c>
      <c r="AJ23" s="56" t="s">
        <v>60</v>
      </c>
      <c r="AK23" s="56" t="s">
        <v>60</v>
      </c>
      <c r="AL23" s="56" t="s">
        <v>60</v>
      </c>
      <c r="AM23" s="56" t="s">
        <v>60</v>
      </c>
      <c r="AN23" s="56" t="s">
        <v>60</v>
      </c>
      <c r="AO23" s="56" t="s">
        <v>60</v>
      </c>
      <c r="AP23" s="57" t="s">
        <v>60</v>
      </c>
      <c r="AQ23" s="55" t="s">
        <v>60</v>
      </c>
      <c r="AR23" s="56" t="s">
        <v>60</v>
      </c>
      <c r="AS23" s="56" t="s">
        <v>60</v>
      </c>
      <c r="AT23" s="56" t="s">
        <v>60</v>
      </c>
      <c r="AU23" s="56" t="s">
        <v>60</v>
      </c>
      <c r="AV23" s="56" t="s">
        <v>60</v>
      </c>
      <c r="AW23" s="56" t="s">
        <v>60</v>
      </c>
      <c r="AX23" s="57" t="s">
        <v>60</v>
      </c>
      <c r="AY23" s="55" t="s">
        <v>60</v>
      </c>
      <c r="AZ23" s="56" t="s">
        <v>60</v>
      </c>
      <c r="BA23" s="56" t="s">
        <v>60</v>
      </c>
      <c r="BB23" s="56" t="s">
        <v>60</v>
      </c>
      <c r="BC23" s="56" t="s">
        <v>60</v>
      </c>
      <c r="BD23" s="56" t="s">
        <v>60</v>
      </c>
      <c r="BE23" s="56" t="s">
        <v>60</v>
      </c>
      <c r="BF23" s="57" t="s">
        <v>60</v>
      </c>
      <c r="BG23" s="55" t="s">
        <v>60</v>
      </c>
      <c r="BH23" s="56" t="s">
        <v>60</v>
      </c>
      <c r="BI23" s="56" t="s">
        <v>60</v>
      </c>
      <c r="BJ23" s="56" t="s">
        <v>60</v>
      </c>
      <c r="BK23" s="56" t="s">
        <v>60</v>
      </c>
      <c r="BL23" s="56" t="s">
        <v>60</v>
      </c>
      <c r="BM23" s="56" t="s">
        <v>60</v>
      </c>
      <c r="BN23" s="57" t="s">
        <v>60</v>
      </c>
      <c r="BO23" s="55" t="s">
        <v>60</v>
      </c>
      <c r="BP23" s="56" t="s">
        <v>60</v>
      </c>
      <c r="BQ23" s="56" t="s">
        <v>60</v>
      </c>
      <c r="BR23" s="56" t="s">
        <v>60</v>
      </c>
      <c r="BS23" s="56" t="s">
        <v>60</v>
      </c>
      <c r="BT23" s="56" t="s">
        <v>60</v>
      </c>
      <c r="BU23" s="56" t="s">
        <v>60</v>
      </c>
      <c r="BV23" s="57" t="s">
        <v>60</v>
      </c>
      <c r="BW23" s="55" t="s">
        <v>60</v>
      </c>
      <c r="BX23" s="56" t="s">
        <v>60</v>
      </c>
      <c r="BY23" s="56" t="s">
        <v>60</v>
      </c>
      <c r="BZ23" s="56" t="s">
        <v>60</v>
      </c>
      <c r="CA23" s="56" t="s">
        <v>60</v>
      </c>
      <c r="CB23" s="56" t="s">
        <v>60</v>
      </c>
      <c r="CC23" s="56" t="s">
        <v>60</v>
      </c>
      <c r="CD23" s="57" t="s">
        <v>60</v>
      </c>
      <c r="CE23" s="55" t="s">
        <v>60</v>
      </c>
      <c r="CF23" s="56" t="s">
        <v>60</v>
      </c>
      <c r="CG23" s="56" t="s">
        <v>60</v>
      </c>
      <c r="CH23" s="56" t="s">
        <v>60</v>
      </c>
      <c r="CI23" s="56" t="s">
        <v>60</v>
      </c>
      <c r="CJ23" s="56" t="s">
        <v>60</v>
      </c>
      <c r="CK23" s="56" t="s">
        <v>60</v>
      </c>
      <c r="CL23" s="57" t="s">
        <v>60</v>
      </c>
    </row>
    <row r="24" spans="1:90">
      <c r="A24" s="26">
        <f t="shared" si="1"/>
        <v>44621</v>
      </c>
      <c r="B24" s="38">
        <v>383</v>
      </c>
      <c r="C24" s="55">
        <v>36.666666666666671</v>
      </c>
      <c r="D24" s="56">
        <v>49.549549549549553</v>
      </c>
      <c r="E24" s="56">
        <v>48.936170212765958</v>
      </c>
      <c r="F24" s="56">
        <v>29.62962962962963</v>
      </c>
      <c r="G24" s="56">
        <v>57.89473684210526</v>
      </c>
      <c r="H24" s="56">
        <v>52.941176470588232</v>
      </c>
      <c r="I24" s="56">
        <v>33.333333333333336</v>
      </c>
      <c r="J24" s="57">
        <v>40</v>
      </c>
      <c r="K24" s="56">
        <v>70</v>
      </c>
      <c r="L24" s="56">
        <v>64.86486486486487</v>
      </c>
      <c r="M24" s="56">
        <v>82.978723404255319</v>
      </c>
      <c r="N24" s="56">
        <v>57.407407407407398</v>
      </c>
      <c r="O24" s="56">
        <v>68.421052631578945</v>
      </c>
      <c r="P24" s="56">
        <v>76.470588235294116</v>
      </c>
      <c r="Q24" s="56">
        <v>66.666666666666657</v>
      </c>
      <c r="R24" s="57">
        <v>71.666666666666671</v>
      </c>
      <c r="S24" s="55">
        <v>23.333333333333336</v>
      </c>
      <c r="T24" s="56">
        <v>21.621621621621617</v>
      </c>
      <c r="U24" s="56">
        <v>29.787234042553187</v>
      </c>
      <c r="V24" s="56">
        <v>24.074074074074073</v>
      </c>
      <c r="W24" s="56">
        <v>42.105263157894733</v>
      </c>
      <c r="X24" s="56">
        <v>17.647058823529413</v>
      </c>
      <c r="Y24" s="56">
        <v>13.333333333333332</v>
      </c>
      <c r="Z24" s="57">
        <v>11.666666666666661</v>
      </c>
      <c r="AA24" s="55">
        <v>26.666666666666664</v>
      </c>
      <c r="AB24" s="56">
        <v>26.126126126126131</v>
      </c>
      <c r="AC24" s="56">
        <v>36.170212765957444</v>
      </c>
      <c r="AD24" s="56">
        <v>20.37037037037037</v>
      </c>
      <c r="AE24" s="56">
        <v>31.578947368421048</v>
      </c>
      <c r="AF24" s="56">
        <v>35.294117647058826</v>
      </c>
      <c r="AG24" s="56">
        <v>26.666666666666661</v>
      </c>
      <c r="AH24" s="57">
        <v>18.333333333333332</v>
      </c>
      <c r="AI24" s="55">
        <v>20</v>
      </c>
      <c r="AJ24" s="56">
        <v>29.72972972972973</v>
      </c>
      <c r="AK24" s="56">
        <v>38.297872340425535</v>
      </c>
      <c r="AL24" s="56">
        <v>29.629629629629626</v>
      </c>
      <c r="AM24" s="56">
        <v>15.789473684210526</v>
      </c>
      <c r="AN24" s="56">
        <v>47.058823529411761</v>
      </c>
      <c r="AO24" s="56">
        <v>6.666666666666667</v>
      </c>
      <c r="AP24" s="57">
        <v>25</v>
      </c>
      <c r="AQ24" s="55">
        <v>46.666666666666664</v>
      </c>
      <c r="AR24" s="56">
        <v>48.648648648648646</v>
      </c>
      <c r="AS24" s="56">
        <v>44.680851063829785</v>
      </c>
      <c r="AT24" s="56">
        <v>50</v>
      </c>
      <c r="AU24" s="56">
        <v>31.578947368421051</v>
      </c>
      <c r="AV24" s="56">
        <v>64.705882352941174</v>
      </c>
      <c r="AW24" s="56">
        <v>60</v>
      </c>
      <c r="AX24" s="57">
        <v>50</v>
      </c>
      <c r="AY24" s="55">
        <v>46.666666666666671</v>
      </c>
      <c r="AZ24" s="56">
        <v>38.738738738738739</v>
      </c>
      <c r="BA24" s="56">
        <v>29.787234042553187</v>
      </c>
      <c r="BB24" s="56">
        <v>33.333333333333329</v>
      </c>
      <c r="BC24" s="56">
        <v>31.578947368421048</v>
      </c>
      <c r="BD24" s="56">
        <v>52.941176470588239</v>
      </c>
      <c r="BE24" s="56">
        <v>53.333333333333336</v>
      </c>
      <c r="BF24" s="57">
        <v>23.333333333333332</v>
      </c>
      <c r="BG24" s="55">
        <v>65</v>
      </c>
      <c r="BH24" s="56">
        <v>63.063063063063062</v>
      </c>
      <c r="BI24" s="56">
        <v>70.212765957446805</v>
      </c>
      <c r="BJ24" s="56">
        <v>62.962962962962962</v>
      </c>
      <c r="BK24" s="56">
        <v>63.157894736842103</v>
      </c>
      <c r="BL24" s="56">
        <v>76.470588235294116</v>
      </c>
      <c r="BM24" s="56">
        <v>53.333333333333321</v>
      </c>
      <c r="BN24" s="57">
        <v>63.333333333333343</v>
      </c>
      <c r="BO24" s="55">
        <v>46.666666666666671</v>
      </c>
      <c r="BP24" s="56">
        <v>57.657657657657658</v>
      </c>
      <c r="BQ24" s="56">
        <v>57.446808510638299</v>
      </c>
      <c r="BR24" s="56">
        <v>62.962962962962955</v>
      </c>
      <c r="BS24" s="56">
        <v>26.315789473684209</v>
      </c>
      <c r="BT24" s="56">
        <v>76.470588235294116</v>
      </c>
      <c r="BU24" s="56">
        <v>66.666666666666657</v>
      </c>
      <c r="BV24" s="57">
        <v>36.666666666666671</v>
      </c>
      <c r="BW24" s="55">
        <v>56.666666666666664</v>
      </c>
      <c r="BX24" s="56">
        <v>63.063063063063076</v>
      </c>
      <c r="BY24" s="56">
        <v>61.702127659574465</v>
      </c>
      <c r="BZ24" s="56">
        <v>57.407407407407405</v>
      </c>
      <c r="CA24" s="56">
        <v>42.105263157894733</v>
      </c>
      <c r="CB24" s="56">
        <v>88.235294117647058</v>
      </c>
      <c r="CC24" s="56">
        <v>60</v>
      </c>
      <c r="CD24" s="57">
        <v>41.666666666666664</v>
      </c>
      <c r="CE24" s="55">
        <v>55</v>
      </c>
      <c r="CF24" s="56">
        <v>47.747747747747752</v>
      </c>
      <c r="CG24" s="56">
        <v>44.680851063829785</v>
      </c>
      <c r="CH24" s="56">
        <v>46.296296296296291</v>
      </c>
      <c r="CI24" s="56">
        <v>52.631578947368425</v>
      </c>
      <c r="CJ24" s="56">
        <v>35.294117647058826</v>
      </c>
      <c r="CK24" s="56">
        <v>59.999999999999993</v>
      </c>
      <c r="CL24" s="57">
        <v>41.666666666666664</v>
      </c>
    </row>
    <row r="25" spans="1:90">
      <c r="A25" s="26">
        <f t="shared" si="1"/>
        <v>44652</v>
      </c>
      <c r="B25" s="38">
        <v>383</v>
      </c>
      <c r="C25" s="55">
        <v>36.666666666666671</v>
      </c>
      <c r="D25" s="56">
        <v>41.441441441441441</v>
      </c>
      <c r="E25" s="56">
        <v>40.425531914893611</v>
      </c>
      <c r="F25" s="56">
        <v>27.777777777777782</v>
      </c>
      <c r="G25" s="56">
        <v>52.631578947368411</v>
      </c>
      <c r="H25" s="56">
        <v>88.235294117647058</v>
      </c>
      <c r="I25" s="56">
        <v>20.000000000000007</v>
      </c>
      <c r="J25" s="57">
        <v>49.999999999999993</v>
      </c>
      <c r="K25" s="56">
        <v>68.333333333333343</v>
      </c>
      <c r="L25" s="56">
        <v>73.873873873873876</v>
      </c>
      <c r="M25" s="56">
        <v>70.212765957446805</v>
      </c>
      <c r="N25" s="56">
        <v>62.962962962962955</v>
      </c>
      <c r="O25" s="56">
        <v>63.157894736842096</v>
      </c>
      <c r="P25" s="56">
        <v>64.705882352941174</v>
      </c>
      <c r="Q25" s="56">
        <v>46.666666666666664</v>
      </c>
      <c r="R25" s="57">
        <v>85</v>
      </c>
      <c r="S25" s="55" t="s">
        <v>60</v>
      </c>
      <c r="T25" s="56" t="s">
        <v>60</v>
      </c>
      <c r="U25" s="56" t="s">
        <v>60</v>
      </c>
      <c r="V25" s="56" t="s">
        <v>60</v>
      </c>
      <c r="W25" s="56" t="s">
        <v>60</v>
      </c>
      <c r="X25" s="56" t="s">
        <v>60</v>
      </c>
      <c r="Y25" s="56" t="s">
        <v>60</v>
      </c>
      <c r="Z25" s="57" t="s">
        <v>60</v>
      </c>
      <c r="AA25" s="55" t="s">
        <v>60</v>
      </c>
      <c r="AB25" s="56" t="s">
        <v>60</v>
      </c>
      <c r="AC25" s="56" t="s">
        <v>60</v>
      </c>
      <c r="AD25" s="56" t="s">
        <v>60</v>
      </c>
      <c r="AE25" s="56" t="s">
        <v>60</v>
      </c>
      <c r="AF25" s="56" t="s">
        <v>60</v>
      </c>
      <c r="AG25" s="56" t="s">
        <v>60</v>
      </c>
      <c r="AH25" s="57" t="s">
        <v>60</v>
      </c>
      <c r="AI25" s="55" t="s">
        <v>60</v>
      </c>
      <c r="AJ25" s="56" t="s">
        <v>60</v>
      </c>
      <c r="AK25" s="56" t="s">
        <v>60</v>
      </c>
      <c r="AL25" s="56" t="s">
        <v>60</v>
      </c>
      <c r="AM25" s="56" t="s">
        <v>60</v>
      </c>
      <c r="AN25" s="56" t="s">
        <v>60</v>
      </c>
      <c r="AO25" s="56" t="s">
        <v>60</v>
      </c>
      <c r="AP25" s="57" t="s">
        <v>60</v>
      </c>
      <c r="AQ25" s="55" t="s">
        <v>60</v>
      </c>
      <c r="AR25" s="56" t="s">
        <v>60</v>
      </c>
      <c r="AS25" s="56" t="s">
        <v>60</v>
      </c>
      <c r="AT25" s="56" t="s">
        <v>60</v>
      </c>
      <c r="AU25" s="56" t="s">
        <v>60</v>
      </c>
      <c r="AV25" s="56" t="s">
        <v>60</v>
      </c>
      <c r="AW25" s="56" t="s">
        <v>60</v>
      </c>
      <c r="AX25" s="57" t="s">
        <v>60</v>
      </c>
      <c r="AY25" s="55" t="s">
        <v>60</v>
      </c>
      <c r="AZ25" s="56" t="s">
        <v>60</v>
      </c>
      <c r="BA25" s="56" t="s">
        <v>60</v>
      </c>
      <c r="BB25" s="56" t="s">
        <v>60</v>
      </c>
      <c r="BC25" s="56" t="s">
        <v>60</v>
      </c>
      <c r="BD25" s="56" t="s">
        <v>60</v>
      </c>
      <c r="BE25" s="56" t="s">
        <v>60</v>
      </c>
      <c r="BF25" s="57" t="s">
        <v>60</v>
      </c>
      <c r="BG25" s="55" t="s">
        <v>60</v>
      </c>
      <c r="BH25" s="56" t="s">
        <v>60</v>
      </c>
      <c r="BI25" s="56" t="s">
        <v>60</v>
      </c>
      <c r="BJ25" s="56" t="s">
        <v>60</v>
      </c>
      <c r="BK25" s="56" t="s">
        <v>60</v>
      </c>
      <c r="BL25" s="56" t="s">
        <v>60</v>
      </c>
      <c r="BM25" s="56" t="s">
        <v>60</v>
      </c>
      <c r="BN25" s="57" t="s">
        <v>60</v>
      </c>
      <c r="BO25" s="55" t="s">
        <v>60</v>
      </c>
      <c r="BP25" s="56" t="s">
        <v>60</v>
      </c>
      <c r="BQ25" s="56" t="s">
        <v>60</v>
      </c>
      <c r="BR25" s="56" t="s">
        <v>60</v>
      </c>
      <c r="BS25" s="56" t="s">
        <v>60</v>
      </c>
      <c r="BT25" s="56" t="s">
        <v>60</v>
      </c>
      <c r="BU25" s="56" t="s">
        <v>60</v>
      </c>
      <c r="BV25" s="57" t="s">
        <v>60</v>
      </c>
      <c r="BW25" s="55" t="s">
        <v>60</v>
      </c>
      <c r="BX25" s="56" t="s">
        <v>60</v>
      </c>
      <c r="BY25" s="56" t="s">
        <v>60</v>
      </c>
      <c r="BZ25" s="56" t="s">
        <v>60</v>
      </c>
      <c r="CA25" s="56" t="s">
        <v>60</v>
      </c>
      <c r="CB25" s="56" t="s">
        <v>60</v>
      </c>
      <c r="CC25" s="56" t="s">
        <v>60</v>
      </c>
      <c r="CD25" s="57" t="s">
        <v>60</v>
      </c>
      <c r="CE25" s="55" t="s">
        <v>60</v>
      </c>
      <c r="CF25" s="56" t="s">
        <v>60</v>
      </c>
      <c r="CG25" s="56" t="s">
        <v>60</v>
      </c>
      <c r="CH25" s="56" t="s">
        <v>60</v>
      </c>
      <c r="CI25" s="56" t="s">
        <v>60</v>
      </c>
      <c r="CJ25" s="56" t="s">
        <v>60</v>
      </c>
      <c r="CK25" s="56" t="s">
        <v>60</v>
      </c>
      <c r="CL25" s="57" t="s">
        <v>60</v>
      </c>
    </row>
    <row r="26" spans="1:90">
      <c r="A26" s="26">
        <f t="shared" si="1"/>
        <v>44682</v>
      </c>
      <c r="B26" s="38">
        <v>383</v>
      </c>
      <c r="C26" s="55">
        <v>31.666666666666675</v>
      </c>
      <c r="D26" s="56">
        <v>40.54054054054054</v>
      </c>
      <c r="E26" s="56">
        <v>25.531914893617024</v>
      </c>
      <c r="F26" s="56">
        <v>24.074074074074076</v>
      </c>
      <c r="G26" s="56">
        <v>52.631578947368418</v>
      </c>
      <c r="H26" s="56">
        <v>23.529411764705884</v>
      </c>
      <c r="I26" s="56">
        <v>13.333333333333336</v>
      </c>
      <c r="J26" s="57">
        <v>41.666666666666671</v>
      </c>
      <c r="K26" s="56">
        <v>66.666666666666671</v>
      </c>
      <c r="L26" s="56">
        <v>50.450450450450447</v>
      </c>
      <c r="M26" s="56">
        <v>59.574468085106382</v>
      </c>
      <c r="N26" s="56">
        <v>55.55555555555555</v>
      </c>
      <c r="O26" s="56">
        <v>68.421052631578945</v>
      </c>
      <c r="P26" s="56">
        <v>52.941176470588239</v>
      </c>
      <c r="Q26" s="56">
        <v>73.333333333333329</v>
      </c>
      <c r="R26" s="57">
        <v>66.666666666666671</v>
      </c>
      <c r="S26" s="55" t="s">
        <v>60</v>
      </c>
      <c r="T26" s="56" t="s">
        <v>60</v>
      </c>
      <c r="U26" s="56" t="s">
        <v>60</v>
      </c>
      <c r="V26" s="56" t="s">
        <v>60</v>
      </c>
      <c r="W26" s="56" t="s">
        <v>60</v>
      </c>
      <c r="X26" s="56" t="s">
        <v>60</v>
      </c>
      <c r="Y26" s="56" t="s">
        <v>60</v>
      </c>
      <c r="Z26" s="57" t="s">
        <v>60</v>
      </c>
      <c r="AA26" s="55" t="s">
        <v>60</v>
      </c>
      <c r="AB26" s="56" t="s">
        <v>60</v>
      </c>
      <c r="AC26" s="56" t="s">
        <v>60</v>
      </c>
      <c r="AD26" s="56" t="s">
        <v>60</v>
      </c>
      <c r="AE26" s="56" t="s">
        <v>60</v>
      </c>
      <c r="AF26" s="56" t="s">
        <v>60</v>
      </c>
      <c r="AG26" s="56" t="s">
        <v>60</v>
      </c>
      <c r="AH26" s="57" t="s">
        <v>60</v>
      </c>
      <c r="AI26" s="55" t="s">
        <v>60</v>
      </c>
      <c r="AJ26" s="56" t="s">
        <v>60</v>
      </c>
      <c r="AK26" s="56" t="s">
        <v>60</v>
      </c>
      <c r="AL26" s="56" t="s">
        <v>60</v>
      </c>
      <c r="AM26" s="56" t="s">
        <v>60</v>
      </c>
      <c r="AN26" s="56" t="s">
        <v>60</v>
      </c>
      <c r="AO26" s="56" t="s">
        <v>60</v>
      </c>
      <c r="AP26" s="57" t="s">
        <v>60</v>
      </c>
      <c r="AQ26" s="55" t="s">
        <v>60</v>
      </c>
      <c r="AR26" s="56" t="s">
        <v>60</v>
      </c>
      <c r="AS26" s="56" t="s">
        <v>60</v>
      </c>
      <c r="AT26" s="56" t="s">
        <v>60</v>
      </c>
      <c r="AU26" s="56" t="s">
        <v>60</v>
      </c>
      <c r="AV26" s="56" t="s">
        <v>60</v>
      </c>
      <c r="AW26" s="56" t="s">
        <v>60</v>
      </c>
      <c r="AX26" s="57" t="s">
        <v>60</v>
      </c>
      <c r="AY26" s="55" t="s">
        <v>60</v>
      </c>
      <c r="AZ26" s="56" t="s">
        <v>60</v>
      </c>
      <c r="BA26" s="56" t="s">
        <v>60</v>
      </c>
      <c r="BB26" s="56" t="s">
        <v>60</v>
      </c>
      <c r="BC26" s="56" t="s">
        <v>60</v>
      </c>
      <c r="BD26" s="56" t="s">
        <v>60</v>
      </c>
      <c r="BE26" s="56" t="s">
        <v>60</v>
      </c>
      <c r="BF26" s="57" t="s">
        <v>60</v>
      </c>
      <c r="BG26" s="55" t="s">
        <v>60</v>
      </c>
      <c r="BH26" s="56" t="s">
        <v>60</v>
      </c>
      <c r="BI26" s="56" t="s">
        <v>60</v>
      </c>
      <c r="BJ26" s="56" t="s">
        <v>60</v>
      </c>
      <c r="BK26" s="56" t="s">
        <v>60</v>
      </c>
      <c r="BL26" s="56" t="s">
        <v>60</v>
      </c>
      <c r="BM26" s="56" t="s">
        <v>60</v>
      </c>
      <c r="BN26" s="57" t="s">
        <v>60</v>
      </c>
      <c r="BO26" s="55" t="s">
        <v>60</v>
      </c>
      <c r="BP26" s="56" t="s">
        <v>60</v>
      </c>
      <c r="BQ26" s="56" t="s">
        <v>60</v>
      </c>
      <c r="BR26" s="56" t="s">
        <v>60</v>
      </c>
      <c r="BS26" s="56" t="s">
        <v>60</v>
      </c>
      <c r="BT26" s="56" t="s">
        <v>60</v>
      </c>
      <c r="BU26" s="56" t="s">
        <v>60</v>
      </c>
      <c r="BV26" s="57" t="s">
        <v>60</v>
      </c>
      <c r="BW26" s="55" t="s">
        <v>60</v>
      </c>
      <c r="BX26" s="56" t="s">
        <v>60</v>
      </c>
      <c r="BY26" s="56" t="s">
        <v>60</v>
      </c>
      <c r="BZ26" s="56" t="s">
        <v>60</v>
      </c>
      <c r="CA26" s="56" t="s">
        <v>60</v>
      </c>
      <c r="CB26" s="56" t="s">
        <v>60</v>
      </c>
      <c r="CC26" s="56" t="s">
        <v>60</v>
      </c>
      <c r="CD26" s="57" t="s">
        <v>60</v>
      </c>
      <c r="CE26" s="55" t="s">
        <v>60</v>
      </c>
      <c r="CF26" s="56" t="s">
        <v>60</v>
      </c>
      <c r="CG26" s="56" t="s">
        <v>60</v>
      </c>
      <c r="CH26" s="56" t="s">
        <v>60</v>
      </c>
      <c r="CI26" s="56" t="s">
        <v>60</v>
      </c>
      <c r="CJ26" s="56" t="s">
        <v>60</v>
      </c>
      <c r="CK26" s="56" t="s">
        <v>60</v>
      </c>
      <c r="CL26" s="57" t="s">
        <v>60</v>
      </c>
    </row>
    <row r="27" spans="1:90">
      <c r="A27" s="26">
        <f t="shared" si="1"/>
        <v>44713</v>
      </c>
      <c r="B27" s="38">
        <v>383</v>
      </c>
      <c r="C27" s="55">
        <v>41.666666666666671</v>
      </c>
      <c r="D27" s="56">
        <v>32.432432432432428</v>
      </c>
      <c r="E27" s="56">
        <v>12.765957446808514</v>
      </c>
      <c r="F27" s="56">
        <v>42.592592592592595</v>
      </c>
      <c r="G27" s="56">
        <v>31.578947368421051</v>
      </c>
      <c r="H27" s="56">
        <v>23.529411764705884</v>
      </c>
      <c r="I27" s="56">
        <v>0</v>
      </c>
      <c r="J27" s="57">
        <v>46.666666666666671</v>
      </c>
      <c r="K27" s="56">
        <v>50</v>
      </c>
      <c r="L27" s="56">
        <v>45.045045045045043</v>
      </c>
      <c r="M27" s="56">
        <v>51.063829787234042</v>
      </c>
      <c r="N27" s="56">
        <v>51.851851851851848</v>
      </c>
      <c r="O27" s="56">
        <v>42.10526315789474</v>
      </c>
      <c r="P27" s="56">
        <v>47.058823529411761</v>
      </c>
      <c r="Q27" s="56">
        <v>53.333333333333321</v>
      </c>
      <c r="R27" s="57">
        <v>58.333333333333336</v>
      </c>
      <c r="S27" s="55">
        <v>18.333333333333336</v>
      </c>
      <c r="T27" s="56">
        <v>-1.8018018018018012</v>
      </c>
      <c r="U27" s="56">
        <v>4.2553191489361701</v>
      </c>
      <c r="V27" s="56">
        <v>11.111111111111114</v>
      </c>
      <c r="W27" s="56">
        <v>5.2631578947368425</v>
      </c>
      <c r="X27" s="56">
        <v>11.764705882352942</v>
      </c>
      <c r="Y27" s="56">
        <v>46.666666666666664</v>
      </c>
      <c r="Z27" s="57">
        <v>11.666666666666668</v>
      </c>
      <c r="AA27" s="55">
        <v>18.333333333333336</v>
      </c>
      <c r="AB27" s="56">
        <v>10.810810810810811</v>
      </c>
      <c r="AC27" s="56">
        <v>6.382978723404257</v>
      </c>
      <c r="AD27" s="56">
        <v>16.666666666666668</v>
      </c>
      <c r="AE27" s="56">
        <v>15.789473684210526</v>
      </c>
      <c r="AF27" s="56">
        <v>23.529411764705884</v>
      </c>
      <c r="AG27" s="56">
        <v>40</v>
      </c>
      <c r="AH27" s="57">
        <v>20</v>
      </c>
      <c r="AI27" s="55">
        <v>20</v>
      </c>
      <c r="AJ27" s="56">
        <v>39.63963963963964</v>
      </c>
      <c r="AK27" s="56">
        <v>38.297872340425535</v>
      </c>
      <c r="AL27" s="56">
        <v>37.037037037037038</v>
      </c>
      <c r="AM27" s="56">
        <v>31.578947368421051</v>
      </c>
      <c r="AN27" s="56">
        <v>35.294117647058826</v>
      </c>
      <c r="AO27" s="56">
        <v>33.333333333333329</v>
      </c>
      <c r="AP27" s="57">
        <v>18.333333333333332</v>
      </c>
      <c r="AQ27" s="55">
        <v>48.333333333333336</v>
      </c>
      <c r="AR27" s="56">
        <v>66.666666666666657</v>
      </c>
      <c r="AS27" s="56">
        <v>59.574468085106382</v>
      </c>
      <c r="AT27" s="56">
        <v>57.407407407407412</v>
      </c>
      <c r="AU27" s="56">
        <v>52.631578947368418</v>
      </c>
      <c r="AV27" s="56">
        <v>52.941176470588232</v>
      </c>
      <c r="AW27" s="56">
        <v>79.999999999999986</v>
      </c>
      <c r="AX27" s="57">
        <v>48.333333333333336</v>
      </c>
      <c r="AY27" s="55">
        <v>43.333333333333329</v>
      </c>
      <c r="AZ27" s="56">
        <v>18.018018018018019</v>
      </c>
      <c r="BA27" s="56">
        <v>25.531914893617021</v>
      </c>
      <c r="BB27" s="56">
        <v>29.629629629629626</v>
      </c>
      <c r="BC27" s="56">
        <v>57.89473684210526</v>
      </c>
      <c r="BD27" s="56">
        <v>23.529411764705884</v>
      </c>
      <c r="BE27" s="56">
        <v>20</v>
      </c>
      <c r="BF27" s="57">
        <v>43.333333333333336</v>
      </c>
      <c r="BG27" s="55">
        <v>56.666666666666657</v>
      </c>
      <c r="BH27" s="56">
        <v>76.576576576576571</v>
      </c>
      <c r="BI27" s="56">
        <v>53.191489361702132</v>
      </c>
      <c r="BJ27" s="56">
        <v>72.222222222222229</v>
      </c>
      <c r="BK27" s="56">
        <v>73.684210526315795</v>
      </c>
      <c r="BL27" s="56">
        <v>64.705882352941174</v>
      </c>
      <c r="BM27" s="56">
        <v>6.6666666666666714</v>
      </c>
      <c r="BN27" s="57">
        <v>65</v>
      </c>
      <c r="BO27" s="55">
        <v>46.666666666666664</v>
      </c>
      <c r="BP27" s="56">
        <v>45.945945945945951</v>
      </c>
      <c r="BQ27" s="56">
        <v>53.191489361702125</v>
      </c>
      <c r="BR27" s="56">
        <v>61.111111111111114</v>
      </c>
      <c r="BS27" s="56">
        <v>31.578947368421051</v>
      </c>
      <c r="BT27" s="56">
        <v>23.52941176470588</v>
      </c>
      <c r="BU27" s="56">
        <v>26.666666666666664</v>
      </c>
      <c r="BV27" s="57">
        <v>35.000000000000007</v>
      </c>
      <c r="BW27" s="55">
        <v>45.000000000000007</v>
      </c>
      <c r="BX27" s="56">
        <v>54.054054054054049</v>
      </c>
      <c r="BY27" s="56">
        <v>46.808510638297868</v>
      </c>
      <c r="BZ27" s="56">
        <v>72.222222222222214</v>
      </c>
      <c r="CA27" s="56">
        <v>47.368421052631575</v>
      </c>
      <c r="CB27" s="56">
        <v>76.470588235294116</v>
      </c>
      <c r="CC27" s="56">
        <v>40</v>
      </c>
      <c r="CD27" s="57">
        <v>56.666666666666671</v>
      </c>
      <c r="CE27" s="55">
        <v>48.333333333333336</v>
      </c>
      <c r="CF27" s="56">
        <v>73.873873873873876</v>
      </c>
      <c r="CG27" s="56">
        <v>55.319148936170215</v>
      </c>
      <c r="CH27" s="56">
        <v>77.777777777777786</v>
      </c>
      <c r="CI27" s="56">
        <v>68.421052631578945</v>
      </c>
      <c r="CJ27" s="56">
        <v>58.823529411764703</v>
      </c>
      <c r="CK27" s="56">
        <v>40</v>
      </c>
      <c r="CL27" s="57">
        <v>65</v>
      </c>
    </row>
    <row r="28" spans="1:90">
      <c r="A28" s="26">
        <f t="shared" si="1"/>
        <v>44743</v>
      </c>
      <c r="B28" s="38">
        <v>383</v>
      </c>
      <c r="C28" s="55">
        <v>30.000000000000004</v>
      </c>
      <c r="D28" s="56">
        <v>43.243243243243249</v>
      </c>
      <c r="E28" s="56">
        <v>36.170212765957444</v>
      </c>
      <c r="F28" s="56">
        <v>42.592592592592595</v>
      </c>
      <c r="G28" s="56">
        <v>31.578947368421058</v>
      </c>
      <c r="H28" s="56">
        <v>41.17647058823529</v>
      </c>
      <c r="I28" s="56">
        <v>-13.333333333333336</v>
      </c>
      <c r="J28" s="57">
        <v>43.333333333333336</v>
      </c>
      <c r="K28" s="56">
        <v>65</v>
      </c>
      <c r="L28" s="56">
        <v>47.747747747747752</v>
      </c>
      <c r="M28" s="56">
        <v>48.936170212765958</v>
      </c>
      <c r="N28" s="56">
        <v>62.962962962962962</v>
      </c>
      <c r="O28" s="56">
        <v>84.21052631578948</v>
      </c>
      <c r="P28" s="56">
        <v>29.411764705882355</v>
      </c>
      <c r="Q28" s="56">
        <v>46.666666666666664</v>
      </c>
      <c r="R28" s="57">
        <v>63.333333333333336</v>
      </c>
      <c r="S28" s="55" t="s">
        <v>60</v>
      </c>
      <c r="T28" s="56" t="s">
        <v>60</v>
      </c>
      <c r="U28" s="56" t="s">
        <v>60</v>
      </c>
      <c r="V28" s="56" t="s">
        <v>60</v>
      </c>
      <c r="W28" s="56" t="s">
        <v>60</v>
      </c>
      <c r="X28" s="56" t="s">
        <v>60</v>
      </c>
      <c r="Y28" s="56" t="s">
        <v>60</v>
      </c>
      <c r="Z28" s="57" t="s">
        <v>60</v>
      </c>
      <c r="AA28" s="55" t="s">
        <v>60</v>
      </c>
      <c r="AB28" s="56" t="s">
        <v>60</v>
      </c>
      <c r="AC28" s="56" t="s">
        <v>60</v>
      </c>
      <c r="AD28" s="56" t="s">
        <v>60</v>
      </c>
      <c r="AE28" s="56" t="s">
        <v>60</v>
      </c>
      <c r="AF28" s="56" t="s">
        <v>60</v>
      </c>
      <c r="AG28" s="56" t="s">
        <v>60</v>
      </c>
      <c r="AH28" s="57" t="s">
        <v>60</v>
      </c>
      <c r="AI28" s="55" t="s">
        <v>60</v>
      </c>
      <c r="AJ28" s="56" t="s">
        <v>60</v>
      </c>
      <c r="AK28" s="56" t="s">
        <v>60</v>
      </c>
      <c r="AL28" s="56" t="s">
        <v>60</v>
      </c>
      <c r="AM28" s="56" t="s">
        <v>60</v>
      </c>
      <c r="AN28" s="56" t="s">
        <v>60</v>
      </c>
      <c r="AO28" s="56" t="s">
        <v>60</v>
      </c>
      <c r="AP28" s="57" t="s">
        <v>60</v>
      </c>
      <c r="AQ28" s="55" t="s">
        <v>60</v>
      </c>
      <c r="AR28" s="56" t="s">
        <v>60</v>
      </c>
      <c r="AS28" s="56" t="s">
        <v>60</v>
      </c>
      <c r="AT28" s="56" t="s">
        <v>60</v>
      </c>
      <c r="AU28" s="56" t="s">
        <v>60</v>
      </c>
      <c r="AV28" s="56" t="s">
        <v>60</v>
      </c>
      <c r="AW28" s="56" t="s">
        <v>60</v>
      </c>
      <c r="AX28" s="57" t="s">
        <v>60</v>
      </c>
      <c r="AY28" s="55" t="s">
        <v>60</v>
      </c>
      <c r="AZ28" s="56" t="s">
        <v>60</v>
      </c>
      <c r="BA28" s="56" t="s">
        <v>60</v>
      </c>
      <c r="BB28" s="56" t="s">
        <v>60</v>
      </c>
      <c r="BC28" s="56" t="s">
        <v>60</v>
      </c>
      <c r="BD28" s="56" t="s">
        <v>60</v>
      </c>
      <c r="BE28" s="56" t="s">
        <v>60</v>
      </c>
      <c r="BF28" s="57" t="s">
        <v>60</v>
      </c>
      <c r="BG28" s="55" t="s">
        <v>60</v>
      </c>
      <c r="BH28" s="56" t="s">
        <v>60</v>
      </c>
      <c r="BI28" s="56" t="s">
        <v>60</v>
      </c>
      <c r="BJ28" s="56" t="s">
        <v>60</v>
      </c>
      <c r="BK28" s="56" t="s">
        <v>60</v>
      </c>
      <c r="BL28" s="56" t="s">
        <v>60</v>
      </c>
      <c r="BM28" s="56" t="s">
        <v>60</v>
      </c>
      <c r="BN28" s="57" t="s">
        <v>60</v>
      </c>
      <c r="BO28" s="55" t="s">
        <v>60</v>
      </c>
      <c r="BP28" s="56" t="s">
        <v>60</v>
      </c>
      <c r="BQ28" s="56" t="s">
        <v>60</v>
      </c>
      <c r="BR28" s="56" t="s">
        <v>60</v>
      </c>
      <c r="BS28" s="56" t="s">
        <v>60</v>
      </c>
      <c r="BT28" s="56" t="s">
        <v>60</v>
      </c>
      <c r="BU28" s="56" t="s">
        <v>60</v>
      </c>
      <c r="BV28" s="57" t="s">
        <v>60</v>
      </c>
      <c r="BW28" s="55" t="s">
        <v>60</v>
      </c>
      <c r="BX28" s="56" t="s">
        <v>60</v>
      </c>
      <c r="BY28" s="56" t="s">
        <v>60</v>
      </c>
      <c r="BZ28" s="56" t="s">
        <v>60</v>
      </c>
      <c r="CA28" s="56" t="s">
        <v>60</v>
      </c>
      <c r="CB28" s="56" t="s">
        <v>60</v>
      </c>
      <c r="CC28" s="56" t="s">
        <v>60</v>
      </c>
      <c r="CD28" s="57" t="s">
        <v>60</v>
      </c>
      <c r="CE28" s="55" t="s">
        <v>60</v>
      </c>
      <c r="CF28" s="56" t="s">
        <v>60</v>
      </c>
      <c r="CG28" s="56" t="s">
        <v>60</v>
      </c>
      <c r="CH28" s="56" t="s">
        <v>60</v>
      </c>
      <c r="CI28" s="56" t="s">
        <v>60</v>
      </c>
      <c r="CJ28" s="56" t="s">
        <v>60</v>
      </c>
      <c r="CK28" s="56" t="s">
        <v>60</v>
      </c>
      <c r="CL28" s="57" t="s">
        <v>60</v>
      </c>
    </row>
    <row r="29" spans="1:90">
      <c r="A29" s="26">
        <f t="shared" si="1"/>
        <v>44774</v>
      </c>
      <c r="B29" s="38">
        <v>383</v>
      </c>
      <c r="C29" s="55">
        <v>38.333333333333329</v>
      </c>
      <c r="D29" s="56">
        <v>35.135135135135137</v>
      </c>
      <c r="E29" s="56">
        <v>27.659574468085104</v>
      </c>
      <c r="F29" s="56">
        <v>42.592592592592595</v>
      </c>
      <c r="G29" s="56">
        <v>73.68421052631578</v>
      </c>
      <c r="H29" s="56">
        <v>52.941176470588239</v>
      </c>
      <c r="I29" s="56">
        <v>-6.6666666666666679</v>
      </c>
      <c r="J29" s="57">
        <v>48.333333333333329</v>
      </c>
      <c r="K29" s="56">
        <v>70</v>
      </c>
      <c r="L29" s="56">
        <v>46.846846846846837</v>
      </c>
      <c r="M29" s="56">
        <v>38.297872340425535</v>
      </c>
      <c r="N29" s="56">
        <v>62.962962962962955</v>
      </c>
      <c r="O29" s="56">
        <v>73.68421052631578</v>
      </c>
      <c r="P29" s="56">
        <v>76.470588235294116</v>
      </c>
      <c r="Q29" s="56">
        <v>40</v>
      </c>
      <c r="R29" s="57">
        <v>56.666666666666664</v>
      </c>
      <c r="S29" s="55" t="s">
        <v>60</v>
      </c>
      <c r="T29" s="56" t="s">
        <v>60</v>
      </c>
      <c r="U29" s="56" t="s">
        <v>60</v>
      </c>
      <c r="V29" s="56" t="s">
        <v>60</v>
      </c>
      <c r="W29" s="56" t="s">
        <v>60</v>
      </c>
      <c r="X29" s="56" t="s">
        <v>60</v>
      </c>
      <c r="Y29" s="56" t="s">
        <v>60</v>
      </c>
      <c r="Z29" s="57" t="s">
        <v>60</v>
      </c>
      <c r="AA29" s="55" t="s">
        <v>60</v>
      </c>
      <c r="AB29" s="56" t="s">
        <v>60</v>
      </c>
      <c r="AC29" s="56" t="s">
        <v>60</v>
      </c>
      <c r="AD29" s="56" t="s">
        <v>60</v>
      </c>
      <c r="AE29" s="56" t="s">
        <v>60</v>
      </c>
      <c r="AF29" s="56" t="s">
        <v>60</v>
      </c>
      <c r="AG29" s="56" t="s">
        <v>60</v>
      </c>
      <c r="AH29" s="57" t="s">
        <v>60</v>
      </c>
      <c r="AI29" s="55" t="s">
        <v>60</v>
      </c>
      <c r="AJ29" s="56" t="s">
        <v>60</v>
      </c>
      <c r="AK29" s="56" t="s">
        <v>60</v>
      </c>
      <c r="AL29" s="56" t="s">
        <v>60</v>
      </c>
      <c r="AM29" s="56" t="s">
        <v>60</v>
      </c>
      <c r="AN29" s="56" t="s">
        <v>60</v>
      </c>
      <c r="AO29" s="56" t="s">
        <v>60</v>
      </c>
      <c r="AP29" s="57" t="s">
        <v>60</v>
      </c>
      <c r="AQ29" s="55" t="s">
        <v>60</v>
      </c>
      <c r="AR29" s="56" t="s">
        <v>60</v>
      </c>
      <c r="AS29" s="56" t="s">
        <v>60</v>
      </c>
      <c r="AT29" s="56" t="s">
        <v>60</v>
      </c>
      <c r="AU29" s="56" t="s">
        <v>60</v>
      </c>
      <c r="AV29" s="56" t="s">
        <v>60</v>
      </c>
      <c r="AW29" s="56" t="s">
        <v>60</v>
      </c>
      <c r="AX29" s="57" t="s">
        <v>60</v>
      </c>
      <c r="AY29" s="55" t="s">
        <v>60</v>
      </c>
      <c r="AZ29" s="56" t="s">
        <v>60</v>
      </c>
      <c r="BA29" s="56" t="s">
        <v>60</v>
      </c>
      <c r="BB29" s="56" t="s">
        <v>60</v>
      </c>
      <c r="BC29" s="56" t="s">
        <v>60</v>
      </c>
      <c r="BD29" s="56" t="s">
        <v>60</v>
      </c>
      <c r="BE29" s="56" t="s">
        <v>60</v>
      </c>
      <c r="BF29" s="57" t="s">
        <v>60</v>
      </c>
      <c r="BG29" s="55" t="s">
        <v>60</v>
      </c>
      <c r="BH29" s="56" t="s">
        <v>60</v>
      </c>
      <c r="BI29" s="56" t="s">
        <v>60</v>
      </c>
      <c r="BJ29" s="56" t="s">
        <v>60</v>
      </c>
      <c r="BK29" s="56" t="s">
        <v>60</v>
      </c>
      <c r="BL29" s="56" t="s">
        <v>60</v>
      </c>
      <c r="BM29" s="56" t="s">
        <v>60</v>
      </c>
      <c r="BN29" s="57" t="s">
        <v>60</v>
      </c>
      <c r="BO29" s="55" t="s">
        <v>60</v>
      </c>
      <c r="BP29" s="56" t="s">
        <v>60</v>
      </c>
      <c r="BQ29" s="56" t="s">
        <v>60</v>
      </c>
      <c r="BR29" s="56" t="s">
        <v>60</v>
      </c>
      <c r="BS29" s="56" t="s">
        <v>60</v>
      </c>
      <c r="BT29" s="56" t="s">
        <v>60</v>
      </c>
      <c r="BU29" s="56" t="s">
        <v>60</v>
      </c>
      <c r="BV29" s="57" t="s">
        <v>60</v>
      </c>
      <c r="BW29" s="55" t="s">
        <v>60</v>
      </c>
      <c r="BX29" s="56" t="s">
        <v>60</v>
      </c>
      <c r="BY29" s="56" t="s">
        <v>60</v>
      </c>
      <c r="BZ29" s="56" t="s">
        <v>60</v>
      </c>
      <c r="CA29" s="56" t="s">
        <v>60</v>
      </c>
      <c r="CB29" s="56" t="s">
        <v>60</v>
      </c>
      <c r="CC29" s="56" t="s">
        <v>60</v>
      </c>
      <c r="CD29" s="57" t="s">
        <v>60</v>
      </c>
      <c r="CE29" s="55" t="s">
        <v>60</v>
      </c>
      <c r="CF29" s="56" t="s">
        <v>60</v>
      </c>
      <c r="CG29" s="56" t="s">
        <v>60</v>
      </c>
      <c r="CH29" s="56" t="s">
        <v>60</v>
      </c>
      <c r="CI29" s="56" t="s">
        <v>60</v>
      </c>
      <c r="CJ29" s="56" t="s">
        <v>60</v>
      </c>
      <c r="CK29" s="56" t="s">
        <v>60</v>
      </c>
      <c r="CL29" s="57" t="s">
        <v>60</v>
      </c>
    </row>
    <row r="30" spans="1:90">
      <c r="A30" s="26">
        <f t="shared" si="1"/>
        <v>44805</v>
      </c>
      <c r="B30" s="38">
        <v>383</v>
      </c>
      <c r="C30" s="55">
        <v>46.666666666666664</v>
      </c>
      <c r="D30" s="56">
        <v>31.531531531531535</v>
      </c>
      <c r="E30" s="56">
        <v>21.276595744680854</v>
      </c>
      <c r="F30" s="56">
        <v>16.666666666666671</v>
      </c>
      <c r="G30" s="56">
        <v>42.105263157894733</v>
      </c>
      <c r="H30" s="56">
        <v>41.17647058823529</v>
      </c>
      <c r="I30" s="56">
        <v>33.333333333333336</v>
      </c>
      <c r="J30" s="57">
        <v>43.333333333333343</v>
      </c>
      <c r="K30" s="56">
        <v>51.666666666666671</v>
      </c>
      <c r="L30" s="56">
        <v>33.333333333333336</v>
      </c>
      <c r="M30" s="56">
        <v>25.531914893617021</v>
      </c>
      <c r="N30" s="56">
        <v>48.148148148148145</v>
      </c>
      <c r="O30" s="56">
        <v>42.10526315789474</v>
      </c>
      <c r="P30" s="56">
        <v>64.70588235294116</v>
      </c>
      <c r="Q30" s="56">
        <v>59.999999999999993</v>
      </c>
      <c r="R30" s="57">
        <v>61.666666666666671</v>
      </c>
      <c r="S30" s="55">
        <v>31.666666666666664</v>
      </c>
      <c r="T30" s="56">
        <v>-1.8018018018017976</v>
      </c>
      <c r="U30" s="56">
        <v>6.3829787234042534</v>
      </c>
      <c r="V30" s="56">
        <v>5.5555555555555571</v>
      </c>
      <c r="W30" s="56">
        <v>21.052631578947366</v>
      </c>
      <c r="X30" s="56">
        <v>11.764705882352935</v>
      </c>
      <c r="Y30" s="56">
        <v>40</v>
      </c>
      <c r="Z30" s="57">
        <v>26.666666666666664</v>
      </c>
      <c r="AA30" s="55">
        <v>20</v>
      </c>
      <c r="AB30" s="56">
        <v>25.225225225225223</v>
      </c>
      <c r="AC30" s="56">
        <v>4.2553191489361701</v>
      </c>
      <c r="AD30" s="56">
        <v>16.666666666666668</v>
      </c>
      <c r="AE30" s="56">
        <v>26.315789473684205</v>
      </c>
      <c r="AF30" s="56">
        <v>17.647058823529409</v>
      </c>
      <c r="AG30" s="56">
        <v>26.666666666666661</v>
      </c>
      <c r="AH30" s="57">
        <v>26.666666666666668</v>
      </c>
      <c r="AI30" s="55">
        <v>26.666666666666668</v>
      </c>
      <c r="AJ30" s="56">
        <v>34.234234234234236</v>
      </c>
      <c r="AK30" s="56">
        <v>38.297872340425535</v>
      </c>
      <c r="AL30" s="56">
        <v>38.888888888888893</v>
      </c>
      <c r="AM30" s="56">
        <v>36.84210526315789</v>
      </c>
      <c r="AN30" s="56">
        <v>58.82352941176471</v>
      </c>
      <c r="AO30" s="56">
        <v>33.333333333333329</v>
      </c>
      <c r="AP30" s="57">
        <v>40</v>
      </c>
      <c r="AQ30" s="55">
        <v>63.333333333333336</v>
      </c>
      <c r="AR30" s="56">
        <v>57.657657657657651</v>
      </c>
      <c r="AS30" s="56">
        <v>57.446808510638292</v>
      </c>
      <c r="AT30" s="56">
        <v>66.666666666666671</v>
      </c>
      <c r="AU30" s="56">
        <v>57.89473684210526</v>
      </c>
      <c r="AV30" s="56">
        <v>41.17647058823529</v>
      </c>
      <c r="AW30" s="56">
        <v>73.333333333333329</v>
      </c>
      <c r="AX30" s="57">
        <v>65</v>
      </c>
      <c r="AY30" s="55">
        <v>51.666666666666671</v>
      </c>
      <c r="AZ30" s="56">
        <v>37.837837837837839</v>
      </c>
      <c r="BA30" s="56">
        <v>46.808510638297868</v>
      </c>
      <c r="BB30" s="56">
        <v>48.148148148148152</v>
      </c>
      <c r="BC30" s="56">
        <v>57.89473684210526</v>
      </c>
      <c r="BD30" s="56">
        <v>64.705882352941188</v>
      </c>
      <c r="BE30" s="56">
        <v>66.666666666666657</v>
      </c>
      <c r="BF30" s="57">
        <v>58.333333333333336</v>
      </c>
      <c r="BG30" s="55">
        <v>56.666666666666664</v>
      </c>
      <c r="BH30" s="56">
        <v>66.666666666666671</v>
      </c>
      <c r="BI30" s="56">
        <v>74.468085106382972</v>
      </c>
      <c r="BJ30" s="56">
        <v>62.962962962962955</v>
      </c>
      <c r="BK30" s="56">
        <v>84.21052631578948</v>
      </c>
      <c r="BL30" s="56">
        <v>58.823529411764703</v>
      </c>
      <c r="BM30" s="56">
        <v>53.333333333333321</v>
      </c>
      <c r="BN30" s="57">
        <v>71.666666666666671</v>
      </c>
      <c r="BO30" s="55">
        <v>38.333333333333336</v>
      </c>
      <c r="BP30" s="56">
        <v>39.639639639639633</v>
      </c>
      <c r="BQ30" s="56">
        <v>38.297872340425535</v>
      </c>
      <c r="BR30" s="56">
        <v>61.111111111111107</v>
      </c>
      <c r="BS30" s="56">
        <v>63.157894736842096</v>
      </c>
      <c r="BT30" s="56">
        <v>17.647058823529406</v>
      </c>
      <c r="BU30" s="56">
        <v>53.333333333333336</v>
      </c>
      <c r="BV30" s="57">
        <v>38.333333333333329</v>
      </c>
      <c r="BW30" s="55">
        <v>56.666666666666664</v>
      </c>
      <c r="BX30" s="56">
        <v>58.558558558558559</v>
      </c>
      <c r="BY30" s="56">
        <v>63.829787234042549</v>
      </c>
      <c r="BZ30" s="56">
        <v>75.925925925925924</v>
      </c>
      <c r="CA30" s="56">
        <v>68.421052631578945</v>
      </c>
      <c r="CB30" s="56">
        <v>64.705882352941174</v>
      </c>
      <c r="CC30" s="56">
        <v>53.333333333333336</v>
      </c>
      <c r="CD30" s="57">
        <v>66.666666666666671</v>
      </c>
      <c r="CE30" s="55">
        <v>59.999999999999993</v>
      </c>
      <c r="CF30" s="56">
        <v>67.567567567567565</v>
      </c>
      <c r="CG30" s="56">
        <v>61.702127659574465</v>
      </c>
      <c r="CH30" s="56">
        <v>57.407407407407405</v>
      </c>
      <c r="CI30" s="56">
        <v>78.94736842105263</v>
      </c>
      <c r="CJ30" s="56">
        <v>76.470588235294116</v>
      </c>
      <c r="CK30" s="56">
        <v>53.333333333333336</v>
      </c>
      <c r="CL30" s="57">
        <v>58.333333333333329</v>
      </c>
    </row>
    <row r="31" spans="1:90">
      <c r="A31" s="26">
        <f t="shared" si="1"/>
        <v>44835</v>
      </c>
      <c r="B31" s="38">
        <v>383</v>
      </c>
      <c r="C31" s="55">
        <v>38.333333333333336</v>
      </c>
      <c r="D31" s="56">
        <v>30.630630630630627</v>
      </c>
      <c r="E31" s="56">
        <v>-2.1276595744680762</v>
      </c>
      <c r="F31" s="56">
        <v>29.629629629629633</v>
      </c>
      <c r="G31" s="56">
        <v>15.789473684210527</v>
      </c>
      <c r="H31" s="56">
        <v>47.058823529411761</v>
      </c>
      <c r="I31" s="56">
        <v>-26.666666666666664</v>
      </c>
      <c r="J31" s="57">
        <v>58.333333333333329</v>
      </c>
      <c r="K31" s="56">
        <v>51.666666666666664</v>
      </c>
      <c r="L31" s="56">
        <v>28.828828828828826</v>
      </c>
      <c r="M31" s="56">
        <v>38.297872340425528</v>
      </c>
      <c r="N31" s="56">
        <v>48.148148148148145</v>
      </c>
      <c r="O31" s="56">
        <v>36.84210526315789</v>
      </c>
      <c r="P31" s="56">
        <v>17.647058823529413</v>
      </c>
      <c r="Q31" s="56">
        <v>46.666666666666664</v>
      </c>
      <c r="R31" s="57">
        <v>43.333333333333343</v>
      </c>
      <c r="S31" s="55" t="s">
        <v>60</v>
      </c>
      <c r="T31" s="56" t="s">
        <v>60</v>
      </c>
      <c r="U31" s="56" t="s">
        <v>60</v>
      </c>
      <c r="V31" s="56" t="s">
        <v>60</v>
      </c>
      <c r="W31" s="56" t="s">
        <v>60</v>
      </c>
      <c r="X31" s="56" t="s">
        <v>60</v>
      </c>
      <c r="Y31" s="56" t="s">
        <v>60</v>
      </c>
      <c r="Z31" s="57" t="s">
        <v>60</v>
      </c>
      <c r="AA31" s="55" t="s">
        <v>60</v>
      </c>
      <c r="AB31" s="56" t="s">
        <v>60</v>
      </c>
      <c r="AC31" s="56" t="s">
        <v>60</v>
      </c>
      <c r="AD31" s="56" t="s">
        <v>60</v>
      </c>
      <c r="AE31" s="56" t="s">
        <v>60</v>
      </c>
      <c r="AF31" s="56" t="s">
        <v>60</v>
      </c>
      <c r="AG31" s="56" t="s">
        <v>60</v>
      </c>
      <c r="AH31" s="57" t="s">
        <v>60</v>
      </c>
      <c r="AI31" s="55" t="s">
        <v>60</v>
      </c>
      <c r="AJ31" s="56" t="s">
        <v>60</v>
      </c>
      <c r="AK31" s="56" t="s">
        <v>60</v>
      </c>
      <c r="AL31" s="56" t="s">
        <v>60</v>
      </c>
      <c r="AM31" s="56" t="s">
        <v>60</v>
      </c>
      <c r="AN31" s="56" t="s">
        <v>60</v>
      </c>
      <c r="AO31" s="56" t="s">
        <v>60</v>
      </c>
      <c r="AP31" s="57" t="s">
        <v>60</v>
      </c>
      <c r="AQ31" s="55" t="s">
        <v>60</v>
      </c>
      <c r="AR31" s="56" t="s">
        <v>60</v>
      </c>
      <c r="AS31" s="56" t="s">
        <v>60</v>
      </c>
      <c r="AT31" s="56" t="s">
        <v>60</v>
      </c>
      <c r="AU31" s="56" t="s">
        <v>60</v>
      </c>
      <c r="AV31" s="56" t="s">
        <v>60</v>
      </c>
      <c r="AW31" s="56" t="s">
        <v>60</v>
      </c>
      <c r="AX31" s="57" t="s">
        <v>60</v>
      </c>
      <c r="AY31" s="55" t="s">
        <v>60</v>
      </c>
      <c r="AZ31" s="56" t="s">
        <v>60</v>
      </c>
      <c r="BA31" s="56" t="s">
        <v>60</v>
      </c>
      <c r="BB31" s="56" t="s">
        <v>60</v>
      </c>
      <c r="BC31" s="56" t="s">
        <v>60</v>
      </c>
      <c r="BD31" s="56" t="s">
        <v>60</v>
      </c>
      <c r="BE31" s="56" t="s">
        <v>60</v>
      </c>
      <c r="BF31" s="57" t="s">
        <v>60</v>
      </c>
      <c r="BG31" s="55" t="s">
        <v>60</v>
      </c>
      <c r="BH31" s="56" t="s">
        <v>60</v>
      </c>
      <c r="BI31" s="56" t="s">
        <v>60</v>
      </c>
      <c r="BJ31" s="56" t="s">
        <v>60</v>
      </c>
      <c r="BK31" s="56" t="s">
        <v>60</v>
      </c>
      <c r="BL31" s="56" t="s">
        <v>60</v>
      </c>
      <c r="BM31" s="56" t="s">
        <v>60</v>
      </c>
      <c r="BN31" s="57" t="s">
        <v>60</v>
      </c>
      <c r="BO31" s="55" t="s">
        <v>60</v>
      </c>
      <c r="BP31" s="56" t="s">
        <v>60</v>
      </c>
      <c r="BQ31" s="56" t="s">
        <v>60</v>
      </c>
      <c r="BR31" s="56" t="s">
        <v>60</v>
      </c>
      <c r="BS31" s="56" t="s">
        <v>60</v>
      </c>
      <c r="BT31" s="56" t="s">
        <v>60</v>
      </c>
      <c r="BU31" s="56" t="s">
        <v>60</v>
      </c>
      <c r="BV31" s="57" t="s">
        <v>60</v>
      </c>
      <c r="BW31" s="55" t="s">
        <v>60</v>
      </c>
      <c r="BX31" s="56" t="s">
        <v>60</v>
      </c>
      <c r="BY31" s="56" t="s">
        <v>60</v>
      </c>
      <c r="BZ31" s="56" t="s">
        <v>60</v>
      </c>
      <c r="CA31" s="56" t="s">
        <v>60</v>
      </c>
      <c r="CB31" s="56" t="s">
        <v>60</v>
      </c>
      <c r="CC31" s="56" t="s">
        <v>60</v>
      </c>
      <c r="CD31" s="57" t="s">
        <v>60</v>
      </c>
      <c r="CE31" s="55" t="s">
        <v>60</v>
      </c>
      <c r="CF31" s="56" t="s">
        <v>60</v>
      </c>
      <c r="CG31" s="56" t="s">
        <v>60</v>
      </c>
      <c r="CH31" s="56" t="s">
        <v>60</v>
      </c>
      <c r="CI31" s="56" t="s">
        <v>60</v>
      </c>
      <c r="CJ31" s="56" t="s">
        <v>60</v>
      </c>
      <c r="CK31" s="56" t="s">
        <v>60</v>
      </c>
      <c r="CL31" s="57" t="s">
        <v>60</v>
      </c>
    </row>
    <row r="32" spans="1:90">
      <c r="A32" s="26">
        <f t="shared" si="1"/>
        <v>44866</v>
      </c>
      <c r="B32" s="38">
        <v>383</v>
      </c>
      <c r="C32" s="55">
        <v>33.333333333333329</v>
      </c>
      <c r="D32" s="56">
        <v>31.531531531531535</v>
      </c>
      <c r="E32" s="56">
        <v>34.042553191489361</v>
      </c>
      <c r="F32" s="56">
        <v>35.185185185185183</v>
      </c>
      <c r="G32" s="56">
        <v>47.368421052631575</v>
      </c>
      <c r="H32" s="56">
        <v>41.17647058823529</v>
      </c>
      <c r="I32" s="56">
        <v>-13.333333333333334</v>
      </c>
      <c r="J32" s="57">
        <v>41.666666666666671</v>
      </c>
      <c r="K32" s="56">
        <v>45</v>
      </c>
      <c r="L32" s="56">
        <v>54.954954954954943</v>
      </c>
      <c r="M32" s="56">
        <v>44.680851063829792</v>
      </c>
      <c r="N32" s="56">
        <v>59.259259259259252</v>
      </c>
      <c r="O32" s="56">
        <v>36.842105263157904</v>
      </c>
      <c r="P32" s="56">
        <v>29.411764705882359</v>
      </c>
      <c r="Q32" s="56">
        <v>19.999999999999993</v>
      </c>
      <c r="R32" s="57">
        <v>51.666666666666664</v>
      </c>
      <c r="S32" s="55" t="s">
        <v>60</v>
      </c>
      <c r="T32" s="56" t="s">
        <v>60</v>
      </c>
      <c r="U32" s="56" t="s">
        <v>60</v>
      </c>
      <c r="V32" s="56" t="s">
        <v>60</v>
      </c>
      <c r="W32" s="56" t="s">
        <v>60</v>
      </c>
      <c r="X32" s="56" t="s">
        <v>60</v>
      </c>
      <c r="Y32" s="56" t="s">
        <v>60</v>
      </c>
      <c r="Z32" s="57" t="s">
        <v>60</v>
      </c>
      <c r="AA32" s="55" t="s">
        <v>60</v>
      </c>
      <c r="AB32" s="56" t="s">
        <v>60</v>
      </c>
      <c r="AC32" s="56" t="s">
        <v>60</v>
      </c>
      <c r="AD32" s="56" t="s">
        <v>60</v>
      </c>
      <c r="AE32" s="56" t="s">
        <v>60</v>
      </c>
      <c r="AF32" s="56" t="s">
        <v>60</v>
      </c>
      <c r="AG32" s="56" t="s">
        <v>60</v>
      </c>
      <c r="AH32" s="57" t="s">
        <v>60</v>
      </c>
      <c r="AI32" s="55" t="s">
        <v>60</v>
      </c>
      <c r="AJ32" s="56" t="s">
        <v>60</v>
      </c>
      <c r="AK32" s="56" t="s">
        <v>60</v>
      </c>
      <c r="AL32" s="56" t="s">
        <v>60</v>
      </c>
      <c r="AM32" s="56" t="s">
        <v>60</v>
      </c>
      <c r="AN32" s="56" t="s">
        <v>60</v>
      </c>
      <c r="AO32" s="56" t="s">
        <v>60</v>
      </c>
      <c r="AP32" s="57" t="s">
        <v>60</v>
      </c>
      <c r="AQ32" s="55" t="s">
        <v>60</v>
      </c>
      <c r="AR32" s="56" t="s">
        <v>60</v>
      </c>
      <c r="AS32" s="56" t="s">
        <v>60</v>
      </c>
      <c r="AT32" s="56" t="s">
        <v>60</v>
      </c>
      <c r="AU32" s="56" t="s">
        <v>60</v>
      </c>
      <c r="AV32" s="56" t="s">
        <v>60</v>
      </c>
      <c r="AW32" s="56" t="s">
        <v>60</v>
      </c>
      <c r="AX32" s="57" t="s">
        <v>60</v>
      </c>
      <c r="AY32" s="55" t="s">
        <v>60</v>
      </c>
      <c r="AZ32" s="56" t="s">
        <v>60</v>
      </c>
      <c r="BA32" s="56" t="s">
        <v>60</v>
      </c>
      <c r="BB32" s="56" t="s">
        <v>60</v>
      </c>
      <c r="BC32" s="56" t="s">
        <v>60</v>
      </c>
      <c r="BD32" s="56" t="s">
        <v>60</v>
      </c>
      <c r="BE32" s="56" t="s">
        <v>60</v>
      </c>
      <c r="BF32" s="57" t="s">
        <v>60</v>
      </c>
      <c r="BG32" s="55" t="s">
        <v>60</v>
      </c>
      <c r="BH32" s="56" t="s">
        <v>60</v>
      </c>
      <c r="BI32" s="56" t="s">
        <v>60</v>
      </c>
      <c r="BJ32" s="56" t="s">
        <v>60</v>
      </c>
      <c r="BK32" s="56" t="s">
        <v>60</v>
      </c>
      <c r="BL32" s="56" t="s">
        <v>60</v>
      </c>
      <c r="BM32" s="56" t="s">
        <v>60</v>
      </c>
      <c r="BN32" s="57" t="s">
        <v>60</v>
      </c>
      <c r="BO32" s="55" t="s">
        <v>60</v>
      </c>
      <c r="BP32" s="56" t="s">
        <v>60</v>
      </c>
      <c r="BQ32" s="56" t="s">
        <v>60</v>
      </c>
      <c r="BR32" s="56" t="s">
        <v>60</v>
      </c>
      <c r="BS32" s="56" t="s">
        <v>60</v>
      </c>
      <c r="BT32" s="56" t="s">
        <v>60</v>
      </c>
      <c r="BU32" s="56" t="s">
        <v>60</v>
      </c>
      <c r="BV32" s="57" t="s">
        <v>60</v>
      </c>
      <c r="BW32" s="55" t="s">
        <v>60</v>
      </c>
      <c r="BX32" s="56" t="s">
        <v>60</v>
      </c>
      <c r="BY32" s="56" t="s">
        <v>60</v>
      </c>
      <c r="BZ32" s="56" t="s">
        <v>60</v>
      </c>
      <c r="CA32" s="56" t="s">
        <v>60</v>
      </c>
      <c r="CB32" s="56" t="s">
        <v>60</v>
      </c>
      <c r="CC32" s="56" t="s">
        <v>60</v>
      </c>
      <c r="CD32" s="57" t="s">
        <v>60</v>
      </c>
      <c r="CE32" s="55" t="s">
        <v>60</v>
      </c>
      <c r="CF32" s="56" t="s">
        <v>60</v>
      </c>
      <c r="CG32" s="56" t="s">
        <v>60</v>
      </c>
      <c r="CH32" s="56" t="s">
        <v>60</v>
      </c>
      <c r="CI32" s="56" t="s">
        <v>60</v>
      </c>
      <c r="CJ32" s="56" t="s">
        <v>60</v>
      </c>
      <c r="CK32" s="56" t="s">
        <v>60</v>
      </c>
      <c r="CL32" s="57" t="s">
        <v>60</v>
      </c>
    </row>
    <row r="33" spans="1:90">
      <c r="A33" s="26">
        <f t="shared" si="1"/>
        <v>44896</v>
      </c>
      <c r="B33" s="38">
        <v>383</v>
      </c>
      <c r="C33" s="55">
        <v>38.333333333333343</v>
      </c>
      <c r="D33" s="56">
        <v>45.945945945945944</v>
      </c>
      <c r="E33" s="56">
        <v>31.914893617021274</v>
      </c>
      <c r="F33" s="56">
        <v>38.888888888888886</v>
      </c>
      <c r="G33" s="56">
        <v>57.894736842105253</v>
      </c>
      <c r="H33" s="56">
        <v>47.058823529411761</v>
      </c>
      <c r="I33" s="56">
        <v>-20</v>
      </c>
      <c r="J33" s="57">
        <v>33.333333333333343</v>
      </c>
      <c r="K33" s="56">
        <v>51.666666666666664</v>
      </c>
      <c r="L33" s="56">
        <v>53.153153153153156</v>
      </c>
      <c r="M33" s="56">
        <v>29.787234042553187</v>
      </c>
      <c r="N33" s="56">
        <v>57.407407407407405</v>
      </c>
      <c r="O33" s="56">
        <v>63.157894736842103</v>
      </c>
      <c r="P33" s="56">
        <v>11.764705882352935</v>
      </c>
      <c r="Q33" s="56">
        <v>66.666666666666657</v>
      </c>
      <c r="R33" s="57">
        <v>60</v>
      </c>
      <c r="S33" s="55">
        <v>9.9999999999999964</v>
      </c>
      <c r="T33" s="56">
        <v>8.1081081081081052</v>
      </c>
      <c r="U33" s="56">
        <v>4.2553191489361701</v>
      </c>
      <c r="V33" s="56">
        <v>0</v>
      </c>
      <c r="W33" s="56">
        <v>21.05263157894737</v>
      </c>
      <c r="X33" s="56">
        <v>-35.294117647058819</v>
      </c>
      <c r="Y33" s="56">
        <v>13.333333333333336</v>
      </c>
      <c r="Z33" s="57">
        <v>8.3333333333333321</v>
      </c>
      <c r="AA33" s="55">
        <v>13.333333333333332</v>
      </c>
      <c r="AB33" s="56">
        <v>17.117117117117111</v>
      </c>
      <c r="AC33" s="56">
        <v>17.021276595744681</v>
      </c>
      <c r="AD33" s="56">
        <v>7.4074074074074066</v>
      </c>
      <c r="AE33" s="56">
        <v>31.578947368421048</v>
      </c>
      <c r="AF33" s="56">
        <v>-11.764705882352942</v>
      </c>
      <c r="AG33" s="56">
        <v>19.999999999999993</v>
      </c>
      <c r="AH33" s="57">
        <v>6.6666666666666679</v>
      </c>
      <c r="AI33" s="55">
        <v>21.666666666666668</v>
      </c>
      <c r="AJ33" s="56">
        <v>27.927927927927925</v>
      </c>
      <c r="AK33" s="56">
        <v>36.170212765957451</v>
      </c>
      <c r="AL33" s="56">
        <v>40.74074074074074</v>
      </c>
      <c r="AM33" s="56">
        <v>36.84210526315789</v>
      </c>
      <c r="AN33" s="56">
        <v>35.294117647058826</v>
      </c>
      <c r="AO33" s="56">
        <v>46.666666666666664</v>
      </c>
      <c r="AP33" s="57">
        <v>30</v>
      </c>
      <c r="AQ33" s="55">
        <v>48.333333333333329</v>
      </c>
      <c r="AR33" s="56">
        <v>50.450450450450447</v>
      </c>
      <c r="AS33" s="56">
        <v>46.808510638297868</v>
      </c>
      <c r="AT33" s="56">
        <v>57.407407407407405</v>
      </c>
      <c r="AU33" s="56">
        <v>47.368421052631575</v>
      </c>
      <c r="AV33" s="56">
        <v>52.941176470588232</v>
      </c>
      <c r="AW33" s="56">
        <v>73.333333333333329</v>
      </c>
      <c r="AX33" s="57">
        <v>60</v>
      </c>
      <c r="AY33" s="55">
        <v>75</v>
      </c>
      <c r="AZ33" s="56">
        <v>60.36036036036036</v>
      </c>
      <c r="BA33" s="56">
        <v>53.191489361702125</v>
      </c>
      <c r="BB33" s="56">
        <v>72.222222222222229</v>
      </c>
      <c r="BC33" s="56">
        <v>57.89473684210526</v>
      </c>
      <c r="BD33" s="56">
        <v>70.588235294117652</v>
      </c>
      <c r="BE33" s="56">
        <v>59.999999999999993</v>
      </c>
      <c r="BF33" s="57">
        <v>73.333333333333329</v>
      </c>
      <c r="BG33" s="55">
        <v>70</v>
      </c>
      <c r="BH33" s="56">
        <v>67.567567567567579</v>
      </c>
      <c r="BI33" s="56">
        <v>59.574468085106382</v>
      </c>
      <c r="BJ33" s="56">
        <v>62.962962962962955</v>
      </c>
      <c r="BK33" s="56">
        <v>63.157894736842103</v>
      </c>
      <c r="BL33" s="56">
        <v>64.705882352941174</v>
      </c>
      <c r="BM33" s="56">
        <v>73.333333333333329</v>
      </c>
      <c r="BN33" s="57">
        <v>73.333333333333343</v>
      </c>
      <c r="BO33" s="55">
        <v>45</v>
      </c>
      <c r="BP33" s="56">
        <v>60.36036036036036</v>
      </c>
      <c r="BQ33" s="56">
        <v>48.936170212765958</v>
      </c>
      <c r="BR33" s="56">
        <v>57.407407407407405</v>
      </c>
      <c r="BS33" s="56">
        <v>68.421052631578945</v>
      </c>
      <c r="BT33" s="56">
        <v>58.82352941176471</v>
      </c>
      <c r="BU33" s="56">
        <v>19.999999999999996</v>
      </c>
      <c r="BV33" s="57">
        <v>65</v>
      </c>
      <c r="BW33" s="55">
        <v>63.333333333333336</v>
      </c>
      <c r="BX33" s="56">
        <v>64.86486486486487</v>
      </c>
      <c r="BY33" s="56">
        <v>61.702127659574465</v>
      </c>
      <c r="BZ33" s="56">
        <v>72.222222222222229</v>
      </c>
      <c r="CA33" s="56">
        <v>63.157894736842103</v>
      </c>
      <c r="CB33" s="56">
        <v>70.588235294117638</v>
      </c>
      <c r="CC33" s="56">
        <v>40</v>
      </c>
      <c r="CD33" s="57">
        <v>75</v>
      </c>
      <c r="CE33" s="55">
        <v>56.666666666666664</v>
      </c>
      <c r="CF33" s="56">
        <v>60.36036036036036</v>
      </c>
      <c r="CG33" s="56">
        <v>51.063829787234042</v>
      </c>
      <c r="CH33" s="56">
        <v>64.81481481481481</v>
      </c>
      <c r="CI33" s="56">
        <v>57.89473684210526</v>
      </c>
      <c r="CJ33" s="56">
        <v>41.17647058823529</v>
      </c>
      <c r="CK33" s="56">
        <v>66.666666666666657</v>
      </c>
      <c r="CL33" s="57">
        <v>76.666666666666671</v>
      </c>
    </row>
    <row r="34" spans="1:90">
      <c r="A34" s="26">
        <f t="shared" si="1"/>
        <v>44927</v>
      </c>
      <c r="B34" s="38">
        <v>383</v>
      </c>
      <c r="C34" s="55">
        <v>25.000000000000007</v>
      </c>
      <c r="D34" s="56">
        <v>26.126126126126124</v>
      </c>
      <c r="E34" s="56">
        <v>17.021276595744681</v>
      </c>
      <c r="F34" s="56">
        <v>22.222222222222221</v>
      </c>
      <c r="G34" s="56">
        <v>42.10526315789474</v>
      </c>
      <c r="H34" s="56">
        <v>5.8823529411764781</v>
      </c>
      <c r="I34" s="56">
        <v>-20</v>
      </c>
      <c r="J34" s="57">
        <v>25.000000000000007</v>
      </c>
      <c r="K34" s="55">
        <v>61.666666666666664</v>
      </c>
      <c r="L34" s="56">
        <v>56.756756756756772</v>
      </c>
      <c r="M34" s="56">
        <v>36.170212765957444</v>
      </c>
      <c r="N34" s="56">
        <v>46.296296296296298</v>
      </c>
      <c r="O34" s="56">
        <v>42.105263157894733</v>
      </c>
      <c r="P34" s="56">
        <v>35.294117647058826</v>
      </c>
      <c r="Q34" s="56">
        <v>40</v>
      </c>
      <c r="R34" s="57">
        <v>65</v>
      </c>
      <c r="S34" s="55" t="s">
        <v>60</v>
      </c>
      <c r="T34" s="56" t="s">
        <v>60</v>
      </c>
      <c r="U34" s="56" t="s">
        <v>60</v>
      </c>
      <c r="V34" s="56" t="s">
        <v>60</v>
      </c>
      <c r="W34" s="56" t="s">
        <v>60</v>
      </c>
      <c r="X34" s="56" t="s">
        <v>60</v>
      </c>
      <c r="Y34" s="56" t="s">
        <v>60</v>
      </c>
      <c r="Z34" s="57" t="s">
        <v>60</v>
      </c>
      <c r="AA34" s="55" t="s">
        <v>60</v>
      </c>
      <c r="AB34" s="56" t="s">
        <v>60</v>
      </c>
      <c r="AC34" s="56" t="s">
        <v>60</v>
      </c>
      <c r="AD34" s="56" t="s">
        <v>60</v>
      </c>
      <c r="AE34" s="56" t="s">
        <v>60</v>
      </c>
      <c r="AF34" s="56" t="s">
        <v>60</v>
      </c>
      <c r="AG34" s="56" t="s">
        <v>60</v>
      </c>
      <c r="AH34" s="57" t="s">
        <v>60</v>
      </c>
      <c r="AI34" s="55" t="s">
        <v>60</v>
      </c>
      <c r="AJ34" s="56" t="s">
        <v>60</v>
      </c>
      <c r="AK34" s="56" t="s">
        <v>60</v>
      </c>
      <c r="AL34" s="56" t="s">
        <v>60</v>
      </c>
      <c r="AM34" s="56" t="s">
        <v>60</v>
      </c>
      <c r="AN34" s="56" t="s">
        <v>60</v>
      </c>
      <c r="AO34" s="56" t="s">
        <v>60</v>
      </c>
      <c r="AP34" s="57" t="s">
        <v>60</v>
      </c>
      <c r="AQ34" s="55" t="s">
        <v>60</v>
      </c>
      <c r="AR34" s="56" t="s">
        <v>60</v>
      </c>
      <c r="AS34" s="56" t="s">
        <v>60</v>
      </c>
      <c r="AT34" s="56" t="s">
        <v>60</v>
      </c>
      <c r="AU34" s="56" t="s">
        <v>60</v>
      </c>
      <c r="AV34" s="56" t="s">
        <v>60</v>
      </c>
      <c r="AW34" s="56" t="s">
        <v>60</v>
      </c>
      <c r="AX34" s="57" t="s">
        <v>60</v>
      </c>
      <c r="AY34" s="55" t="s">
        <v>60</v>
      </c>
      <c r="AZ34" s="56" t="s">
        <v>60</v>
      </c>
      <c r="BA34" s="56" t="s">
        <v>60</v>
      </c>
      <c r="BB34" s="56" t="s">
        <v>60</v>
      </c>
      <c r="BC34" s="56" t="s">
        <v>60</v>
      </c>
      <c r="BD34" s="56" t="s">
        <v>60</v>
      </c>
      <c r="BE34" s="56" t="s">
        <v>60</v>
      </c>
      <c r="BF34" s="57" t="s">
        <v>60</v>
      </c>
      <c r="BG34" s="55" t="s">
        <v>60</v>
      </c>
      <c r="BH34" s="56" t="s">
        <v>60</v>
      </c>
      <c r="BI34" s="56" t="s">
        <v>60</v>
      </c>
      <c r="BJ34" s="56" t="s">
        <v>60</v>
      </c>
      <c r="BK34" s="56" t="s">
        <v>60</v>
      </c>
      <c r="BL34" s="56" t="s">
        <v>60</v>
      </c>
      <c r="BM34" s="56" t="s">
        <v>60</v>
      </c>
      <c r="BN34" s="57" t="s">
        <v>60</v>
      </c>
      <c r="BO34" s="55" t="s">
        <v>60</v>
      </c>
      <c r="BP34" s="56" t="s">
        <v>60</v>
      </c>
      <c r="BQ34" s="56" t="s">
        <v>60</v>
      </c>
      <c r="BR34" s="56" t="s">
        <v>60</v>
      </c>
      <c r="BS34" s="56" t="s">
        <v>60</v>
      </c>
      <c r="BT34" s="56" t="s">
        <v>60</v>
      </c>
      <c r="BU34" s="56" t="s">
        <v>60</v>
      </c>
      <c r="BV34" s="57" t="s">
        <v>60</v>
      </c>
      <c r="BW34" s="55" t="s">
        <v>60</v>
      </c>
      <c r="BX34" s="56" t="s">
        <v>60</v>
      </c>
      <c r="BY34" s="56" t="s">
        <v>60</v>
      </c>
      <c r="BZ34" s="56" t="s">
        <v>60</v>
      </c>
      <c r="CA34" s="56" t="s">
        <v>60</v>
      </c>
      <c r="CB34" s="56" t="s">
        <v>60</v>
      </c>
      <c r="CC34" s="56" t="s">
        <v>60</v>
      </c>
      <c r="CD34" s="57" t="s">
        <v>60</v>
      </c>
      <c r="CE34" s="55" t="s">
        <v>60</v>
      </c>
      <c r="CF34" s="56" t="s">
        <v>60</v>
      </c>
      <c r="CG34" s="56" t="s">
        <v>60</v>
      </c>
      <c r="CH34" s="56" t="s">
        <v>60</v>
      </c>
      <c r="CI34" s="56" t="s">
        <v>60</v>
      </c>
      <c r="CJ34" s="56" t="s">
        <v>60</v>
      </c>
      <c r="CK34" s="56" t="s">
        <v>60</v>
      </c>
      <c r="CL34" s="57" t="s">
        <v>60</v>
      </c>
    </row>
    <row r="35" spans="1:90">
      <c r="A35" s="26">
        <f t="shared" si="1"/>
        <v>44958</v>
      </c>
      <c r="B35" s="38">
        <v>383</v>
      </c>
      <c r="C35" s="55">
        <v>8.3333333333333357</v>
      </c>
      <c r="D35" s="56">
        <v>18.918918918918916</v>
      </c>
      <c r="E35" s="56">
        <v>4.2553191489361666</v>
      </c>
      <c r="F35" s="56">
        <v>11.111111111111114</v>
      </c>
      <c r="G35" s="56">
        <v>42.105263157894733</v>
      </c>
      <c r="H35" s="56">
        <v>5.882352941176471</v>
      </c>
      <c r="I35" s="56">
        <v>0</v>
      </c>
      <c r="J35" s="57">
        <v>15</v>
      </c>
      <c r="K35" s="55">
        <v>49.999999999999993</v>
      </c>
      <c r="L35" s="56">
        <v>47.747747747747738</v>
      </c>
      <c r="M35" s="56">
        <v>14.893617021276594</v>
      </c>
      <c r="N35" s="56">
        <v>29.629629629629626</v>
      </c>
      <c r="O35" s="56">
        <v>36.84210526315789</v>
      </c>
      <c r="P35" s="56">
        <v>23.529411764705884</v>
      </c>
      <c r="Q35" s="56">
        <v>46.666666666666671</v>
      </c>
      <c r="R35" s="57">
        <v>56.666666666666664</v>
      </c>
      <c r="S35" s="55" t="s">
        <v>60</v>
      </c>
      <c r="T35" s="56" t="s">
        <v>60</v>
      </c>
      <c r="U35" s="56" t="s">
        <v>60</v>
      </c>
      <c r="V35" s="56" t="s">
        <v>60</v>
      </c>
      <c r="W35" s="56" t="s">
        <v>60</v>
      </c>
      <c r="X35" s="56" t="s">
        <v>60</v>
      </c>
      <c r="Y35" s="56" t="s">
        <v>60</v>
      </c>
      <c r="Z35" s="57" t="s">
        <v>60</v>
      </c>
      <c r="AA35" s="55" t="s">
        <v>60</v>
      </c>
      <c r="AB35" s="56" t="s">
        <v>60</v>
      </c>
      <c r="AC35" s="56" t="s">
        <v>60</v>
      </c>
      <c r="AD35" s="56" t="s">
        <v>60</v>
      </c>
      <c r="AE35" s="56" t="s">
        <v>60</v>
      </c>
      <c r="AF35" s="56" t="s">
        <v>60</v>
      </c>
      <c r="AG35" s="56" t="s">
        <v>60</v>
      </c>
      <c r="AH35" s="57" t="s">
        <v>60</v>
      </c>
      <c r="AI35" s="55" t="s">
        <v>60</v>
      </c>
      <c r="AJ35" s="56" t="s">
        <v>60</v>
      </c>
      <c r="AK35" s="56" t="s">
        <v>60</v>
      </c>
      <c r="AL35" s="56" t="s">
        <v>60</v>
      </c>
      <c r="AM35" s="56" t="s">
        <v>60</v>
      </c>
      <c r="AN35" s="56" t="s">
        <v>60</v>
      </c>
      <c r="AO35" s="56" t="s">
        <v>60</v>
      </c>
      <c r="AP35" s="57" t="s">
        <v>60</v>
      </c>
      <c r="AQ35" s="55" t="s">
        <v>60</v>
      </c>
      <c r="AR35" s="56" t="s">
        <v>60</v>
      </c>
      <c r="AS35" s="56" t="s">
        <v>60</v>
      </c>
      <c r="AT35" s="56" t="s">
        <v>60</v>
      </c>
      <c r="AU35" s="56" t="s">
        <v>60</v>
      </c>
      <c r="AV35" s="56" t="s">
        <v>60</v>
      </c>
      <c r="AW35" s="56" t="s">
        <v>60</v>
      </c>
      <c r="AX35" s="57" t="s">
        <v>60</v>
      </c>
      <c r="AY35" s="55" t="s">
        <v>60</v>
      </c>
      <c r="AZ35" s="56" t="s">
        <v>60</v>
      </c>
      <c r="BA35" s="56" t="s">
        <v>60</v>
      </c>
      <c r="BB35" s="56" t="s">
        <v>60</v>
      </c>
      <c r="BC35" s="56" t="s">
        <v>60</v>
      </c>
      <c r="BD35" s="56" t="s">
        <v>60</v>
      </c>
      <c r="BE35" s="56" t="s">
        <v>60</v>
      </c>
      <c r="BF35" s="57" t="s">
        <v>60</v>
      </c>
      <c r="BG35" s="55" t="s">
        <v>60</v>
      </c>
      <c r="BH35" s="56" t="s">
        <v>60</v>
      </c>
      <c r="BI35" s="56" t="s">
        <v>60</v>
      </c>
      <c r="BJ35" s="56" t="s">
        <v>60</v>
      </c>
      <c r="BK35" s="56" t="s">
        <v>60</v>
      </c>
      <c r="BL35" s="56" t="s">
        <v>60</v>
      </c>
      <c r="BM35" s="56" t="s">
        <v>60</v>
      </c>
      <c r="BN35" s="57" t="s">
        <v>60</v>
      </c>
      <c r="BO35" s="55" t="s">
        <v>60</v>
      </c>
      <c r="BP35" s="56" t="s">
        <v>60</v>
      </c>
      <c r="BQ35" s="56" t="s">
        <v>60</v>
      </c>
      <c r="BR35" s="56" t="s">
        <v>60</v>
      </c>
      <c r="BS35" s="56" t="s">
        <v>60</v>
      </c>
      <c r="BT35" s="56" t="s">
        <v>60</v>
      </c>
      <c r="BU35" s="56" t="s">
        <v>60</v>
      </c>
      <c r="BV35" s="57" t="s">
        <v>60</v>
      </c>
      <c r="BW35" s="55" t="s">
        <v>60</v>
      </c>
      <c r="BX35" s="56" t="s">
        <v>60</v>
      </c>
      <c r="BY35" s="56" t="s">
        <v>60</v>
      </c>
      <c r="BZ35" s="56" t="s">
        <v>60</v>
      </c>
      <c r="CA35" s="56" t="s">
        <v>60</v>
      </c>
      <c r="CB35" s="56" t="s">
        <v>60</v>
      </c>
      <c r="CC35" s="56" t="s">
        <v>60</v>
      </c>
      <c r="CD35" s="57" t="s">
        <v>60</v>
      </c>
      <c r="CE35" s="55" t="s">
        <v>60</v>
      </c>
      <c r="CF35" s="56" t="s">
        <v>60</v>
      </c>
      <c r="CG35" s="56" t="s">
        <v>60</v>
      </c>
      <c r="CH35" s="56" t="s">
        <v>60</v>
      </c>
      <c r="CI35" s="56" t="s">
        <v>60</v>
      </c>
      <c r="CJ35" s="56" t="s">
        <v>60</v>
      </c>
      <c r="CK35" s="56" t="s">
        <v>60</v>
      </c>
      <c r="CL35" s="57" t="s">
        <v>60</v>
      </c>
    </row>
    <row r="36" spans="1:90">
      <c r="A36" s="26">
        <f t="shared" si="1"/>
        <v>44986</v>
      </c>
      <c r="B36" s="38">
        <v>383</v>
      </c>
      <c r="C36" s="55">
        <v>-5</v>
      </c>
      <c r="D36" s="56">
        <v>7.2072072072072046</v>
      </c>
      <c r="E36" s="56">
        <v>-8.5106382978723403</v>
      </c>
      <c r="F36" s="56">
        <v>0</v>
      </c>
      <c r="G36" s="56">
        <v>-21.052631578947366</v>
      </c>
      <c r="H36" s="56">
        <v>5.882352941176471</v>
      </c>
      <c r="I36" s="56">
        <v>-26.666666666666664</v>
      </c>
      <c r="J36" s="57">
        <v>26.666666666666668</v>
      </c>
      <c r="K36" s="55">
        <v>54.999999999999993</v>
      </c>
      <c r="L36" s="56">
        <v>41.441441441441448</v>
      </c>
      <c r="M36" s="56">
        <v>29.787234042553187</v>
      </c>
      <c r="N36" s="56">
        <v>27.777777777777779</v>
      </c>
      <c r="O36" s="56">
        <v>31.578947368421048</v>
      </c>
      <c r="P36" s="56">
        <v>23.529411764705884</v>
      </c>
      <c r="Q36" s="56">
        <v>33.333333333333329</v>
      </c>
      <c r="R36" s="57">
        <v>45</v>
      </c>
      <c r="S36" s="55">
        <v>9.9999999999999964</v>
      </c>
      <c r="T36" s="56">
        <v>-1.8018018018018012</v>
      </c>
      <c r="U36" s="56">
        <v>10.638297872340424</v>
      </c>
      <c r="V36" s="56">
        <v>1.8518518518518476</v>
      </c>
      <c r="W36" s="56">
        <v>0</v>
      </c>
      <c r="X36" s="56">
        <v>-11.764705882352935</v>
      </c>
      <c r="Y36" s="56">
        <v>6.6666666666666679</v>
      </c>
      <c r="Z36" s="57">
        <v>11.666666666666668</v>
      </c>
      <c r="AA36" s="55">
        <v>6.6666666666666679</v>
      </c>
      <c r="AB36" s="56">
        <v>0</v>
      </c>
      <c r="AC36" s="56">
        <v>-4.2553191489361701</v>
      </c>
      <c r="AD36" s="56">
        <v>0</v>
      </c>
      <c r="AE36" s="56">
        <v>21.05263157894737</v>
      </c>
      <c r="AF36" s="56">
        <v>-5.8823529411764728</v>
      </c>
      <c r="AG36" s="56">
        <v>0</v>
      </c>
      <c r="AH36" s="57">
        <v>11.666666666666666</v>
      </c>
      <c r="AI36" s="55">
        <v>20</v>
      </c>
      <c r="AJ36" s="56">
        <v>35.135135135135137</v>
      </c>
      <c r="AK36" s="56">
        <v>34.042553191489361</v>
      </c>
      <c r="AL36" s="56">
        <v>31.481481481481481</v>
      </c>
      <c r="AM36" s="56">
        <v>15.789473684210526</v>
      </c>
      <c r="AN36" s="56">
        <v>47.058823529411761</v>
      </c>
      <c r="AO36" s="56">
        <v>33.333333333333329</v>
      </c>
      <c r="AP36" s="57">
        <v>36.666666666666664</v>
      </c>
      <c r="AQ36" s="55">
        <v>51.666666666666664</v>
      </c>
      <c r="AR36" s="56">
        <v>51.351351351351347</v>
      </c>
      <c r="AS36" s="56">
        <v>55.319148936170215</v>
      </c>
      <c r="AT36" s="56">
        <v>48.148148148148145</v>
      </c>
      <c r="AU36" s="56">
        <v>57.89473684210526</v>
      </c>
      <c r="AV36" s="56">
        <v>52.941176470588232</v>
      </c>
      <c r="AW36" s="56">
        <v>73.333333333333329</v>
      </c>
      <c r="AX36" s="57">
        <v>45</v>
      </c>
      <c r="AY36" s="55">
        <v>41.666666666666671</v>
      </c>
      <c r="AZ36" s="56">
        <v>22.522522522522522</v>
      </c>
      <c r="BA36" s="56">
        <v>21.276595744680854</v>
      </c>
      <c r="BB36" s="56">
        <v>35.185185185185183</v>
      </c>
      <c r="BC36" s="56">
        <v>31.578947368421048</v>
      </c>
      <c r="BD36" s="56">
        <v>5.8823529411764675</v>
      </c>
      <c r="BE36" s="56">
        <v>20</v>
      </c>
      <c r="BF36" s="57">
        <v>50</v>
      </c>
      <c r="BG36" s="55">
        <v>41.666666666666671</v>
      </c>
      <c r="BH36" s="56">
        <v>52.252252252252255</v>
      </c>
      <c r="BI36" s="56">
        <v>53.191489361702125</v>
      </c>
      <c r="BJ36" s="56">
        <v>46.296296296296291</v>
      </c>
      <c r="BK36" s="56">
        <v>78.94736842105263</v>
      </c>
      <c r="BL36" s="56">
        <v>17.647058823529406</v>
      </c>
      <c r="BM36" s="56">
        <v>40</v>
      </c>
      <c r="BN36" s="57">
        <v>68.333333333333329</v>
      </c>
      <c r="BO36" s="55">
        <v>40.000000000000007</v>
      </c>
      <c r="BP36" s="56">
        <v>28.828828828828829</v>
      </c>
      <c r="BQ36" s="56">
        <v>44.680851063829785</v>
      </c>
      <c r="BR36" s="56">
        <v>44.44444444444445</v>
      </c>
      <c r="BS36" s="56">
        <v>21.052631578947366</v>
      </c>
      <c r="BT36" s="56">
        <v>5.8823529411764746</v>
      </c>
      <c r="BU36" s="56">
        <v>20</v>
      </c>
      <c r="BV36" s="57">
        <v>51.666666666666671</v>
      </c>
      <c r="BW36" s="55">
        <v>41.666666666666671</v>
      </c>
      <c r="BX36" s="56">
        <v>34.234234234234236</v>
      </c>
      <c r="BY36" s="56">
        <v>48.936170212765958</v>
      </c>
      <c r="BZ36" s="56">
        <v>59.259259259259252</v>
      </c>
      <c r="CA36" s="56">
        <v>36.84210526315789</v>
      </c>
      <c r="CB36" s="56">
        <v>23.52941176470588</v>
      </c>
      <c r="CC36" s="56">
        <v>46.666666666666664</v>
      </c>
      <c r="CD36" s="57">
        <v>59.999999999999993</v>
      </c>
      <c r="CE36" s="55">
        <v>23.333333333333336</v>
      </c>
      <c r="CF36" s="56">
        <v>50.450450450450447</v>
      </c>
      <c r="CG36" s="56">
        <v>40.425531914893611</v>
      </c>
      <c r="CH36" s="56">
        <v>37.037037037037045</v>
      </c>
      <c r="CI36" s="56">
        <v>10.526315789473681</v>
      </c>
      <c r="CJ36" s="56">
        <v>47.058823529411761</v>
      </c>
      <c r="CK36" s="56">
        <v>40</v>
      </c>
      <c r="CL36" s="57">
        <v>45.000000000000007</v>
      </c>
    </row>
    <row r="37" spans="1:90">
      <c r="A37" s="26">
        <f t="shared" si="1"/>
        <v>45017</v>
      </c>
      <c r="B37" s="38">
        <v>383</v>
      </c>
      <c r="C37" s="55">
        <v>-13.333333333333336</v>
      </c>
      <c r="D37" s="56">
        <v>-12.612612612612608</v>
      </c>
      <c r="E37" s="56">
        <v>14.89361702127659</v>
      </c>
      <c r="F37" s="56">
        <v>-27.777777777777786</v>
      </c>
      <c r="G37" s="56">
        <v>15.789473684210524</v>
      </c>
      <c r="H37" s="56">
        <v>-17.647058823529406</v>
      </c>
      <c r="I37" s="56">
        <v>26.666666666666664</v>
      </c>
      <c r="J37" s="57">
        <v>-11.666666666666671</v>
      </c>
      <c r="K37" s="55">
        <v>45.000000000000007</v>
      </c>
      <c r="L37" s="56">
        <v>25.22522522522522</v>
      </c>
      <c r="M37" s="56">
        <v>44.680851063829785</v>
      </c>
      <c r="N37" s="56">
        <v>20.370370370370367</v>
      </c>
      <c r="O37" s="56">
        <v>31.578947368421051</v>
      </c>
      <c r="P37" s="56">
        <v>0</v>
      </c>
      <c r="Q37" s="56">
        <v>20</v>
      </c>
      <c r="R37" s="57">
        <v>41.666666666666671</v>
      </c>
      <c r="S37" s="55" t="s">
        <v>60</v>
      </c>
      <c r="T37" s="56" t="s">
        <v>60</v>
      </c>
      <c r="U37" s="56" t="s">
        <v>60</v>
      </c>
      <c r="V37" s="56" t="s">
        <v>60</v>
      </c>
      <c r="W37" s="56" t="s">
        <v>60</v>
      </c>
      <c r="X37" s="56" t="s">
        <v>60</v>
      </c>
      <c r="Y37" s="56" t="s">
        <v>60</v>
      </c>
      <c r="Z37" s="57" t="s">
        <v>60</v>
      </c>
      <c r="AA37" s="55" t="s">
        <v>60</v>
      </c>
      <c r="AB37" s="56" t="s">
        <v>60</v>
      </c>
      <c r="AC37" s="56" t="s">
        <v>60</v>
      </c>
      <c r="AD37" s="56" t="s">
        <v>60</v>
      </c>
      <c r="AE37" s="56" t="s">
        <v>60</v>
      </c>
      <c r="AF37" s="56" t="s">
        <v>60</v>
      </c>
      <c r="AG37" s="56" t="s">
        <v>60</v>
      </c>
      <c r="AH37" s="57" t="s">
        <v>60</v>
      </c>
      <c r="AI37" s="55" t="s">
        <v>60</v>
      </c>
      <c r="AJ37" s="56" t="s">
        <v>60</v>
      </c>
      <c r="AK37" s="56" t="s">
        <v>60</v>
      </c>
      <c r="AL37" s="56" t="s">
        <v>60</v>
      </c>
      <c r="AM37" s="56" t="s">
        <v>60</v>
      </c>
      <c r="AN37" s="56" t="s">
        <v>60</v>
      </c>
      <c r="AO37" s="56" t="s">
        <v>60</v>
      </c>
      <c r="AP37" s="57" t="s">
        <v>60</v>
      </c>
      <c r="AQ37" s="55" t="s">
        <v>60</v>
      </c>
      <c r="AR37" s="56" t="s">
        <v>60</v>
      </c>
      <c r="AS37" s="56" t="s">
        <v>60</v>
      </c>
      <c r="AT37" s="56" t="s">
        <v>60</v>
      </c>
      <c r="AU37" s="56" t="s">
        <v>60</v>
      </c>
      <c r="AV37" s="56" t="s">
        <v>60</v>
      </c>
      <c r="AW37" s="56" t="s">
        <v>60</v>
      </c>
      <c r="AX37" s="57" t="s">
        <v>60</v>
      </c>
      <c r="AY37" s="55" t="s">
        <v>60</v>
      </c>
      <c r="AZ37" s="56" t="s">
        <v>60</v>
      </c>
      <c r="BA37" s="56" t="s">
        <v>60</v>
      </c>
      <c r="BB37" s="56" t="s">
        <v>60</v>
      </c>
      <c r="BC37" s="56" t="s">
        <v>60</v>
      </c>
      <c r="BD37" s="56" t="s">
        <v>60</v>
      </c>
      <c r="BE37" s="56" t="s">
        <v>60</v>
      </c>
      <c r="BF37" s="57" t="s">
        <v>60</v>
      </c>
      <c r="BG37" s="55" t="s">
        <v>60</v>
      </c>
      <c r="BH37" s="56" t="s">
        <v>60</v>
      </c>
      <c r="BI37" s="56" t="s">
        <v>60</v>
      </c>
      <c r="BJ37" s="56" t="s">
        <v>60</v>
      </c>
      <c r="BK37" s="56" t="s">
        <v>60</v>
      </c>
      <c r="BL37" s="56" t="s">
        <v>60</v>
      </c>
      <c r="BM37" s="56" t="s">
        <v>60</v>
      </c>
      <c r="BN37" s="57" t="s">
        <v>60</v>
      </c>
      <c r="BO37" s="55" t="s">
        <v>60</v>
      </c>
      <c r="BP37" s="56" t="s">
        <v>60</v>
      </c>
      <c r="BQ37" s="56" t="s">
        <v>60</v>
      </c>
      <c r="BR37" s="56" t="s">
        <v>60</v>
      </c>
      <c r="BS37" s="56" t="s">
        <v>60</v>
      </c>
      <c r="BT37" s="56" t="s">
        <v>60</v>
      </c>
      <c r="BU37" s="56" t="s">
        <v>60</v>
      </c>
      <c r="BV37" s="57" t="s">
        <v>60</v>
      </c>
      <c r="BW37" s="55" t="s">
        <v>60</v>
      </c>
      <c r="BX37" s="56" t="s">
        <v>60</v>
      </c>
      <c r="BY37" s="56" t="s">
        <v>60</v>
      </c>
      <c r="BZ37" s="56" t="s">
        <v>60</v>
      </c>
      <c r="CA37" s="56" t="s">
        <v>60</v>
      </c>
      <c r="CB37" s="56" t="s">
        <v>60</v>
      </c>
      <c r="CC37" s="56" t="s">
        <v>60</v>
      </c>
      <c r="CD37" s="57" t="s">
        <v>60</v>
      </c>
      <c r="CE37" s="55" t="s">
        <v>60</v>
      </c>
      <c r="CF37" s="56" t="s">
        <v>60</v>
      </c>
      <c r="CG37" s="56" t="s">
        <v>60</v>
      </c>
      <c r="CH37" s="56" t="s">
        <v>60</v>
      </c>
      <c r="CI37" s="56" t="s">
        <v>60</v>
      </c>
      <c r="CJ37" s="56" t="s">
        <v>60</v>
      </c>
      <c r="CK37" s="56" t="s">
        <v>60</v>
      </c>
      <c r="CL37" s="57" t="s">
        <v>60</v>
      </c>
    </row>
    <row r="38" spans="1:90">
      <c r="A38" s="26">
        <f t="shared" si="1"/>
        <v>45047</v>
      </c>
      <c r="B38" s="38">
        <v>383</v>
      </c>
      <c r="C38" s="55">
        <v>-3.3333333333333357</v>
      </c>
      <c r="D38" s="56">
        <v>-5.4054054054054035</v>
      </c>
      <c r="E38" s="56">
        <v>-2.1276595744680904</v>
      </c>
      <c r="F38" s="56">
        <v>-3.7037037037037095</v>
      </c>
      <c r="G38" s="56">
        <v>52.631578947368418</v>
      </c>
      <c r="H38" s="56">
        <v>-11.764705882352935</v>
      </c>
      <c r="I38" s="56">
        <v>0</v>
      </c>
      <c r="J38" s="57">
        <v>10.000000000000007</v>
      </c>
      <c r="K38" s="55">
        <v>28.333333333333339</v>
      </c>
      <c r="L38" s="56">
        <v>24.324324324324323</v>
      </c>
      <c r="M38" s="56">
        <v>36.170212765957444</v>
      </c>
      <c r="N38" s="56">
        <v>22.222222222222221</v>
      </c>
      <c r="O38" s="56">
        <v>73.68421052631578</v>
      </c>
      <c r="P38" s="56">
        <v>11.764705882352935</v>
      </c>
      <c r="Q38" s="56">
        <v>33.333333333333336</v>
      </c>
      <c r="R38" s="57">
        <v>41.666666666666671</v>
      </c>
      <c r="S38" s="55" t="s">
        <v>60</v>
      </c>
      <c r="T38" s="56" t="s">
        <v>60</v>
      </c>
      <c r="U38" s="56" t="s">
        <v>60</v>
      </c>
      <c r="V38" s="56" t="s">
        <v>60</v>
      </c>
      <c r="W38" s="56" t="s">
        <v>60</v>
      </c>
      <c r="X38" s="56" t="s">
        <v>60</v>
      </c>
      <c r="Y38" s="56" t="s">
        <v>60</v>
      </c>
      <c r="Z38" s="57" t="s">
        <v>60</v>
      </c>
      <c r="AA38" s="55" t="s">
        <v>60</v>
      </c>
      <c r="AB38" s="56" t="s">
        <v>60</v>
      </c>
      <c r="AC38" s="56" t="s">
        <v>60</v>
      </c>
      <c r="AD38" s="56" t="s">
        <v>60</v>
      </c>
      <c r="AE38" s="56" t="s">
        <v>60</v>
      </c>
      <c r="AF38" s="56" t="s">
        <v>60</v>
      </c>
      <c r="AG38" s="56" t="s">
        <v>60</v>
      </c>
      <c r="AH38" s="57" t="s">
        <v>60</v>
      </c>
      <c r="AI38" s="55" t="s">
        <v>60</v>
      </c>
      <c r="AJ38" s="56" t="s">
        <v>60</v>
      </c>
      <c r="AK38" s="56" t="s">
        <v>60</v>
      </c>
      <c r="AL38" s="56" t="s">
        <v>60</v>
      </c>
      <c r="AM38" s="56" t="s">
        <v>60</v>
      </c>
      <c r="AN38" s="56" t="s">
        <v>60</v>
      </c>
      <c r="AO38" s="56" t="s">
        <v>60</v>
      </c>
      <c r="AP38" s="57" t="s">
        <v>60</v>
      </c>
      <c r="AQ38" s="55" t="s">
        <v>60</v>
      </c>
      <c r="AR38" s="56" t="s">
        <v>60</v>
      </c>
      <c r="AS38" s="56" t="s">
        <v>60</v>
      </c>
      <c r="AT38" s="56" t="s">
        <v>60</v>
      </c>
      <c r="AU38" s="56" t="s">
        <v>60</v>
      </c>
      <c r="AV38" s="56" t="s">
        <v>60</v>
      </c>
      <c r="AW38" s="56" t="s">
        <v>60</v>
      </c>
      <c r="AX38" s="57" t="s">
        <v>60</v>
      </c>
      <c r="AY38" s="55" t="s">
        <v>60</v>
      </c>
      <c r="AZ38" s="56" t="s">
        <v>60</v>
      </c>
      <c r="BA38" s="56" t="s">
        <v>60</v>
      </c>
      <c r="BB38" s="56" t="s">
        <v>60</v>
      </c>
      <c r="BC38" s="56" t="s">
        <v>60</v>
      </c>
      <c r="BD38" s="56" t="s">
        <v>60</v>
      </c>
      <c r="BE38" s="56" t="s">
        <v>60</v>
      </c>
      <c r="BF38" s="57" t="s">
        <v>60</v>
      </c>
      <c r="BG38" s="55" t="s">
        <v>60</v>
      </c>
      <c r="BH38" s="56" t="s">
        <v>60</v>
      </c>
      <c r="BI38" s="56" t="s">
        <v>60</v>
      </c>
      <c r="BJ38" s="56" t="s">
        <v>60</v>
      </c>
      <c r="BK38" s="56" t="s">
        <v>60</v>
      </c>
      <c r="BL38" s="56" t="s">
        <v>60</v>
      </c>
      <c r="BM38" s="56" t="s">
        <v>60</v>
      </c>
      <c r="BN38" s="57" t="s">
        <v>60</v>
      </c>
      <c r="BO38" s="55" t="s">
        <v>60</v>
      </c>
      <c r="BP38" s="56" t="s">
        <v>60</v>
      </c>
      <c r="BQ38" s="56" t="s">
        <v>60</v>
      </c>
      <c r="BR38" s="56" t="s">
        <v>60</v>
      </c>
      <c r="BS38" s="56" t="s">
        <v>60</v>
      </c>
      <c r="BT38" s="56" t="s">
        <v>60</v>
      </c>
      <c r="BU38" s="56" t="s">
        <v>60</v>
      </c>
      <c r="BV38" s="57" t="s">
        <v>60</v>
      </c>
      <c r="BW38" s="55" t="s">
        <v>60</v>
      </c>
      <c r="BX38" s="56" t="s">
        <v>60</v>
      </c>
      <c r="BY38" s="56" t="s">
        <v>60</v>
      </c>
      <c r="BZ38" s="56" t="s">
        <v>60</v>
      </c>
      <c r="CA38" s="56" t="s">
        <v>60</v>
      </c>
      <c r="CB38" s="56" t="s">
        <v>60</v>
      </c>
      <c r="CC38" s="56" t="s">
        <v>60</v>
      </c>
      <c r="CD38" s="57" t="s">
        <v>60</v>
      </c>
      <c r="CE38" s="55" t="s">
        <v>60</v>
      </c>
      <c r="CF38" s="56" t="s">
        <v>60</v>
      </c>
      <c r="CG38" s="56" t="s">
        <v>60</v>
      </c>
      <c r="CH38" s="56" t="s">
        <v>60</v>
      </c>
      <c r="CI38" s="56" t="s">
        <v>60</v>
      </c>
      <c r="CJ38" s="56" t="s">
        <v>60</v>
      </c>
      <c r="CK38" s="56" t="s">
        <v>60</v>
      </c>
      <c r="CL38" s="57" t="s">
        <v>60</v>
      </c>
    </row>
    <row r="39" spans="1:90">
      <c r="A39" s="26">
        <f t="shared" si="1"/>
        <v>45078</v>
      </c>
      <c r="B39" s="38">
        <v>383</v>
      </c>
      <c r="C39" s="55">
        <v>-20.000000000000007</v>
      </c>
      <c r="D39" s="56">
        <v>4.5045045045045029</v>
      </c>
      <c r="E39" s="56">
        <v>-17.021276595744681</v>
      </c>
      <c r="F39" s="56">
        <v>-16.666666666666671</v>
      </c>
      <c r="G39" s="56">
        <v>42.10526315789474</v>
      </c>
      <c r="H39" s="56">
        <v>-5.8823529411764639</v>
      </c>
      <c r="I39" s="56">
        <v>13.333333333333329</v>
      </c>
      <c r="J39" s="57">
        <v>-15.000000000000007</v>
      </c>
      <c r="K39" s="55">
        <v>36.666666666666671</v>
      </c>
      <c r="L39" s="56">
        <v>32.432432432432435</v>
      </c>
      <c r="M39" s="56">
        <v>36.170212765957444</v>
      </c>
      <c r="N39" s="56">
        <v>24.074074074074073</v>
      </c>
      <c r="O39" s="56">
        <v>63.157894736842096</v>
      </c>
      <c r="P39" s="56">
        <v>17.647058823529409</v>
      </c>
      <c r="Q39" s="56">
        <v>33.333333333333336</v>
      </c>
      <c r="R39" s="57">
        <v>35</v>
      </c>
      <c r="S39" s="55">
        <v>-11.666666666666668</v>
      </c>
      <c r="T39" s="56">
        <v>3.6036036036036023</v>
      </c>
      <c r="U39" s="56">
        <v>-4.2553191489361701</v>
      </c>
      <c r="V39" s="56">
        <v>-1.8518518518518476</v>
      </c>
      <c r="W39" s="56">
        <v>31.578947368421048</v>
      </c>
      <c r="X39" s="56">
        <v>0</v>
      </c>
      <c r="Y39" s="56">
        <v>33.333333333333336</v>
      </c>
      <c r="Z39" s="57">
        <v>-8.3333333333333321</v>
      </c>
      <c r="AA39" s="55">
        <v>10</v>
      </c>
      <c r="AB39" s="56">
        <v>3.6036036036036041</v>
      </c>
      <c r="AC39" s="56">
        <v>4.2553191489361719</v>
      </c>
      <c r="AD39" s="56">
        <v>-3.7037037037037059</v>
      </c>
      <c r="AE39" s="56">
        <v>10.526315789473685</v>
      </c>
      <c r="AF39" s="56">
        <v>-5.8823529411764728</v>
      </c>
      <c r="AG39" s="56">
        <v>20</v>
      </c>
      <c r="AH39" s="57">
        <v>-8.3333333333333321</v>
      </c>
      <c r="AI39" s="55">
        <v>25</v>
      </c>
      <c r="AJ39" s="56">
        <v>34.234234234234236</v>
      </c>
      <c r="AK39" s="56">
        <v>38.297872340425535</v>
      </c>
      <c r="AL39" s="56">
        <v>25.925925925925924</v>
      </c>
      <c r="AM39" s="56">
        <v>15.789473684210526</v>
      </c>
      <c r="AN39" s="56">
        <v>52.941176470588239</v>
      </c>
      <c r="AO39" s="56">
        <v>33.333333333333329</v>
      </c>
      <c r="AP39" s="57">
        <v>36.666666666666664</v>
      </c>
      <c r="AQ39" s="55">
        <v>48.333333333333336</v>
      </c>
      <c r="AR39" s="56">
        <v>54.054054054054049</v>
      </c>
      <c r="AS39" s="56">
        <v>51.063829787234042</v>
      </c>
      <c r="AT39" s="56">
        <v>44.444444444444443</v>
      </c>
      <c r="AU39" s="56">
        <v>57.89473684210526</v>
      </c>
      <c r="AV39" s="56">
        <v>58.82352941176471</v>
      </c>
      <c r="AW39" s="56">
        <v>60</v>
      </c>
      <c r="AX39" s="57">
        <v>48.333333333333336</v>
      </c>
      <c r="AY39" s="55">
        <v>26.666666666666671</v>
      </c>
      <c r="AZ39" s="56">
        <v>21.621621621621621</v>
      </c>
      <c r="BA39" s="56">
        <v>29.787234042553187</v>
      </c>
      <c r="BB39" s="56">
        <v>24.074074074074069</v>
      </c>
      <c r="BC39" s="56">
        <v>47.368421052631575</v>
      </c>
      <c r="BD39" s="56">
        <v>11.76470588235294</v>
      </c>
      <c r="BE39" s="56">
        <v>40</v>
      </c>
      <c r="BF39" s="57">
        <v>33.333333333333336</v>
      </c>
      <c r="BG39" s="55">
        <v>38.333333333333329</v>
      </c>
      <c r="BH39" s="56">
        <v>29.729729729729726</v>
      </c>
      <c r="BI39" s="56">
        <v>27.659574468085104</v>
      </c>
      <c r="BJ39" s="56">
        <v>25.925925925925927</v>
      </c>
      <c r="BK39" s="56">
        <v>36.842105263157904</v>
      </c>
      <c r="BL39" s="56">
        <v>23.529411764705877</v>
      </c>
      <c r="BM39" s="56">
        <v>26.666666666666664</v>
      </c>
      <c r="BN39" s="57">
        <v>45</v>
      </c>
      <c r="BO39" s="55">
        <v>26.666666666666664</v>
      </c>
      <c r="BP39" s="56">
        <v>26.126126126126128</v>
      </c>
      <c r="BQ39" s="56">
        <v>34.042553191489361</v>
      </c>
      <c r="BR39" s="56">
        <v>16.666666666666671</v>
      </c>
      <c r="BS39" s="56">
        <v>63.157894736842096</v>
      </c>
      <c r="BT39" s="56">
        <v>5.882352941176471</v>
      </c>
      <c r="BU39" s="56">
        <v>20</v>
      </c>
      <c r="BV39" s="57">
        <v>21.666666666666671</v>
      </c>
      <c r="BW39" s="55">
        <v>43.333333333333343</v>
      </c>
      <c r="BX39" s="56">
        <v>32.432432432432435</v>
      </c>
      <c r="BY39" s="56">
        <v>40.425531914893618</v>
      </c>
      <c r="BZ39" s="56">
        <v>35.18518518518519</v>
      </c>
      <c r="CA39" s="56">
        <v>68.421052631578945</v>
      </c>
      <c r="CB39" s="56">
        <v>35.294117647058819</v>
      </c>
      <c r="CC39" s="56">
        <v>46.666666666666671</v>
      </c>
      <c r="CD39" s="57">
        <v>43.333333333333336</v>
      </c>
      <c r="CE39" s="55">
        <v>13.333333333333329</v>
      </c>
      <c r="CF39" s="56">
        <v>19.81981981981982</v>
      </c>
      <c r="CG39" s="56">
        <v>14.893617021276597</v>
      </c>
      <c r="CH39" s="56">
        <v>11.111111111111107</v>
      </c>
      <c r="CI39" s="56">
        <v>63.157894736842103</v>
      </c>
      <c r="CJ39" s="56">
        <v>-17.647058823529413</v>
      </c>
      <c r="CK39" s="56">
        <v>6.6666666666666661</v>
      </c>
      <c r="CL39" s="57">
        <v>28.333333333333332</v>
      </c>
    </row>
    <row r="40" spans="1:90">
      <c r="A40" s="26">
        <f t="shared" si="1"/>
        <v>45108</v>
      </c>
      <c r="B40" s="38">
        <v>383</v>
      </c>
      <c r="C40" s="55">
        <v>-5.0000000000000071</v>
      </c>
      <c r="D40" s="56">
        <v>2.7027027027027017</v>
      </c>
      <c r="E40" s="56">
        <v>-8.5106382978723403</v>
      </c>
      <c r="F40" s="56">
        <v>-3.7037037037037095</v>
      </c>
      <c r="G40" s="56">
        <v>0</v>
      </c>
      <c r="H40" s="56">
        <v>-35.294117647058819</v>
      </c>
      <c r="I40" s="56">
        <v>26.666666666666668</v>
      </c>
      <c r="J40" s="57">
        <v>-13.333333333333336</v>
      </c>
      <c r="K40" s="55">
        <v>43.333333333333343</v>
      </c>
      <c r="L40" s="56">
        <v>37.837837837837839</v>
      </c>
      <c r="M40" s="56">
        <v>46.808510638297875</v>
      </c>
      <c r="N40" s="56">
        <v>29.629629629629637</v>
      </c>
      <c r="O40" s="56">
        <v>15.789473684210526</v>
      </c>
      <c r="P40" s="56">
        <v>29.411764705882359</v>
      </c>
      <c r="Q40" s="56">
        <v>6.6666666666666643</v>
      </c>
      <c r="R40" s="57">
        <v>13.333333333333336</v>
      </c>
      <c r="S40" s="55" t="s">
        <v>60</v>
      </c>
      <c r="T40" s="56" t="s">
        <v>60</v>
      </c>
      <c r="U40" s="56" t="s">
        <v>60</v>
      </c>
      <c r="V40" s="56" t="s">
        <v>60</v>
      </c>
      <c r="W40" s="56" t="s">
        <v>60</v>
      </c>
      <c r="X40" s="56" t="s">
        <v>60</v>
      </c>
      <c r="Y40" s="56" t="s">
        <v>60</v>
      </c>
      <c r="Z40" s="57" t="s">
        <v>60</v>
      </c>
      <c r="AA40" s="55" t="s">
        <v>60</v>
      </c>
      <c r="AB40" s="56" t="s">
        <v>60</v>
      </c>
      <c r="AC40" s="56" t="s">
        <v>60</v>
      </c>
      <c r="AD40" s="56" t="s">
        <v>60</v>
      </c>
      <c r="AE40" s="56" t="s">
        <v>60</v>
      </c>
      <c r="AF40" s="56" t="s">
        <v>60</v>
      </c>
      <c r="AG40" s="56" t="s">
        <v>60</v>
      </c>
      <c r="AH40" s="57" t="s">
        <v>60</v>
      </c>
      <c r="AI40" s="55" t="s">
        <v>60</v>
      </c>
      <c r="AJ40" s="56" t="s">
        <v>60</v>
      </c>
      <c r="AK40" s="56" t="s">
        <v>60</v>
      </c>
      <c r="AL40" s="56" t="s">
        <v>60</v>
      </c>
      <c r="AM40" s="56" t="s">
        <v>60</v>
      </c>
      <c r="AN40" s="56" t="s">
        <v>60</v>
      </c>
      <c r="AO40" s="56" t="s">
        <v>60</v>
      </c>
      <c r="AP40" s="57" t="s">
        <v>60</v>
      </c>
      <c r="AQ40" s="55" t="s">
        <v>60</v>
      </c>
      <c r="AR40" s="56" t="s">
        <v>60</v>
      </c>
      <c r="AS40" s="56" t="s">
        <v>60</v>
      </c>
      <c r="AT40" s="56" t="s">
        <v>60</v>
      </c>
      <c r="AU40" s="56" t="s">
        <v>60</v>
      </c>
      <c r="AV40" s="56" t="s">
        <v>60</v>
      </c>
      <c r="AW40" s="56" t="s">
        <v>60</v>
      </c>
      <c r="AX40" s="57" t="s">
        <v>60</v>
      </c>
      <c r="AY40" s="55" t="s">
        <v>60</v>
      </c>
      <c r="AZ40" s="56" t="s">
        <v>60</v>
      </c>
      <c r="BA40" s="56" t="s">
        <v>60</v>
      </c>
      <c r="BB40" s="56" t="s">
        <v>60</v>
      </c>
      <c r="BC40" s="56" t="s">
        <v>60</v>
      </c>
      <c r="BD40" s="56" t="s">
        <v>60</v>
      </c>
      <c r="BE40" s="56" t="s">
        <v>60</v>
      </c>
      <c r="BF40" s="57" t="s">
        <v>60</v>
      </c>
      <c r="BG40" s="55" t="s">
        <v>60</v>
      </c>
      <c r="BH40" s="56" t="s">
        <v>60</v>
      </c>
      <c r="BI40" s="56" t="s">
        <v>60</v>
      </c>
      <c r="BJ40" s="56" t="s">
        <v>60</v>
      </c>
      <c r="BK40" s="56" t="s">
        <v>60</v>
      </c>
      <c r="BL40" s="56" t="s">
        <v>60</v>
      </c>
      <c r="BM40" s="56" t="s">
        <v>60</v>
      </c>
      <c r="BN40" s="57" t="s">
        <v>60</v>
      </c>
      <c r="BO40" s="55" t="s">
        <v>60</v>
      </c>
      <c r="BP40" s="56" t="s">
        <v>60</v>
      </c>
      <c r="BQ40" s="56" t="s">
        <v>60</v>
      </c>
      <c r="BR40" s="56" t="s">
        <v>60</v>
      </c>
      <c r="BS40" s="56" t="s">
        <v>60</v>
      </c>
      <c r="BT40" s="56" t="s">
        <v>60</v>
      </c>
      <c r="BU40" s="56" t="s">
        <v>60</v>
      </c>
      <c r="BV40" s="57" t="s">
        <v>60</v>
      </c>
      <c r="BW40" s="55" t="s">
        <v>60</v>
      </c>
      <c r="BX40" s="56" t="s">
        <v>60</v>
      </c>
      <c r="BY40" s="56" t="s">
        <v>60</v>
      </c>
      <c r="BZ40" s="56" t="s">
        <v>60</v>
      </c>
      <c r="CA40" s="56" t="s">
        <v>60</v>
      </c>
      <c r="CB40" s="56" t="s">
        <v>60</v>
      </c>
      <c r="CC40" s="56" t="s">
        <v>60</v>
      </c>
      <c r="CD40" s="57" t="s">
        <v>60</v>
      </c>
      <c r="CE40" s="55" t="s">
        <v>60</v>
      </c>
      <c r="CF40" s="56" t="s">
        <v>60</v>
      </c>
      <c r="CG40" s="56" t="s">
        <v>60</v>
      </c>
      <c r="CH40" s="56" t="s">
        <v>60</v>
      </c>
      <c r="CI40" s="56" t="s">
        <v>60</v>
      </c>
      <c r="CJ40" s="56" t="s">
        <v>60</v>
      </c>
      <c r="CK40" s="56" t="s">
        <v>60</v>
      </c>
      <c r="CL40" s="57" t="s">
        <v>60</v>
      </c>
    </row>
    <row r="41" spans="1:90">
      <c r="A41" s="26">
        <f t="shared" si="1"/>
        <v>45139</v>
      </c>
      <c r="B41" s="38">
        <v>384</v>
      </c>
      <c r="C41" s="55">
        <v>-6.6666666666666714</v>
      </c>
      <c r="D41" s="56">
        <v>-5.3571428571428541</v>
      </c>
      <c r="E41" s="56">
        <v>-27.659574468085108</v>
      </c>
      <c r="F41" s="56">
        <v>-1.8518518518518476</v>
      </c>
      <c r="G41" s="56">
        <v>-5.2631578947368425</v>
      </c>
      <c r="H41" s="56">
        <v>-11.764705882352935</v>
      </c>
      <c r="I41" s="56">
        <v>13.333333333333329</v>
      </c>
      <c r="J41" s="57">
        <v>-11.666666666666664</v>
      </c>
      <c r="K41" s="55">
        <v>33.333333333333336</v>
      </c>
      <c r="L41" s="56">
        <v>41.964285714285715</v>
      </c>
      <c r="M41" s="56">
        <v>34.042553191489361</v>
      </c>
      <c r="N41" s="56">
        <v>37.037037037037031</v>
      </c>
      <c r="O41" s="56">
        <v>31.578947368421048</v>
      </c>
      <c r="P41" s="56">
        <v>35.294117647058819</v>
      </c>
      <c r="Q41" s="56">
        <v>33.333333333333336</v>
      </c>
      <c r="R41" s="57">
        <v>26.666666666666671</v>
      </c>
      <c r="S41" s="55" t="s">
        <v>60</v>
      </c>
      <c r="T41" s="56" t="s">
        <v>60</v>
      </c>
      <c r="U41" s="56" t="s">
        <v>60</v>
      </c>
      <c r="V41" s="56" t="s">
        <v>60</v>
      </c>
      <c r="W41" s="56" t="s">
        <v>60</v>
      </c>
      <c r="X41" s="56" t="s">
        <v>60</v>
      </c>
      <c r="Y41" s="56" t="s">
        <v>60</v>
      </c>
      <c r="Z41" s="57" t="s">
        <v>60</v>
      </c>
      <c r="AA41" s="55" t="s">
        <v>60</v>
      </c>
      <c r="AB41" s="56" t="s">
        <v>60</v>
      </c>
      <c r="AC41" s="56" t="s">
        <v>60</v>
      </c>
      <c r="AD41" s="56" t="s">
        <v>60</v>
      </c>
      <c r="AE41" s="56" t="s">
        <v>60</v>
      </c>
      <c r="AF41" s="56" t="s">
        <v>60</v>
      </c>
      <c r="AG41" s="56" t="s">
        <v>60</v>
      </c>
      <c r="AH41" s="57" t="s">
        <v>60</v>
      </c>
      <c r="AI41" s="55" t="s">
        <v>60</v>
      </c>
      <c r="AJ41" s="56" t="s">
        <v>60</v>
      </c>
      <c r="AK41" s="56" t="s">
        <v>60</v>
      </c>
      <c r="AL41" s="56" t="s">
        <v>60</v>
      </c>
      <c r="AM41" s="56" t="s">
        <v>60</v>
      </c>
      <c r="AN41" s="56" t="s">
        <v>60</v>
      </c>
      <c r="AO41" s="56" t="s">
        <v>60</v>
      </c>
      <c r="AP41" s="57" t="s">
        <v>60</v>
      </c>
      <c r="AQ41" s="55" t="s">
        <v>60</v>
      </c>
      <c r="AR41" s="56" t="s">
        <v>60</v>
      </c>
      <c r="AS41" s="56" t="s">
        <v>60</v>
      </c>
      <c r="AT41" s="56" t="s">
        <v>60</v>
      </c>
      <c r="AU41" s="56" t="s">
        <v>60</v>
      </c>
      <c r="AV41" s="56" t="s">
        <v>60</v>
      </c>
      <c r="AW41" s="56" t="s">
        <v>60</v>
      </c>
      <c r="AX41" s="57" t="s">
        <v>60</v>
      </c>
      <c r="AY41" s="55" t="s">
        <v>60</v>
      </c>
      <c r="AZ41" s="56" t="s">
        <v>60</v>
      </c>
      <c r="BA41" s="56" t="s">
        <v>60</v>
      </c>
      <c r="BB41" s="56" t="s">
        <v>60</v>
      </c>
      <c r="BC41" s="56" t="s">
        <v>60</v>
      </c>
      <c r="BD41" s="56" t="s">
        <v>60</v>
      </c>
      <c r="BE41" s="56" t="s">
        <v>60</v>
      </c>
      <c r="BF41" s="57" t="s">
        <v>60</v>
      </c>
      <c r="BG41" s="55" t="s">
        <v>60</v>
      </c>
      <c r="BH41" s="56" t="s">
        <v>60</v>
      </c>
      <c r="BI41" s="56" t="s">
        <v>60</v>
      </c>
      <c r="BJ41" s="56" t="s">
        <v>60</v>
      </c>
      <c r="BK41" s="56" t="s">
        <v>60</v>
      </c>
      <c r="BL41" s="56" t="s">
        <v>60</v>
      </c>
      <c r="BM41" s="56" t="s">
        <v>60</v>
      </c>
      <c r="BN41" s="57" t="s">
        <v>60</v>
      </c>
      <c r="BO41" s="55" t="s">
        <v>60</v>
      </c>
      <c r="BP41" s="56" t="s">
        <v>60</v>
      </c>
      <c r="BQ41" s="56" t="s">
        <v>60</v>
      </c>
      <c r="BR41" s="56" t="s">
        <v>60</v>
      </c>
      <c r="BS41" s="56" t="s">
        <v>60</v>
      </c>
      <c r="BT41" s="56" t="s">
        <v>60</v>
      </c>
      <c r="BU41" s="56" t="s">
        <v>60</v>
      </c>
      <c r="BV41" s="57" t="s">
        <v>60</v>
      </c>
      <c r="BW41" s="55" t="s">
        <v>60</v>
      </c>
      <c r="BX41" s="56" t="s">
        <v>60</v>
      </c>
      <c r="BY41" s="56" t="s">
        <v>60</v>
      </c>
      <c r="BZ41" s="56" t="s">
        <v>60</v>
      </c>
      <c r="CA41" s="56" t="s">
        <v>60</v>
      </c>
      <c r="CB41" s="56" t="s">
        <v>60</v>
      </c>
      <c r="CC41" s="56" t="s">
        <v>60</v>
      </c>
      <c r="CD41" s="57" t="s">
        <v>60</v>
      </c>
      <c r="CE41" s="55" t="s">
        <v>60</v>
      </c>
      <c r="CF41" s="56" t="s">
        <v>60</v>
      </c>
      <c r="CG41" s="56" t="s">
        <v>60</v>
      </c>
      <c r="CH41" s="56" t="s">
        <v>60</v>
      </c>
      <c r="CI41" s="56" t="s">
        <v>60</v>
      </c>
      <c r="CJ41" s="56" t="s">
        <v>60</v>
      </c>
      <c r="CK41" s="56" t="s">
        <v>60</v>
      </c>
      <c r="CL41" s="57" t="s">
        <v>60</v>
      </c>
    </row>
    <row r="42" spans="1:90">
      <c r="A42" s="26">
        <f t="shared" si="1"/>
        <v>45170</v>
      </c>
      <c r="B42" s="38">
        <v>384</v>
      </c>
      <c r="C42" s="55">
        <v>4.9180327868852487</v>
      </c>
      <c r="D42" s="56">
        <v>-13.392857142857139</v>
      </c>
      <c r="E42" s="56">
        <v>-4.2553191489361737</v>
      </c>
      <c r="F42" s="56">
        <v>-12.962962962962962</v>
      </c>
      <c r="G42" s="56">
        <v>-36.842105263157904</v>
      </c>
      <c r="H42" s="56">
        <v>-5.882352941176471</v>
      </c>
      <c r="I42" s="56">
        <v>28.571428571428569</v>
      </c>
      <c r="J42" s="57">
        <v>-5</v>
      </c>
      <c r="K42" s="55">
        <v>39.344262295081961</v>
      </c>
      <c r="L42" s="56">
        <v>30.357142857142854</v>
      </c>
      <c r="M42" s="56">
        <v>42.553191489361708</v>
      </c>
      <c r="N42" s="56">
        <v>24.074074074074076</v>
      </c>
      <c r="O42" s="56">
        <v>31.578947368421051</v>
      </c>
      <c r="P42" s="56">
        <v>35.294117647058819</v>
      </c>
      <c r="Q42" s="56">
        <v>28.571428571428573</v>
      </c>
      <c r="R42" s="57">
        <v>46.666666666666657</v>
      </c>
      <c r="S42" s="55">
        <v>-1.6393442622950829</v>
      </c>
      <c r="T42" s="56">
        <v>-2.678571428571427</v>
      </c>
      <c r="U42" s="56">
        <v>8.5106382978723403</v>
      </c>
      <c r="V42" s="56">
        <v>-11.111111111111114</v>
      </c>
      <c r="W42" s="56">
        <v>15.789473684210526</v>
      </c>
      <c r="X42" s="56">
        <v>-17.647058823529413</v>
      </c>
      <c r="Y42" s="56">
        <v>21.428571428571431</v>
      </c>
      <c r="Z42" s="57">
        <v>1.6666666666666643</v>
      </c>
      <c r="AA42" s="55">
        <v>9.8360655737704903</v>
      </c>
      <c r="AB42" s="56">
        <v>1.7857142857142883</v>
      </c>
      <c r="AC42" s="56">
        <v>2.1276595744680868</v>
      </c>
      <c r="AD42" s="56">
        <v>-7.4074074074074048</v>
      </c>
      <c r="AE42" s="56">
        <v>-10.526315789473683</v>
      </c>
      <c r="AF42" s="56">
        <v>0</v>
      </c>
      <c r="AG42" s="56">
        <v>21.428571428571431</v>
      </c>
      <c r="AH42" s="57">
        <v>5</v>
      </c>
      <c r="AI42" s="55">
        <v>19.672131147540984</v>
      </c>
      <c r="AJ42" s="56">
        <v>40.178571428571431</v>
      </c>
      <c r="AK42" s="56">
        <v>34.042553191489361</v>
      </c>
      <c r="AL42" s="56">
        <v>38.888888888888893</v>
      </c>
      <c r="AM42" s="56">
        <v>36.84210526315789</v>
      </c>
      <c r="AN42" s="56">
        <v>41.17647058823529</v>
      </c>
      <c r="AO42" s="56">
        <v>42.857142857142854</v>
      </c>
      <c r="AP42" s="57">
        <v>21.666666666666668</v>
      </c>
      <c r="AQ42" s="55">
        <v>44.26229508196721</v>
      </c>
      <c r="AR42" s="56">
        <v>58.035714285714285</v>
      </c>
      <c r="AS42" s="56">
        <v>40.425531914893625</v>
      </c>
      <c r="AT42" s="56">
        <v>57.407407407407405</v>
      </c>
      <c r="AU42" s="56">
        <v>63.157894736842103</v>
      </c>
      <c r="AV42" s="56">
        <v>70.588235294117652</v>
      </c>
      <c r="AW42" s="56">
        <v>57.142857142857139</v>
      </c>
      <c r="AX42" s="57">
        <v>41.666666666666657</v>
      </c>
      <c r="AY42" s="55">
        <v>37.704918032786885</v>
      </c>
      <c r="AZ42" s="56">
        <v>14.285714285714288</v>
      </c>
      <c r="BA42" s="56">
        <v>21.276595744680854</v>
      </c>
      <c r="BB42" s="56">
        <v>11.111111111111111</v>
      </c>
      <c r="BC42" s="56">
        <v>15.789473684210526</v>
      </c>
      <c r="BD42" s="56">
        <v>23.529411764705884</v>
      </c>
      <c r="BE42" s="56">
        <v>35.714285714285708</v>
      </c>
      <c r="BF42" s="57">
        <v>25</v>
      </c>
      <c r="BG42" s="55">
        <v>59.016393442622942</v>
      </c>
      <c r="BH42" s="56">
        <v>33.928571428571431</v>
      </c>
      <c r="BI42" s="56">
        <v>57.446808510638299</v>
      </c>
      <c r="BJ42" s="56">
        <v>50</v>
      </c>
      <c r="BK42" s="56">
        <v>42.10526315789474</v>
      </c>
      <c r="BL42" s="56">
        <v>0</v>
      </c>
      <c r="BM42" s="56">
        <v>57.142857142857153</v>
      </c>
      <c r="BN42" s="57">
        <v>50</v>
      </c>
      <c r="BO42" s="55">
        <v>37.704918032786892</v>
      </c>
      <c r="BP42" s="56">
        <v>25</v>
      </c>
      <c r="BQ42" s="56">
        <v>46.808510638297882</v>
      </c>
      <c r="BR42" s="56">
        <v>22.222222222222225</v>
      </c>
      <c r="BS42" s="56">
        <v>36.84210526315789</v>
      </c>
      <c r="BT42" s="56">
        <v>41.176470588235297</v>
      </c>
      <c r="BU42" s="56">
        <v>14.285714285714285</v>
      </c>
      <c r="BV42" s="57">
        <v>46.666666666666671</v>
      </c>
      <c r="BW42" s="55">
        <v>55.73770491803279</v>
      </c>
      <c r="BX42" s="56">
        <v>36.607142857142861</v>
      </c>
      <c r="BY42" s="56">
        <v>46.808510638297875</v>
      </c>
      <c r="BZ42" s="56">
        <v>38.888888888888893</v>
      </c>
      <c r="CA42" s="56">
        <v>31.578947368421048</v>
      </c>
      <c r="CB42" s="56">
        <v>52.941176470588232</v>
      </c>
      <c r="CC42" s="56">
        <v>28.571428571428573</v>
      </c>
      <c r="CD42" s="57">
        <v>60</v>
      </c>
      <c r="CE42" s="55">
        <v>40.983606557377051</v>
      </c>
      <c r="CF42" s="56">
        <v>37.5</v>
      </c>
      <c r="CG42" s="56">
        <v>53.191489361702125</v>
      </c>
      <c r="CH42" s="56">
        <v>33.333333333333329</v>
      </c>
      <c r="CI42" s="56">
        <v>36.84210526315789</v>
      </c>
      <c r="CJ42" s="56">
        <v>35.294117647058826</v>
      </c>
      <c r="CK42" s="56">
        <v>57.142857142857139</v>
      </c>
      <c r="CL42" s="57">
        <v>56.666666666666664</v>
      </c>
    </row>
    <row r="43" spans="1:90">
      <c r="A43" s="26">
        <f t="shared" si="1"/>
        <v>45200</v>
      </c>
      <c r="B43" s="38">
        <v>383</v>
      </c>
      <c r="C43" s="55">
        <v>-21.666666666666668</v>
      </c>
      <c r="D43" s="56">
        <v>-18.918918918918923</v>
      </c>
      <c r="E43" s="56">
        <v>-19.148936170212767</v>
      </c>
      <c r="F43" s="56">
        <v>-16.666666666666664</v>
      </c>
      <c r="G43" s="56">
        <v>-5.2631578947368425</v>
      </c>
      <c r="H43" s="56">
        <v>-17.647058823529413</v>
      </c>
      <c r="I43" s="56">
        <v>-6.6666666666666607</v>
      </c>
      <c r="J43" s="57">
        <v>5</v>
      </c>
      <c r="K43" s="55">
        <v>46.666666666666671</v>
      </c>
      <c r="L43" s="56">
        <v>29.729729729729726</v>
      </c>
      <c r="M43" s="56">
        <v>36.170212765957444</v>
      </c>
      <c r="N43" s="56">
        <v>22.222222222222221</v>
      </c>
      <c r="O43" s="56">
        <v>42.10526315789474</v>
      </c>
      <c r="P43" s="56">
        <v>0</v>
      </c>
      <c r="Q43" s="56">
        <v>6.6666666666666714</v>
      </c>
      <c r="R43" s="57">
        <v>49.999999999999993</v>
      </c>
      <c r="S43" s="55" t="s">
        <v>60</v>
      </c>
      <c r="T43" s="56" t="s">
        <v>60</v>
      </c>
      <c r="U43" s="56" t="s">
        <v>60</v>
      </c>
      <c r="V43" s="56" t="s">
        <v>60</v>
      </c>
      <c r="W43" s="56" t="s">
        <v>60</v>
      </c>
      <c r="X43" s="56" t="s">
        <v>60</v>
      </c>
      <c r="Y43" s="56" t="s">
        <v>60</v>
      </c>
      <c r="Z43" s="57" t="s">
        <v>60</v>
      </c>
      <c r="AA43" s="55" t="s">
        <v>60</v>
      </c>
      <c r="AB43" s="56" t="s">
        <v>60</v>
      </c>
      <c r="AC43" s="56" t="s">
        <v>60</v>
      </c>
      <c r="AD43" s="56" t="s">
        <v>60</v>
      </c>
      <c r="AE43" s="56" t="s">
        <v>60</v>
      </c>
      <c r="AF43" s="56" t="s">
        <v>60</v>
      </c>
      <c r="AG43" s="56" t="s">
        <v>60</v>
      </c>
      <c r="AH43" s="57" t="s">
        <v>60</v>
      </c>
      <c r="AI43" s="55" t="s">
        <v>60</v>
      </c>
      <c r="AJ43" s="56" t="s">
        <v>60</v>
      </c>
      <c r="AK43" s="56" t="s">
        <v>60</v>
      </c>
      <c r="AL43" s="56" t="s">
        <v>60</v>
      </c>
      <c r="AM43" s="56" t="s">
        <v>60</v>
      </c>
      <c r="AN43" s="56" t="s">
        <v>60</v>
      </c>
      <c r="AO43" s="56" t="s">
        <v>60</v>
      </c>
      <c r="AP43" s="57" t="s">
        <v>60</v>
      </c>
      <c r="AQ43" s="55" t="s">
        <v>60</v>
      </c>
      <c r="AR43" s="56" t="s">
        <v>60</v>
      </c>
      <c r="AS43" s="56" t="s">
        <v>60</v>
      </c>
      <c r="AT43" s="56" t="s">
        <v>60</v>
      </c>
      <c r="AU43" s="56" t="s">
        <v>60</v>
      </c>
      <c r="AV43" s="56" t="s">
        <v>60</v>
      </c>
      <c r="AW43" s="56" t="s">
        <v>60</v>
      </c>
      <c r="AX43" s="57" t="s">
        <v>60</v>
      </c>
      <c r="AY43" s="55" t="s">
        <v>60</v>
      </c>
      <c r="AZ43" s="56" t="s">
        <v>60</v>
      </c>
      <c r="BA43" s="56" t="s">
        <v>60</v>
      </c>
      <c r="BB43" s="56" t="s">
        <v>60</v>
      </c>
      <c r="BC43" s="56" t="s">
        <v>60</v>
      </c>
      <c r="BD43" s="56" t="s">
        <v>60</v>
      </c>
      <c r="BE43" s="56" t="s">
        <v>60</v>
      </c>
      <c r="BF43" s="57" t="s">
        <v>60</v>
      </c>
      <c r="BG43" s="55" t="s">
        <v>60</v>
      </c>
      <c r="BH43" s="56" t="s">
        <v>60</v>
      </c>
      <c r="BI43" s="56" t="s">
        <v>60</v>
      </c>
      <c r="BJ43" s="56" t="s">
        <v>60</v>
      </c>
      <c r="BK43" s="56" t="s">
        <v>60</v>
      </c>
      <c r="BL43" s="56" t="s">
        <v>60</v>
      </c>
      <c r="BM43" s="56" t="s">
        <v>60</v>
      </c>
      <c r="BN43" s="57" t="s">
        <v>60</v>
      </c>
      <c r="BO43" s="55" t="s">
        <v>60</v>
      </c>
      <c r="BP43" s="56" t="s">
        <v>60</v>
      </c>
      <c r="BQ43" s="56" t="s">
        <v>60</v>
      </c>
      <c r="BR43" s="56" t="s">
        <v>60</v>
      </c>
      <c r="BS43" s="56" t="s">
        <v>60</v>
      </c>
      <c r="BT43" s="56" t="s">
        <v>60</v>
      </c>
      <c r="BU43" s="56" t="s">
        <v>60</v>
      </c>
      <c r="BV43" s="57" t="s">
        <v>60</v>
      </c>
      <c r="BW43" s="55" t="s">
        <v>60</v>
      </c>
      <c r="BX43" s="56" t="s">
        <v>60</v>
      </c>
      <c r="BY43" s="56" t="s">
        <v>60</v>
      </c>
      <c r="BZ43" s="56" t="s">
        <v>60</v>
      </c>
      <c r="CA43" s="56" t="s">
        <v>60</v>
      </c>
      <c r="CB43" s="56" t="s">
        <v>60</v>
      </c>
      <c r="CC43" s="56" t="s">
        <v>60</v>
      </c>
      <c r="CD43" s="57" t="s">
        <v>60</v>
      </c>
      <c r="CE43" s="55" t="s">
        <v>60</v>
      </c>
      <c r="CF43" s="56" t="s">
        <v>60</v>
      </c>
      <c r="CG43" s="56" t="s">
        <v>60</v>
      </c>
      <c r="CH43" s="56" t="s">
        <v>60</v>
      </c>
      <c r="CI43" s="56" t="s">
        <v>60</v>
      </c>
      <c r="CJ43" s="56" t="s">
        <v>60</v>
      </c>
      <c r="CK43" s="56" t="s">
        <v>60</v>
      </c>
      <c r="CL43" s="57" t="s">
        <v>60</v>
      </c>
    </row>
    <row r="44" spans="1:90">
      <c r="A44" s="26">
        <f t="shared" si="1"/>
        <v>45231</v>
      </c>
      <c r="B44" s="38">
        <v>383</v>
      </c>
      <c r="C44" s="55">
        <v>5</v>
      </c>
      <c r="D44" s="56">
        <v>-21.428571428571423</v>
      </c>
      <c r="E44" s="56">
        <v>-8.5106382978723403</v>
      </c>
      <c r="F44" s="56">
        <v>-11.111111111111107</v>
      </c>
      <c r="G44" s="56">
        <v>10.526315789473685</v>
      </c>
      <c r="H44" s="56">
        <v>-5.882352941176471</v>
      </c>
      <c r="I44" s="56">
        <v>-7.1428571428571388</v>
      </c>
      <c r="J44" s="57">
        <v>-5</v>
      </c>
      <c r="K44" s="55">
        <v>48.333333333333336</v>
      </c>
      <c r="L44" s="56">
        <v>24.107142857142858</v>
      </c>
      <c r="M44" s="56">
        <v>29.787234042553187</v>
      </c>
      <c r="N44" s="56">
        <v>27.777777777777779</v>
      </c>
      <c r="O44" s="56">
        <v>0</v>
      </c>
      <c r="P44" s="56">
        <v>29.411764705882348</v>
      </c>
      <c r="Q44" s="56">
        <v>35.714285714285715</v>
      </c>
      <c r="R44" s="57">
        <v>35.000000000000007</v>
      </c>
      <c r="S44" s="55" t="s">
        <v>60</v>
      </c>
      <c r="T44" s="56" t="s">
        <v>60</v>
      </c>
      <c r="U44" s="56" t="s">
        <v>60</v>
      </c>
      <c r="V44" s="56" t="s">
        <v>60</v>
      </c>
      <c r="W44" s="56" t="s">
        <v>60</v>
      </c>
      <c r="X44" s="56" t="s">
        <v>60</v>
      </c>
      <c r="Y44" s="56" t="s">
        <v>60</v>
      </c>
      <c r="Z44" s="57" t="s">
        <v>60</v>
      </c>
      <c r="AA44" s="55" t="s">
        <v>60</v>
      </c>
      <c r="AB44" s="56" t="s">
        <v>60</v>
      </c>
      <c r="AC44" s="56" t="s">
        <v>60</v>
      </c>
      <c r="AD44" s="56" t="s">
        <v>60</v>
      </c>
      <c r="AE44" s="56" t="s">
        <v>60</v>
      </c>
      <c r="AF44" s="56" t="s">
        <v>60</v>
      </c>
      <c r="AG44" s="56" t="s">
        <v>60</v>
      </c>
      <c r="AH44" s="57" t="s">
        <v>60</v>
      </c>
      <c r="AI44" s="55" t="s">
        <v>60</v>
      </c>
      <c r="AJ44" s="56" t="s">
        <v>60</v>
      </c>
      <c r="AK44" s="56" t="s">
        <v>60</v>
      </c>
      <c r="AL44" s="56" t="s">
        <v>60</v>
      </c>
      <c r="AM44" s="56" t="s">
        <v>60</v>
      </c>
      <c r="AN44" s="56" t="s">
        <v>60</v>
      </c>
      <c r="AO44" s="56" t="s">
        <v>60</v>
      </c>
      <c r="AP44" s="57" t="s">
        <v>60</v>
      </c>
      <c r="AQ44" s="55" t="s">
        <v>60</v>
      </c>
      <c r="AR44" s="56" t="s">
        <v>60</v>
      </c>
      <c r="AS44" s="56" t="s">
        <v>60</v>
      </c>
      <c r="AT44" s="56" t="s">
        <v>60</v>
      </c>
      <c r="AU44" s="56" t="s">
        <v>60</v>
      </c>
      <c r="AV44" s="56" t="s">
        <v>60</v>
      </c>
      <c r="AW44" s="56" t="s">
        <v>60</v>
      </c>
      <c r="AX44" s="57" t="s">
        <v>60</v>
      </c>
      <c r="AY44" s="55" t="s">
        <v>60</v>
      </c>
      <c r="AZ44" s="56" t="s">
        <v>60</v>
      </c>
      <c r="BA44" s="56" t="s">
        <v>60</v>
      </c>
      <c r="BB44" s="56" t="s">
        <v>60</v>
      </c>
      <c r="BC44" s="56" t="s">
        <v>60</v>
      </c>
      <c r="BD44" s="56" t="s">
        <v>60</v>
      </c>
      <c r="BE44" s="56" t="s">
        <v>60</v>
      </c>
      <c r="BF44" s="57" t="s">
        <v>60</v>
      </c>
      <c r="BG44" s="55" t="s">
        <v>60</v>
      </c>
      <c r="BH44" s="56" t="s">
        <v>60</v>
      </c>
      <c r="BI44" s="56" t="s">
        <v>60</v>
      </c>
      <c r="BJ44" s="56" t="s">
        <v>60</v>
      </c>
      <c r="BK44" s="56" t="s">
        <v>60</v>
      </c>
      <c r="BL44" s="56" t="s">
        <v>60</v>
      </c>
      <c r="BM44" s="56" t="s">
        <v>60</v>
      </c>
      <c r="BN44" s="57" t="s">
        <v>60</v>
      </c>
      <c r="BO44" s="55" t="s">
        <v>60</v>
      </c>
      <c r="BP44" s="56" t="s">
        <v>60</v>
      </c>
      <c r="BQ44" s="56" t="s">
        <v>60</v>
      </c>
      <c r="BR44" s="56" t="s">
        <v>60</v>
      </c>
      <c r="BS44" s="56" t="s">
        <v>60</v>
      </c>
      <c r="BT44" s="56" t="s">
        <v>60</v>
      </c>
      <c r="BU44" s="56" t="s">
        <v>60</v>
      </c>
      <c r="BV44" s="57" t="s">
        <v>60</v>
      </c>
      <c r="BW44" s="55" t="s">
        <v>60</v>
      </c>
      <c r="BX44" s="56" t="s">
        <v>60</v>
      </c>
      <c r="BY44" s="56" t="s">
        <v>60</v>
      </c>
      <c r="BZ44" s="56" t="s">
        <v>60</v>
      </c>
      <c r="CA44" s="56" t="s">
        <v>60</v>
      </c>
      <c r="CB44" s="56" t="s">
        <v>60</v>
      </c>
      <c r="CC44" s="56" t="s">
        <v>60</v>
      </c>
      <c r="CD44" s="57" t="s">
        <v>60</v>
      </c>
      <c r="CE44" s="55" t="s">
        <v>60</v>
      </c>
      <c r="CF44" s="56" t="s">
        <v>60</v>
      </c>
      <c r="CG44" s="56" t="s">
        <v>60</v>
      </c>
      <c r="CH44" s="56" t="s">
        <v>60</v>
      </c>
      <c r="CI44" s="56" t="s">
        <v>60</v>
      </c>
      <c r="CJ44" s="56" t="s">
        <v>60</v>
      </c>
      <c r="CK44" s="56" t="s">
        <v>60</v>
      </c>
      <c r="CL44" s="57" t="s">
        <v>60</v>
      </c>
    </row>
    <row r="45" spans="1:90">
      <c r="A45" s="26">
        <f t="shared" si="1"/>
        <v>45261</v>
      </c>
      <c r="B45" s="38">
        <v>383</v>
      </c>
      <c r="C45" s="55">
        <v>5</v>
      </c>
      <c r="D45" s="56">
        <v>5.3571428571428541</v>
      </c>
      <c r="E45" s="56">
        <v>-34.042553191489361</v>
      </c>
      <c r="F45" s="56">
        <v>-7.4074074074074119</v>
      </c>
      <c r="G45" s="56">
        <v>26.315789473684209</v>
      </c>
      <c r="H45" s="56">
        <v>-17.647058823529413</v>
      </c>
      <c r="I45" s="56">
        <v>71.428571428571431</v>
      </c>
      <c r="J45" s="57">
        <v>13.333333333333336</v>
      </c>
      <c r="K45" s="55">
        <v>43.333333333333329</v>
      </c>
      <c r="L45" s="56">
        <v>52.678571428571423</v>
      </c>
      <c r="M45" s="56">
        <v>34.042553191489368</v>
      </c>
      <c r="N45" s="56">
        <v>51.851851851851855</v>
      </c>
      <c r="O45" s="56">
        <v>36.84210526315789</v>
      </c>
      <c r="P45" s="56">
        <v>29.411764705882348</v>
      </c>
      <c r="Q45" s="56">
        <v>57.142857142857146</v>
      </c>
      <c r="R45" s="57">
        <v>66.666666666666657</v>
      </c>
      <c r="S45" s="55">
        <v>-8.3333333333333321</v>
      </c>
      <c r="T45" s="56">
        <v>4.4642857142857153</v>
      </c>
      <c r="U45" s="56">
        <v>-10.638297872340427</v>
      </c>
      <c r="V45" s="56">
        <v>-5.5555555555555536</v>
      </c>
      <c r="W45" s="56">
        <v>31.578947368421048</v>
      </c>
      <c r="X45" s="56">
        <v>-11.764705882352942</v>
      </c>
      <c r="Y45" s="56">
        <v>7.1428571428571423</v>
      </c>
      <c r="Z45" s="57">
        <v>0</v>
      </c>
      <c r="AA45" s="55">
        <v>-5</v>
      </c>
      <c r="AB45" s="56">
        <v>16.071428571428573</v>
      </c>
      <c r="AC45" s="56">
        <v>8.5106382978723403</v>
      </c>
      <c r="AD45" s="56">
        <v>1.8518518518518512</v>
      </c>
      <c r="AE45" s="56">
        <v>15.789473684210526</v>
      </c>
      <c r="AF45" s="56">
        <v>-5.8823529411764701</v>
      </c>
      <c r="AG45" s="56">
        <v>14.285714285714285</v>
      </c>
      <c r="AH45" s="57">
        <v>10</v>
      </c>
      <c r="AI45" s="55">
        <v>25</v>
      </c>
      <c r="AJ45" s="56">
        <v>47.321428571428569</v>
      </c>
      <c r="AK45" s="56">
        <v>29.787234042553191</v>
      </c>
      <c r="AL45" s="56">
        <v>37.037037037037038</v>
      </c>
      <c r="AM45" s="56">
        <v>36.84210526315789</v>
      </c>
      <c r="AN45" s="56">
        <v>47.058823529411761</v>
      </c>
      <c r="AO45" s="56">
        <v>42.857142857142854</v>
      </c>
      <c r="AP45" s="57">
        <v>30</v>
      </c>
      <c r="AQ45" s="55">
        <v>56.666666666666664</v>
      </c>
      <c r="AR45" s="56">
        <v>64.285714285714292</v>
      </c>
      <c r="AS45" s="56">
        <v>55.319148936170208</v>
      </c>
      <c r="AT45" s="56">
        <v>46.296296296296298</v>
      </c>
      <c r="AU45" s="56">
        <v>68.421052631578945</v>
      </c>
      <c r="AV45" s="56">
        <v>58.82352941176471</v>
      </c>
      <c r="AW45" s="56">
        <v>57.142857142857139</v>
      </c>
      <c r="AX45" s="57">
        <v>53.333333333333336</v>
      </c>
      <c r="AY45" s="55">
        <v>38.333333333333343</v>
      </c>
      <c r="AZ45" s="56">
        <v>21.428571428571431</v>
      </c>
      <c r="BA45" s="56">
        <v>25.531914893617014</v>
      </c>
      <c r="BB45" s="56">
        <v>18.518518518518519</v>
      </c>
      <c r="BC45" s="56">
        <v>68.421052631578945</v>
      </c>
      <c r="BD45" s="56">
        <v>47.058823529411761</v>
      </c>
      <c r="BE45" s="56">
        <v>57.142857142857139</v>
      </c>
      <c r="BF45" s="57">
        <v>41.666666666666671</v>
      </c>
      <c r="BG45" s="55">
        <v>71.666666666666657</v>
      </c>
      <c r="BH45" s="56">
        <v>50.892857142857139</v>
      </c>
      <c r="BI45" s="56">
        <v>51.063829787234042</v>
      </c>
      <c r="BJ45" s="56">
        <v>48.148148148148152</v>
      </c>
      <c r="BK45" s="56">
        <v>47.368421052631575</v>
      </c>
      <c r="BL45" s="56">
        <v>29.411764705882348</v>
      </c>
      <c r="BM45" s="56">
        <v>21.428571428571427</v>
      </c>
      <c r="BN45" s="57">
        <v>58.333333333333336</v>
      </c>
      <c r="BO45" s="55">
        <v>63.333333333333336</v>
      </c>
      <c r="BP45" s="56">
        <v>33.035714285714278</v>
      </c>
      <c r="BQ45" s="56">
        <v>42.553191489361708</v>
      </c>
      <c r="BR45" s="56">
        <v>38.888888888888886</v>
      </c>
      <c r="BS45" s="56">
        <v>21.052631578947363</v>
      </c>
      <c r="BT45" s="56">
        <v>35.294117647058819</v>
      </c>
      <c r="BU45" s="56">
        <v>14.285714285714285</v>
      </c>
      <c r="BV45" s="57">
        <v>43.333333333333343</v>
      </c>
      <c r="BW45" s="55">
        <v>66.666666666666657</v>
      </c>
      <c r="BX45" s="56">
        <v>43.750000000000007</v>
      </c>
      <c r="BY45" s="56">
        <v>61.702127659574472</v>
      </c>
      <c r="BZ45" s="56">
        <v>53.703703703703695</v>
      </c>
      <c r="CA45" s="56">
        <v>78.94736842105263</v>
      </c>
      <c r="CB45" s="56">
        <v>52.941176470588232</v>
      </c>
      <c r="CC45" s="56">
        <v>14.285714285714285</v>
      </c>
      <c r="CD45" s="57">
        <v>56.666666666666664</v>
      </c>
      <c r="CE45" s="55">
        <v>46.666666666666671</v>
      </c>
      <c r="CF45" s="56">
        <v>28.571428571428569</v>
      </c>
      <c r="CG45" s="56">
        <v>23.404255319148934</v>
      </c>
      <c r="CH45" s="56">
        <v>11.111111111111111</v>
      </c>
      <c r="CI45" s="56">
        <v>21.052631578947363</v>
      </c>
      <c r="CJ45" s="56">
        <v>0</v>
      </c>
      <c r="CK45" s="56">
        <v>-14.285714285714285</v>
      </c>
      <c r="CL45" s="57">
        <v>45.000000000000007</v>
      </c>
    </row>
    <row r="46" spans="1:90">
      <c r="A46" s="26">
        <f t="shared" si="1"/>
        <v>45292</v>
      </c>
      <c r="B46" s="38">
        <v>383</v>
      </c>
      <c r="C46" s="55">
        <v>-8.3333333333333357</v>
      </c>
      <c r="D46" s="56">
        <v>-9.0090090090090094</v>
      </c>
      <c r="E46" s="56">
        <v>-31.914893617021274</v>
      </c>
      <c r="F46" s="56">
        <v>11.111111111111114</v>
      </c>
      <c r="G46" s="56">
        <v>-5.2631578947368389</v>
      </c>
      <c r="H46" s="56">
        <v>11.764705882352946</v>
      </c>
      <c r="I46" s="56">
        <v>-6.6666666666666607</v>
      </c>
      <c r="J46" s="57">
        <v>-30.000000000000004</v>
      </c>
      <c r="K46" s="55">
        <v>58.333333333333329</v>
      </c>
      <c r="L46" s="56">
        <v>39.639639639639633</v>
      </c>
      <c r="M46" s="56">
        <v>44.680851063829785</v>
      </c>
      <c r="N46" s="56">
        <v>46.296296296296291</v>
      </c>
      <c r="O46" s="56">
        <v>63.157894736842103</v>
      </c>
      <c r="P46" s="56">
        <v>47.058823529411768</v>
      </c>
      <c r="Q46" s="56">
        <v>40</v>
      </c>
      <c r="R46" s="57">
        <v>54.999999999999993</v>
      </c>
      <c r="S46" s="55" t="s">
        <v>60</v>
      </c>
      <c r="T46" s="56" t="s">
        <v>60</v>
      </c>
      <c r="U46" s="56" t="s">
        <v>60</v>
      </c>
      <c r="V46" s="56" t="s">
        <v>60</v>
      </c>
      <c r="W46" s="56" t="s">
        <v>60</v>
      </c>
      <c r="X46" s="56" t="s">
        <v>60</v>
      </c>
      <c r="Y46" s="56" t="s">
        <v>60</v>
      </c>
      <c r="Z46" s="57" t="s">
        <v>60</v>
      </c>
      <c r="AA46" s="55" t="s">
        <v>60</v>
      </c>
      <c r="AB46" s="56" t="s">
        <v>60</v>
      </c>
      <c r="AC46" s="56" t="s">
        <v>60</v>
      </c>
      <c r="AD46" s="56" t="s">
        <v>60</v>
      </c>
      <c r="AE46" s="56" t="s">
        <v>60</v>
      </c>
      <c r="AF46" s="56" t="s">
        <v>60</v>
      </c>
      <c r="AG46" s="56" t="s">
        <v>60</v>
      </c>
      <c r="AH46" s="57" t="s">
        <v>60</v>
      </c>
      <c r="AI46" s="55" t="s">
        <v>60</v>
      </c>
      <c r="AJ46" s="56" t="s">
        <v>60</v>
      </c>
      <c r="AK46" s="56" t="s">
        <v>60</v>
      </c>
      <c r="AL46" s="56" t="s">
        <v>60</v>
      </c>
      <c r="AM46" s="56" t="s">
        <v>60</v>
      </c>
      <c r="AN46" s="56" t="s">
        <v>60</v>
      </c>
      <c r="AO46" s="56" t="s">
        <v>60</v>
      </c>
      <c r="AP46" s="57" t="s">
        <v>60</v>
      </c>
      <c r="AQ46" s="55" t="s">
        <v>60</v>
      </c>
      <c r="AR46" s="56" t="s">
        <v>60</v>
      </c>
      <c r="AS46" s="56" t="s">
        <v>60</v>
      </c>
      <c r="AT46" s="56" t="s">
        <v>60</v>
      </c>
      <c r="AU46" s="56" t="s">
        <v>60</v>
      </c>
      <c r="AV46" s="56" t="s">
        <v>60</v>
      </c>
      <c r="AW46" s="56" t="s">
        <v>60</v>
      </c>
      <c r="AX46" s="57" t="s">
        <v>60</v>
      </c>
      <c r="AY46" s="55" t="s">
        <v>60</v>
      </c>
      <c r="AZ46" s="56" t="s">
        <v>60</v>
      </c>
      <c r="BA46" s="56" t="s">
        <v>60</v>
      </c>
      <c r="BB46" s="56" t="s">
        <v>60</v>
      </c>
      <c r="BC46" s="56" t="s">
        <v>60</v>
      </c>
      <c r="BD46" s="56" t="s">
        <v>60</v>
      </c>
      <c r="BE46" s="56" t="s">
        <v>60</v>
      </c>
      <c r="BF46" s="57" t="s">
        <v>60</v>
      </c>
      <c r="BG46" s="55" t="s">
        <v>60</v>
      </c>
      <c r="BH46" s="56" t="s">
        <v>60</v>
      </c>
      <c r="BI46" s="56" t="s">
        <v>60</v>
      </c>
      <c r="BJ46" s="56" t="s">
        <v>60</v>
      </c>
      <c r="BK46" s="56" t="s">
        <v>60</v>
      </c>
      <c r="BL46" s="56" t="s">
        <v>60</v>
      </c>
      <c r="BM46" s="56" t="s">
        <v>60</v>
      </c>
      <c r="BN46" s="57" t="s">
        <v>60</v>
      </c>
      <c r="BO46" s="55" t="s">
        <v>60</v>
      </c>
      <c r="BP46" s="56" t="s">
        <v>60</v>
      </c>
      <c r="BQ46" s="56" t="s">
        <v>60</v>
      </c>
      <c r="BR46" s="56" t="s">
        <v>60</v>
      </c>
      <c r="BS46" s="56" t="s">
        <v>60</v>
      </c>
      <c r="BT46" s="56" t="s">
        <v>60</v>
      </c>
      <c r="BU46" s="56" t="s">
        <v>60</v>
      </c>
      <c r="BV46" s="57" t="s">
        <v>60</v>
      </c>
      <c r="BW46" s="55" t="s">
        <v>60</v>
      </c>
      <c r="BX46" s="56" t="s">
        <v>60</v>
      </c>
      <c r="BY46" s="56" t="s">
        <v>60</v>
      </c>
      <c r="BZ46" s="56" t="s">
        <v>60</v>
      </c>
      <c r="CA46" s="56" t="s">
        <v>60</v>
      </c>
      <c r="CB46" s="56" t="s">
        <v>60</v>
      </c>
      <c r="CC46" s="56" t="s">
        <v>60</v>
      </c>
      <c r="CD46" s="57" t="s">
        <v>60</v>
      </c>
      <c r="CE46" s="55" t="s">
        <v>60</v>
      </c>
      <c r="CF46" s="56" t="s">
        <v>60</v>
      </c>
      <c r="CG46" s="56" t="s">
        <v>60</v>
      </c>
      <c r="CH46" s="56" t="s">
        <v>60</v>
      </c>
      <c r="CI46" s="56" t="s">
        <v>60</v>
      </c>
      <c r="CJ46" s="56" t="s">
        <v>60</v>
      </c>
      <c r="CK46" s="56" t="s">
        <v>60</v>
      </c>
      <c r="CL46" s="57" t="s">
        <v>60</v>
      </c>
    </row>
    <row r="47" spans="1:90">
      <c r="A47" s="26">
        <f t="shared" si="1"/>
        <v>45323</v>
      </c>
      <c r="B47" s="38">
        <v>383</v>
      </c>
      <c r="C47" s="55">
        <v>3.3333333333333357</v>
      </c>
      <c r="D47" s="56">
        <v>-10.810810810810811</v>
      </c>
      <c r="E47" s="56">
        <v>-2.1276595744680762</v>
      </c>
      <c r="F47" s="56">
        <v>-7.4074074074074119</v>
      </c>
      <c r="G47" s="56">
        <v>5.2631578947368425</v>
      </c>
      <c r="H47" s="56">
        <v>0</v>
      </c>
      <c r="I47" s="56">
        <v>0</v>
      </c>
      <c r="J47" s="57">
        <v>-13.333333333333336</v>
      </c>
      <c r="K47" s="55">
        <v>46.666666666666671</v>
      </c>
      <c r="L47" s="56">
        <v>33.333333333333329</v>
      </c>
      <c r="M47" s="56">
        <v>42.553191489361694</v>
      </c>
      <c r="N47" s="56">
        <v>46.296296296296291</v>
      </c>
      <c r="O47" s="56">
        <v>57.89473684210526</v>
      </c>
      <c r="P47" s="56">
        <v>29.411764705882359</v>
      </c>
      <c r="Q47" s="56">
        <v>33.333333333333329</v>
      </c>
      <c r="R47" s="57">
        <v>35</v>
      </c>
      <c r="S47" s="55" t="s">
        <v>60</v>
      </c>
      <c r="T47" s="56" t="s">
        <v>60</v>
      </c>
      <c r="U47" s="56" t="s">
        <v>60</v>
      </c>
      <c r="V47" s="56" t="s">
        <v>60</v>
      </c>
      <c r="W47" s="56" t="s">
        <v>60</v>
      </c>
      <c r="X47" s="56" t="s">
        <v>60</v>
      </c>
      <c r="Y47" s="56" t="s">
        <v>60</v>
      </c>
      <c r="Z47" s="57" t="s">
        <v>60</v>
      </c>
      <c r="AA47" s="55" t="s">
        <v>60</v>
      </c>
      <c r="AB47" s="56" t="s">
        <v>60</v>
      </c>
      <c r="AC47" s="56" t="s">
        <v>60</v>
      </c>
      <c r="AD47" s="56" t="s">
        <v>60</v>
      </c>
      <c r="AE47" s="56" t="s">
        <v>60</v>
      </c>
      <c r="AF47" s="56" t="s">
        <v>60</v>
      </c>
      <c r="AG47" s="56" t="s">
        <v>60</v>
      </c>
      <c r="AH47" s="57" t="s">
        <v>60</v>
      </c>
      <c r="AI47" s="55" t="s">
        <v>60</v>
      </c>
      <c r="AJ47" s="56" t="s">
        <v>60</v>
      </c>
      <c r="AK47" s="56" t="s">
        <v>60</v>
      </c>
      <c r="AL47" s="56" t="s">
        <v>60</v>
      </c>
      <c r="AM47" s="56" t="s">
        <v>60</v>
      </c>
      <c r="AN47" s="56" t="s">
        <v>60</v>
      </c>
      <c r="AO47" s="56" t="s">
        <v>60</v>
      </c>
      <c r="AP47" s="57" t="s">
        <v>60</v>
      </c>
      <c r="AQ47" s="55" t="s">
        <v>60</v>
      </c>
      <c r="AR47" s="56" t="s">
        <v>60</v>
      </c>
      <c r="AS47" s="56" t="s">
        <v>60</v>
      </c>
      <c r="AT47" s="56" t="s">
        <v>60</v>
      </c>
      <c r="AU47" s="56" t="s">
        <v>60</v>
      </c>
      <c r="AV47" s="56" t="s">
        <v>60</v>
      </c>
      <c r="AW47" s="56" t="s">
        <v>60</v>
      </c>
      <c r="AX47" s="57" t="s">
        <v>60</v>
      </c>
      <c r="AY47" s="55" t="s">
        <v>60</v>
      </c>
      <c r="AZ47" s="56" t="s">
        <v>60</v>
      </c>
      <c r="BA47" s="56" t="s">
        <v>60</v>
      </c>
      <c r="BB47" s="56" t="s">
        <v>60</v>
      </c>
      <c r="BC47" s="56" t="s">
        <v>60</v>
      </c>
      <c r="BD47" s="56" t="s">
        <v>60</v>
      </c>
      <c r="BE47" s="56" t="s">
        <v>60</v>
      </c>
      <c r="BF47" s="57" t="s">
        <v>60</v>
      </c>
      <c r="BG47" s="55" t="s">
        <v>60</v>
      </c>
      <c r="BH47" s="56" t="s">
        <v>60</v>
      </c>
      <c r="BI47" s="56" t="s">
        <v>60</v>
      </c>
      <c r="BJ47" s="56" t="s">
        <v>60</v>
      </c>
      <c r="BK47" s="56" t="s">
        <v>60</v>
      </c>
      <c r="BL47" s="56" t="s">
        <v>60</v>
      </c>
      <c r="BM47" s="56" t="s">
        <v>60</v>
      </c>
      <c r="BN47" s="57" t="s">
        <v>60</v>
      </c>
      <c r="BO47" s="55" t="s">
        <v>60</v>
      </c>
      <c r="BP47" s="56" t="s">
        <v>60</v>
      </c>
      <c r="BQ47" s="56" t="s">
        <v>60</v>
      </c>
      <c r="BR47" s="56" t="s">
        <v>60</v>
      </c>
      <c r="BS47" s="56" t="s">
        <v>60</v>
      </c>
      <c r="BT47" s="56" t="s">
        <v>60</v>
      </c>
      <c r="BU47" s="56" t="s">
        <v>60</v>
      </c>
      <c r="BV47" s="57" t="s">
        <v>60</v>
      </c>
      <c r="BW47" s="55" t="s">
        <v>60</v>
      </c>
      <c r="BX47" s="56" t="s">
        <v>60</v>
      </c>
      <c r="BY47" s="56" t="s">
        <v>60</v>
      </c>
      <c r="BZ47" s="56" t="s">
        <v>60</v>
      </c>
      <c r="CA47" s="56" t="s">
        <v>60</v>
      </c>
      <c r="CB47" s="56" t="s">
        <v>60</v>
      </c>
      <c r="CC47" s="56" t="s">
        <v>60</v>
      </c>
      <c r="CD47" s="57" t="s">
        <v>60</v>
      </c>
      <c r="CE47" s="55" t="s">
        <v>60</v>
      </c>
      <c r="CF47" s="56" t="s">
        <v>60</v>
      </c>
      <c r="CG47" s="56" t="s">
        <v>60</v>
      </c>
      <c r="CH47" s="56" t="s">
        <v>60</v>
      </c>
      <c r="CI47" s="56" t="s">
        <v>60</v>
      </c>
      <c r="CJ47" s="56" t="s">
        <v>60</v>
      </c>
      <c r="CK47" s="56" t="s">
        <v>60</v>
      </c>
      <c r="CL47" s="57" t="s">
        <v>60</v>
      </c>
    </row>
    <row r="48" spans="1:90">
      <c r="A48" s="26">
        <f t="shared" si="1"/>
        <v>45352</v>
      </c>
      <c r="B48" s="38">
        <v>383</v>
      </c>
      <c r="C48" s="55">
        <v>-6.6666666666666714</v>
      </c>
      <c r="D48" s="56">
        <v>-11.711711711711715</v>
      </c>
      <c r="E48" s="56">
        <v>-29.787234042553195</v>
      </c>
      <c r="F48" s="56">
        <v>-14.814814814814817</v>
      </c>
      <c r="G48" s="56">
        <v>-21.052631578947366</v>
      </c>
      <c r="H48" s="56">
        <v>-52.941176470588239</v>
      </c>
      <c r="I48" s="56">
        <v>-26.666666666666664</v>
      </c>
      <c r="J48" s="57">
        <v>-15</v>
      </c>
      <c r="K48" s="55">
        <v>55</v>
      </c>
      <c r="L48" s="56">
        <v>18.918918918918919</v>
      </c>
      <c r="M48" s="56">
        <v>34.042553191489368</v>
      </c>
      <c r="N48" s="56">
        <v>33.333333333333329</v>
      </c>
      <c r="O48" s="56">
        <v>15.789473684210524</v>
      </c>
      <c r="P48" s="56">
        <v>0</v>
      </c>
      <c r="Q48" s="56">
        <v>13.333333333333336</v>
      </c>
      <c r="R48" s="57">
        <v>15.000000000000007</v>
      </c>
      <c r="S48" s="55">
        <v>3.3333333333333321</v>
      </c>
      <c r="T48" s="56">
        <v>-19.81981981981982</v>
      </c>
      <c r="U48" s="56">
        <v>0</v>
      </c>
      <c r="V48" s="56">
        <v>9.2592592592592595</v>
      </c>
      <c r="W48" s="56">
        <v>5.2631578947368407</v>
      </c>
      <c r="X48" s="56">
        <v>0</v>
      </c>
      <c r="Y48" s="56">
        <v>6.6666666666666679</v>
      </c>
      <c r="Z48" s="57">
        <v>-16.666666666666668</v>
      </c>
      <c r="AA48" s="55">
        <v>11.666666666666668</v>
      </c>
      <c r="AB48" s="56">
        <v>3.6036036036036023</v>
      </c>
      <c r="AC48" s="56">
        <v>14.893617021276597</v>
      </c>
      <c r="AD48" s="56">
        <v>3.7037037037037059</v>
      </c>
      <c r="AE48" s="56">
        <v>10.526315789473681</v>
      </c>
      <c r="AF48" s="56">
        <v>-11.764705882352942</v>
      </c>
      <c r="AG48" s="56">
        <v>-26.666666666666668</v>
      </c>
      <c r="AH48" s="57">
        <v>-13.333333333333334</v>
      </c>
      <c r="AI48" s="55">
        <v>23.333333333333332</v>
      </c>
      <c r="AJ48" s="56">
        <v>33.333333333333329</v>
      </c>
      <c r="AK48" s="56">
        <v>25.531914893617021</v>
      </c>
      <c r="AL48" s="56">
        <v>29.629629629629626</v>
      </c>
      <c r="AM48" s="56">
        <v>42.105263157894733</v>
      </c>
      <c r="AN48" s="56">
        <v>35.294117647058826</v>
      </c>
      <c r="AO48" s="56">
        <v>20</v>
      </c>
      <c r="AP48" s="57">
        <v>28.333333333333332</v>
      </c>
      <c r="AQ48" s="55">
        <v>36.666666666666671</v>
      </c>
      <c r="AR48" s="56">
        <v>56.756756756756758</v>
      </c>
      <c r="AS48" s="56">
        <v>57.446808510638299</v>
      </c>
      <c r="AT48" s="56">
        <v>51.851851851851848</v>
      </c>
      <c r="AU48" s="56">
        <v>68.421052631578945</v>
      </c>
      <c r="AV48" s="56">
        <v>52.941176470588232</v>
      </c>
      <c r="AW48" s="56">
        <v>53.333333333333329</v>
      </c>
      <c r="AX48" s="57">
        <v>55</v>
      </c>
      <c r="AY48" s="55">
        <v>35</v>
      </c>
      <c r="AZ48" s="56">
        <v>1.8018018018018012</v>
      </c>
      <c r="BA48" s="56">
        <v>27.659574468085101</v>
      </c>
      <c r="BB48" s="56">
        <v>24.074074074074076</v>
      </c>
      <c r="BC48" s="56">
        <v>21.05263157894737</v>
      </c>
      <c r="BD48" s="56">
        <v>41.17647058823529</v>
      </c>
      <c r="BE48" s="56">
        <v>20</v>
      </c>
      <c r="BF48" s="57">
        <v>8.3333333333333286</v>
      </c>
      <c r="BG48" s="55">
        <v>38.333333333333336</v>
      </c>
      <c r="BH48" s="56">
        <v>27.027027027027025</v>
      </c>
      <c r="BI48" s="56">
        <v>48.936170212765958</v>
      </c>
      <c r="BJ48" s="56">
        <v>44.444444444444443</v>
      </c>
      <c r="BK48" s="56">
        <v>26.315789473684209</v>
      </c>
      <c r="BL48" s="56">
        <v>11.764705882352946</v>
      </c>
      <c r="BM48" s="56">
        <v>19.999999999999996</v>
      </c>
      <c r="BN48" s="57">
        <v>56.666666666666657</v>
      </c>
      <c r="BO48" s="55">
        <v>46.666666666666671</v>
      </c>
      <c r="BP48" s="56">
        <v>24.324324324324326</v>
      </c>
      <c r="BQ48" s="56">
        <v>31.914893617021278</v>
      </c>
      <c r="BR48" s="56">
        <v>24.07407407407408</v>
      </c>
      <c r="BS48" s="56">
        <v>15.789473684210524</v>
      </c>
      <c r="BT48" s="56">
        <v>11.764705882352935</v>
      </c>
      <c r="BU48" s="56">
        <v>20</v>
      </c>
      <c r="BV48" s="57">
        <v>20.000000000000004</v>
      </c>
      <c r="BW48" s="55">
        <v>43.333333333333343</v>
      </c>
      <c r="BX48" s="56">
        <v>22.522522522522522</v>
      </c>
      <c r="BY48" s="56">
        <v>38.297872340425528</v>
      </c>
      <c r="BZ48" s="56">
        <v>27.777777777777782</v>
      </c>
      <c r="CA48" s="56">
        <v>42.105263157894733</v>
      </c>
      <c r="CB48" s="56">
        <v>29.411764705882348</v>
      </c>
      <c r="CC48" s="56">
        <v>33.333333333333329</v>
      </c>
      <c r="CD48" s="57">
        <v>33.333333333333336</v>
      </c>
      <c r="CE48" s="55">
        <v>16.666666666666668</v>
      </c>
      <c r="CF48" s="56">
        <v>10.810810810810811</v>
      </c>
      <c r="CG48" s="56">
        <v>19.148936170212771</v>
      </c>
      <c r="CH48" s="56">
        <v>31.481481481481485</v>
      </c>
      <c r="CI48" s="56">
        <v>36.842105263157904</v>
      </c>
      <c r="CJ48" s="56">
        <v>0</v>
      </c>
      <c r="CK48" s="56">
        <v>-6.6666666666666661</v>
      </c>
      <c r="CL48" s="57">
        <v>31.666666666666671</v>
      </c>
    </row>
    <row r="49" spans="1:90">
      <c r="A49" s="26">
        <f t="shared" si="1"/>
        <v>45383</v>
      </c>
      <c r="B49" s="38">
        <v>418</v>
      </c>
      <c r="C49" s="55">
        <v>-12.121212121212118</v>
      </c>
      <c r="D49" s="56">
        <v>-25.423728813559325</v>
      </c>
      <c r="E49" s="56">
        <v>7.6923076923076863</v>
      </c>
      <c r="F49" s="56">
        <v>-23.728813559322035</v>
      </c>
      <c r="G49" s="56">
        <v>18.181818181818183</v>
      </c>
      <c r="H49" s="56">
        <v>-27.777777777777779</v>
      </c>
      <c r="I49" s="56">
        <v>-18.75</v>
      </c>
      <c r="J49" s="57">
        <v>-11.940298507462686</v>
      </c>
      <c r="K49" s="55">
        <v>40.909090909090907</v>
      </c>
      <c r="L49" s="56">
        <v>29.66101694915254</v>
      </c>
      <c r="M49" s="56">
        <v>36.538461538461533</v>
      </c>
      <c r="N49" s="56">
        <v>35.593220338983059</v>
      </c>
      <c r="O49" s="56">
        <v>31.818181818181824</v>
      </c>
      <c r="P49" s="56">
        <v>0</v>
      </c>
      <c r="Q49" s="56">
        <v>6.25</v>
      </c>
      <c r="R49" s="57">
        <v>26.865671641791046</v>
      </c>
      <c r="S49" s="55" t="s">
        <v>60</v>
      </c>
      <c r="T49" s="56" t="s">
        <v>60</v>
      </c>
      <c r="U49" s="56" t="s">
        <v>60</v>
      </c>
      <c r="V49" s="56" t="s">
        <v>60</v>
      </c>
      <c r="W49" s="56" t="s">
        <v>60</v>
      </c>
      <c r="X49" s="56" t="s">
        <v>60</v>
      </c>
      <c r="Y49" s="56" t="s">
        <v>60</v>
      </c>
      <c r="Z49" s="57" t="s">
        <v>60</v>
      </c>
      <c r="AA49" s="55" t="s">
        <v>60</v>
      </c>
      <c r="AB49" s="56" t="s">
        <v>60</v>
      </c>
      <c r="AC49" s="56" t="s">
        <v>60</v>
      </c>
      <c r="AD49" s="56" t="s">
        <v>60</v>
      </c>
      <c r="AE49" s="56" t="s">
        <v>60</v>
      </c>
      <c r="AF49" s="56" t="s">
        <v>60</v>
      </c>
      <c r="AG49" s="56" t="s">
        <v>60</v>
      </c>
      <c r="AH49" s="57" t="s">
        <v>60</v>
      </c>
      <c r="AI49" s="55" t="s">
        <v>60</v>
      </c>
      <c r="AJ49" s="56" t="s">
        <v>60</v>
      </c>
      <c r="AK49" s="56" t="s">
        <v>60</v>
      </c>
      <c r="AL49" s="56" t="s">
        <v>60</v>
      </c>
      <c r="AM49" s="56" t="s">
        <v>60</v>
      </c>
      <c r="AN49" s="56" t="s">
        <v>60</v>
      </c>
      <c r="AO49" s="56" t="s">
        <v>60</v>
      </c>
      <c r="AP49" s="57" t="s">
        <v>60</v>
      </c>
      <c r="AQ49" s="55" t="s">
        <v>60</v>
      </c>
      <c r="AR49" s="56" t="s">
        <v>60</v>
      </c>
      <c r="AS49" s="56" t="s">
        <v>60</v>
      </c>
      <c r="AT49" s="56" t="s">
        <v>60</v>
      </c>
      <c r="AU49" s="56" t="s">
        <v>60</v>
      </c>
      <c r="AV49" s="56" t="s">
        <v>60</v>
      </c>
      <c r="AW49" s="56" t="s">
        <v>60</v>
      </c>
      <c r="AX49" s="57" t="s">
        <v>60</v>
      </c>
      <c r="AY49" s="55" t="s">
        <v>60</v>
      </c>
      <c r="AZ49" s="56" t="s">
        <v>60</v>
      </c>
      <c r="BA49" s="56" t="s">
        <v>60</v>
      </c>
      <c r="BB49" s="56" t="s">
        <v>60</v>
      </c>
      <c r="BC49" s="56" t="s">
        <v>60</v>
      </c>
      <c r="BD49" s="56" t="s">
        <v>60</v>
      </c>
      <c r="BE49" s="56" t="s">
        <v>60</v>
      </c>
      <c r="BF49" s="57" t="s">
        <v>60</v>
      </c>
      <c r="BG49" s="55" t="s">
        <v>60</v>
      </c>
      <c r="BH49" s="56" t="s">
        <v>60</v>
      </c>
      <c r="BI49" s="56" t="s">
        <v>60</v>
      </c>
      <c r="BJ49" s="56" t="s">
        <v>60</v>
      </c>
      <c r="BK49" s="56" t="s">
        <v>60</v>
      </c>
      <c r="BL49" s="56" t="s">
        <v>60</v>
      </c>
      <c r="BM49" s="56" t="s">
        <v>60</v>
      </c>
      <c r="BN49" s="57" t="s">
        <v>60</v>
      </c>
      <c r="BO49" s="55" t="s">
        <v>60</v>
      </c>
      <c r="BP49" s="56" t="s">
        <v>60</v>
      </c>
      <c r="BQ49" s="56" t="s">
        <v>60</v>
      </c>
      <c r="BR49" s="56" t="s">
        <v>60</v>
      </c>
      <c r="BS49" s="56" t="s">
        <v>60</v>
      </c>
      <c r="BT49" s="56" t="s">
        <v>60</v>
      </c>
      <c r="BU49" s="56" t="s">
        <v>60</v>
      </c>
      <c r="BV49" s="57" t="s">
        <v>60</v>
      </c>
      <c r="BW49" s="55" t="s">
        <v>60</v>
      </c>
      <c r="BX49" s="56" t="s">
        <v>60</v>
      </c>
      <c r="BY49" s="56" t="s">
        <v>60</v>
      </c>
      <c r="BZ49" s="56" t="s">
        <v>60</v>
      </c>
      <c r="CA49" s="56" t="s">
        <v>60</v>
      </c>
      <c r="CB49" s="56" t="s">
        <v>60</v>
      </c>
      <c r="CC49" s="56" t="s">
        <v>60</v>
      </c>
      <c r="CD49" s="57" t="s">
        <v>60</v>
      </c>
      <c r="CE49" s="55" t="s">
        <v>60</v>
      </c>
      <c r="CF49" s="56" t="s">
        <v>60</v>
      </c>
      <c r="CG49" s="56" t="s">
        <v>60</v>
      </c>
      <c r="CH49" s="56" t="s">
        <v>60</v>
      </c>
      <c r="CI49" s="56" t="s">
        <v>60</v>
      </c>
      <c r="CJ49" s="56" t="s">
        <v>60</v>
      </c>
      <c r="CK49" s="56" t="s">
        <v>60</v>
      </c>
      <c r="CL49" s="57" t="s">
        <v>60</v>
      </c>
    </row>
    <row r="50" spans="1:90">
      <c r="A50" s="26">
        <f t="shared" si="1"/>
        <v>45413</v>
      </c>
      <c r="B50" s="38">
        <v>384</v>
      </c>
      <c r="C50" s="55">
        <v>-15</v>
      </c>
      <c r="D50" s="56">
        <v>-30.630630630630627</v>
      </c>
      <c r="E50" s="56">
        <v>-27.659574468085104</v>
      </c>
      <c r="F50" s="56">
        <v>-11.111111111111114</v>
      </c>
      <c r="G50" s="56">
        <v>-5.2631578947368425</v>
      </c>
      <c r="H50" s="56">
        <v>-29.411764705882355</v>
      </c>
      <c r="I50" s="56">
        <v>-40</v>
      </c>
      <c r="J50" s="57">
        <v>-22.95081967213115</v>
      </c>
      <c r="K50" s="55">
        <v>35.000000000000007</v>
      </c>
      <c r="L50" s="56">
        <v>16.216216216216214</v>
      </c>
      <c r="M50" s="56">
        <v>29.787234042553191</v>
      </c>
      <c r="N50" s="56">
        <v>48.148148148148152</v>
      </c>
      <c r="O50" s="56">
        <v>15.789473684210524</v>
      </c>
      <c r="P50" s="56">
        <v>52.941176470588239</v>
      </c>
      <c r="Q50" s="56">
        <v>6.6666666666666643</v>
      </c>
      <c r="R50" s="57">
        <v>32.786885245901637</v>
      </c>
      <c r="S50" s="55" t="s">
        <v>60</v>
      </c>
      <c r="T50" s="56" t="s">
        <v>60</v>
      </c>
      <c r="U50" s="56" t="s">
        <v>60</v>
      </c>
      <c r="V50" s="56" t="s">
        <v>60</v>
      </c>
      <c r="W50" s="56" t="s">
        <v>60</v>
      </c>
      <c r="X50" s="56" t="s">
        <v>60</v>
      </c>
      <c r="Y50" s="56" t="s">
        <v>60</v>
      </c>
      <c r="Z50" s="57" t="s">
        <v>60</v>
      </c>
      <c r="AA50" s="55" t="s">
        <v>60</v>
      </c>
      <c r="AB50" s="56" t="s">
        <v>60</v>
      </c>
      <c r="AC50" s="56" t="s">
        <v>60</v>
      </c>
      <c r="AD50" s="56" t="s">
        <v>60</v>
      </c>
      <c r="AE50" s="56" t="s">
        <v>60</v>
      </c>
      <c r="AF50" s="56" t="s">
        <v>60</v>
      </c>
      <c r="AG50" s="56" t="s">
        <v>60</v>
      </c>
      <c r="AH50" s="57" t="s">
        <v>60</v>
      </c>
      <c r="AI50" s="55" t="s">
        <v>60</v>
      </c>
      <c r="AJ50" s="56" t="s">
        <v>60</v>
      </c>
      <c r="AK50" s="56" t="s">
        <v>60</v>
      </c>
      <c r="AL50" s="56" t="s">
        <v>60</v>
      </c>
      <c r="AM50" s="56" t="s">
        <v>60</v>
      </c>
      <c r="AN50" s="56" t="s">
        <v>60</v>
      </c>
      <c r="AO50" s="56" t="s">
        <v>60</v>
      </c>
      <c r="AP50" s="57" t="s">
        <v>60</v>
      </c>
      <c r="AQ50" s="55" t="s">
        <v>60</v>
      </c>
      <c r="AR50" s="56" t="s">
        <v>60</v>
      </c>
      <c r="AS50" s="56" t="s">
        <v>60</v>
      </c>
      <c r="AT50" s="56" t="s">
        <v>60</v>
      </c>
      <c r="AU50" s="56" t="s">
        <v>60</v>
      </c>
      <c r="AV50" s="56" t="s">
        <v>60</v>
      </c>
      <c r="AW50" s="56" t="s">
        <v>60</v>
      </c>
      <c r="AX50" s="57" t="s">
        <v>60</v>
      </c>
      <c r="AY50" s="55" t="s">
        <v>60</v>
      </c>
      <c r="AZ50" s="56" t="s">
        <v>60</v>
      </c>
      <c r="BA50" s="56" t="s">
        <v>60</v>
      </c>
      <c r="BB50" s="56" t="s">
        <v>60</v>
      </c>
      <c r="BC50" s="56" t="s">
        <v>60</v>
      </c>
      <c r="BD50" s="56" t="s">
        <v>60</v>
      </c>
      <c r="BE50" s="56" t="s">
        <v>60</v>
      </c>
      <c r="BF50" s="57" t="s">
        <v>60</v>
      </c>
      <c r="BG50" s="55" t="s">
        <v>60</v>
      </c>
      <c r="BH50" s="56" t="s">
        <v>60</v>
      </c>
      <c r="BI50" s="56" t="s">
        <v>60</v>
      </c>
      <c r="BJ50" s="56" t="s">
        <v>60</v>
      </c>
      <c r="BK50" s="56" t="s">
        <v>60</v>
      </c>
      <c r="BL50" s="56" t="s">
        <v>60</v>
      </c>
      <c r="BM50" s="56" t="s">
        <v>60</v>
      </c>
      <c r="BN50" s="57" t="s">
        <v>60</v>
      </c>
      <c r="BO50" s="55" t="s">
        <v>60</v>
      </c>
      <c r="BP50" s="56" t="s">
        <v>60</v>
      </c>
      <c r="BQ50" s="56" t="s">
        <v>60</v>
      </c>
      <c r="BR50" s="56" t="s">
        <v>60</v>
      </c>
      <c r="BS50" s="56" t="s">
        <v>60</v>
      </c>
      <c r="BT50" s="56" t="s">
        <v>60</v>
      </c>
      <c r="BU50" s="56" t="s">
        <v>60</v>
      </c>
      <c r="BV50" s="57" t="s">
        <v>60</v>
      </c>
      <c r="BW50" s="55" t="s">
        <v>60</v>
      </c>
      <c r="BX50" s="56" t="s">
        <v>60</v>
      </c>
      <c r="BY50" s="56" t="s">
        <v>60</v>
      </c>
      <c r="BZ50" s="56" t="s">
        <v>60</v>
      </c>
      <c r="CA50" s="56" t="s">
        <v>60</v>
      </c>
      <c r="CB50" s="56" t="s">
        <v>60</v>
      </c>
      <c r="CC50" s="56" t="s">
        <v>60</v>
      </c>
      <c r="CD50" s="57" t="s">
        <v>60</v>
      </c>
      <c r="CE50" s="55" t="s">
        <v>60</v>
      </c>
      <c r="CF50" s="56" t="s">
        <v>60</v>
      </c>
      <c r="CG50" s="56" t="s">
        <v>60</v>
      </c>
      <c r="CH50" s="56" t="s">
        <v>60</v>
      </c>
      <c r="CI50" s="56" t="s">
        <v>60</v>
      </c>
      <c r="CJ50" s="56" t="s">
        <v>60</v>
      </c>
      <c r="CK50" s="56" t="s">
        <v>60</v>
      </c>
      <c r="CL50" s="57" t="s">
        <v>60</v>
      </c>
    </row>
    <row r="51" spans="1:90">
      <c r="A51" s="26">
        <f t="shared" si="1"/>
        <v>45444</v>
      </c>
      <c r="B51" s="38">
        <v>383</v>
      </c>
      <c r="C51" s="55">
        <v>-1.6666666666666714</v>
      </c>
      <c r="D51" s="56">
        <v>-29.729729729729733</v>
      </c>
      <c r="E51" s="56">
        <v>-27.659574468085104</v>
      </c>
      <c r="F51" s="56">
        <v>-20.370370370370367</v>
      </c>
      <c r="G51" s="56">
        <v>-47.368421052631575</v>
      </c>
      <c r="H51" s="56">
        <v>-23.529411764705884</v>
      </c>
      <c r="I51" s="56">
        <v>-26.666666666666664</v>
      </c>
      <c r="J51" s="57">
        <v>-11.666666666666664</v>
      </c>
      <c r="K51" s="55">
        <v>38.333333333333329</v>
      </c>
      <c r="L51" s="56">
        <v>22.522522522522518</v>
      </c>
      <c r="M51" s="56">
        <v>46.808510638297875</v>
      </c>
      <c r="N51" s="56">
        <v>42.592592592592595</v>
      </c>
      <c r="O51" s="56">
        <v>10.526315789473681</v>
      </c>
      <c r="P51" s="56">
        <v>29.411764705882348</v>
      </c>
      <c r="Q51" s="56">
        <v>53.333333333333336</v>
      </c>
      <c r="R51" s="57">
        <v>45</v>
      </c>
      <c r="S51" s="55">
        <v>-3.3333333333333321</v>
      </c>
      <c r="T51" s="56">
        <v>-13.513513513513516</v>
      </c>
      <c r="U51" s="56">
        <v>-12.765957446808514</v>
      </c>
      <c r="V51" s="56">
        <v>-11.111111111111111</v>
      </c>
      <c r="W51" s="56">
        <v>-15.789473684210526</v>
      </c>
      <c r="X51" s="56">
        <v>5.8823529411764746</v>
      </c>
      <c r="Y51" s="56">
        <v>33.333333333333329</v>
      </c>
      <c r="Z51" s="57">
        <v>0</v>
      </c>
      <c r="AA51" s="55">
        <v>13.333333333333332</v>
      </c>
      <c r="AB51" s="56">
        <v>-4.5045045045045047</v>
      </c>
      <c r="AC51" s="56">
        <v>0</v>
      </c>
      <c r="AD51" s="56">
        <v>-5.5555555555555571</v>
      </c>
      <c r="AE51" s="56">
        <v>0</v>
      </c>
      <c r="AF51" s="56">
        <v>-11.76470588235294</v>
      </c>
      <c r="AG51" s="56">
        <v>13.333333333333329</v>
      </c>
      <c r="AH51" s="57">
        <v>13.333333333333334</v>
      </c>
      <c r="AI51" s="55">
        <v>21.666666666666668</v>
      </c>
      <c r="AJ51" s="56">
        <v>33.333333333333329</v>
      </c>
      <c r="AK51" s="56">
        <v>25.531914893617021</v>
      </c>
      <c r="AL51" s="56">
        <v>31.481481481481481</v>
      </c>
      <c r="AM51" s="56">
        <v>36.84210526315789</v>
      </c>
      <c r="AN51" s="56">
        <v>41.17647058823529</v>
      </c>
      <c r="AO51" s="56">
        <v>33.333333333333329</v>
      </c>
      <c r="AP51" s="57">
        <v>31.666666666666664</v>
      </c>
      <c r="AQ51" s="55">
        <v>45</v>
      </c>
      <c r="AR51" s="56">
        <v>63.063063063063069</v>
      </c>
      <c r="AS51" s="56">
        <v>44.680851063829792</v>
      </c>
      <c r="AT51" s="56">
        <v>51.851851851851855</v>
      </c>
      <c r="AU51" s="56">
        <v>73.68421052631578</v>
      </c>
      <c r="AV51" s="56">
        <v>58.82352941176471</v>
      </c>
      <c r="AW51" s="56">
        <v>66.666666666666671</v>
      </c>
      <c r="AX51" s="57">
        <v>45</v>
      </c>
      <c r="AY51" s="55">
        <v>28.333333333333332</v>
      </c>
      <c r="AZ51" s="56">
        <v>9.0090090090090094</v>
      </c>
      <c r="BA51" s="56">
        <v>27.659574468085108</v>
      </c>
      <c r="BB51" s="56">
        <v>14.81481481481481</v>
      </c>
      <c r="BC51" s="56">
        <v>26.315789473684209</v>
      </c>
      <c r="BD51" s="56">
        <v>11.764705882352946</v>
      </c>
      <c r="BE51" s="56">
        <v>40</v>
      </c>
      <c r="BF51" s="57">
        <v>35</v>
      </c>
      <c r="BG51" s="55">
        <v>48.333333333333336</v>
      </c>
      <c r="BH51" s="56">
        <v>35.13513513513513</v>
      </c>
      <c r="BI51" s="56">
        <v>40.425531914893611</v>
      </c>
      <c r="BJ51" s="56">
        <v>44.44444444444445</v>
      </c>
      <c r="BK51" s="56">
        <v>42.105263157894733</v>
      </c>
      <c r="BL51" s="56">
        <v>52.941176470588239</v>
      </c>
      <c r="BM51" s="56">
        <v>19.999999999999996</v>
      </c>
      <c r="BN51" s="57">
        <v>53.333333333333343</v>
      </c>
      <c r="BO51" s="55">
        <v>41.666666666666671</v>
      </c>
      <c r="BP51" s="56">
        <v>23.423423423423422</v>
      </c>
      <c r="BQ51" s="56">
        <v>44.680851063829785</v>
      </c>
      <c r="BR51" s="56">
        <v>29.62962962962963</v>
      </c>
      <c r="BS51" s="56">
        <v>26.315789473684209</v>
      </c>
      <c r="BT51" s="56">
        <v>17.647058823529413</v>
      </c>
      <c r="BU51" s="56">
        <v>26.666666666666664</v>
      </c>
      <c r="BV51" s="57">
        <v>53.333333333333336</v>
      </c>
      <c r="BW51" s="55">
        <v>53.333333333333336</v>
      </c>
      <c r="BX51" s="56">
        <v>36.936936936936945</v>
      </c>
      <c r="BY51" s="56">
        <v>46.808510638297875</v>
      </c>
      <c r="BZ51" s="56">
        <v>29.629629629629633</v>
      </c>
      <c r="CA51" s="56">
        <v>42.10526315789474</v>
      </c>
      <c r="CB51" s="56">
        <v>23.529411764705884</v>
      </c>
      <c r="CC51" s="56">
        <v>26.666666666666664</v>
      </c>
      <c r="CD51" s="57">
        <v>45.000000000000007</v>
      </c>
      <c r="CE51" s="55">
        <v>30</v>
      </c>
      <c r="CF51" s="56">
        <v>27.927927927927925</v>
      </c>
      <c r="CG51" s="56">
        <v>25.531914893617017</v>
      </c>
      <c r="CH51" s="56">
        <v>14.81481481481481</v>
      </c>
      <c r="CI51" s="56">
        <v>36.84210526315789</v>
      </c>
      <c r="CJ51" s="56">
        <v>41.17647058823529</v>
      </c>
      <c r="CK51" s="56">
        <v>13.333333333333329</v>
      </c>
      <c r="CL51" s="57">
        <v>46.666666666666671</v>
      </c>
    </row>
    <row r="52" spans="1:90">
      <c r="A52" s="26">
        <f t="shared" si="1"/>
        <v>45474</v>
      </c>
      <c r="B52" s="38">
        <v>383</v>
      </c>
      <c r="C52" s="55">
        <v>-1.6666666666666643</v>
      </c>
      <c r="D52" s="56">
        <v>-20.72072072072072</v>
      </c>
      <c r="E52" s="56">
        <v>-17.021276595744684</v>
      </c>
      <c r="F52" s="56">
        <v>-29.629629629629637</v>
      </c>
      <c r="G52" s="56">
        <v>-36.84210526315789</v>
      </c>
      <c r="H52" s="56">
        <v>-23.529411764705884</v>
      </c>
      <c r="I52" s="56">
        <v>-26.666666666666664</v>
      </c>
      <c r="J52" s="57">
        <v>-3.3333333333333357</v>
      </c>
      <c r="K52" s="55">
        <v>33.333333333333343</v>
      </c>
      <c r="L52" s="56">
        <v>18.018018018018026</v>
      </c>
      <c r="M52" s="56">
        <v>44.680851063829785</v>
      </c>
      <c r="N52" s="56">
        <v>27.777777777777779</v>
      </c>
      <c r="O52" s="56">
        <v>5.2631578947368389</v>
      </c>
      <c r="P52" s="56">
        <v>52.941176470588232</v>
      </c>
      <c r="Q52" s="56">
        <v>26.666666666666664</v>
      </c>
      <c r="R52" s="57">
        <v>41.666666666666671</v>
      </c>
      <c r="S52" s="55" t="s">
        <v>60</v>
      </c>
      <c r="T52" s="56" t="s">
        <v>60</v>
      </c>
      <c r="U52" s="56" t="s">
        <v>60</v>
      </c>
      <c r="V52" s="56" t="s">
        <v>60</v>
      </c>
      <c r="W52" s="56" t="s">
        <v>60</v>
      </c>
      <c r="X52" s="56" t="s">
        <v>60</v>
      </c>
      <c r="Y52" s="56" t="s">
        <v>60</v>
      </c>
      <c r="Z52" s="57" t="s">
        <v>60</v>
      </c>
      <c r="AA52" s="55" t="s">
        <v>60</v>
      </c>
      <c r="AB52" s="56" t="s">
        <v>60</v>
      </c>
      <c r="AC52" s="56" t="s">
        <v>60</v>
      </c>
      <c r="AD52" s="56" t="s">
        <v>60</v>
      </c>
      <c r="AE52" s="56" t="s">
        <v>60</v>
      </c>
      <c r="AF52" s="56" t="s">
        <v>60</v>
      </c>
      <c r="AG52" s="56" t="s">
        <v>60</v>
      </c>
      <c r="AH52" s="57" t="s">
        <v>60</v>
      </c>
      <c r="AI52" s="55" t="s">
        <v>60</v>
      </c>
      <c r="AJ52" s="56" t="s">
        <v>60</v>
      </c>
      <c r="AK52" s="56" t="s">
        <v>60</v>
      </c>
      <c r="AL52" s="56" t="s">
        <v>60</v>
      </c>
      <c r="AM52" s="56" t="s">
        <v>60</v>
      </c>
      <c r="AN52" s="56" t="s">
        <v>60</v>
      </c>
      <c r="AO52" s="56" t="s">
        <v>60</v>
      </c>
      <c r="AP52" s="57" t="s">
        <v>60</v>
      </c>
      <c r="AQ52" s="55" t="s">
        <v>60</v>
      </c>
      <c r="AR52" s="56" t="s">
        <v>60</v>
      </c>
      <c r="AS52" s="56" t="s">
        <v>60</v>
      </c>
      <c r="AT52" s="56" t="s">
        <v>60</v>
      </c>
      <c r="AU52" s="56" t="s">
        <v>60</v>
      </c>
      <c r="AV52" s="56" t="s">
        <v>60</v>
      </c>
      <c r="AW52" s="56" t="s">
        <v>60</v>
      </c>
      <c r="AX52" s="57" t="s">
        <v>60</v>
      </c>
      <c r="AY52" s="55" t="s">
        <v>60</v>
      </c>
      <c r="AZ52" s="56" t="s">
        <v>60</v>
      </c>
      <c r="BA52" s="56" t="s">
        <v>60</v>
      </c>
      <c r="BB52" s="56" t="s">
        <v>60</v>
      </c>
      <c r="BC52" s="56" t="s">
        <v>60</v>
      </c>
      <c r="BD52" s="56" t="s">
        <v>60</v>
      </c>
      <c r="BE52" s="56" t="s">
        <v>60</v>
      </c>
      <c r="BF52" s="57" t="s">
        <v>60</v>
      </c>
      <c r="BG52" s="55" t="s">
        <v>60</v>
      </c>
      <c r="BH52" s="56" t="s">
        <v>60</v>
      </c>
      <c r="BI52" s="56" t="s">
        <v>60</v>
      </c>
      <c r="BJ52" s="56" t="s">
        <v>60</v>
      </c>
      <c r="BK52" s="56" t="s">
        <v>60</v>
      </c>
      <c r="BL52" s="56" t="s">
        <v>60</v>
      </c>
      <c r="BM52" s="56" t="s">
        <v>60</v>
      </c>
      <c r="BN52" s="57" t="s">
        <v>60</v>
      </c>
      <c r="BO52" s="55" t="s">
        <v>60</v>
      </c>
      <c r="BP52" s="56" t="s">
        <v>60</v>
      </c>
      <c r="BQ52" s="56" t="s">
        <v>60</v>
      </c>
      <c r="BR52" s="56" t="s">
        <v>60</v>
      </c>
      <c r="BS52" s="56" t="s">
        <v>60</v>
      </c>
      <c r="BT52" s="56" t="s">
        <v>60</v>
      </c>
      <c r="BU52" s="56" t="s">
        <v>60</v>
      </c>
      <c r="BV52" s="57" t="s">
        <v>60</v>
      </c>
      <c r="BW52" s="55" t="s">
        <v>60</v>
      </c>
      <c r="BX52" s="56" t="s">
        <v>60</v>
      </c>
      <c r="BY52" s="56" t="s">
        <v>60</v>
      </c>
      <c r="BZ52" s="56" t="s">
        <v>60</v>
      </c>
      <c r="CA52" s="56" t="s">
        <v>60</v>
      </c>
      <c r="CB52" s="56" t="s">
        <v>60</v>
      </c>
      <c r="CC52" s="56" t="s">
        <v>60</v>
      </c>
      <c r="CD52" s="57" t="s">
        <v>60</v>
      </c>
      <c r="CE52" s="55" t="s">
        <v>60</v>
      </c>
      <c r="CF52" s="56" t="s">
        <v>60</v>
      </c>
      <c r="CG52" s="56" t="s">
        <v>60</v>
      </c>
      <c r="CH52" s="56" t="s">
        <v>60</v>
      </c>
      <c r="CI52" s="56" t="s">
        <v>60</v>
      </c>
      <c r="CJ52" s="56" t="s">
        <v>60</v>
      </c>
      <c r="CK52" s="56" t="s">
        <v>60</v>
      </c>
      <c r="CL52" s="57" t="s">
        <v>60</v>
      </c>
    </row>
    <row r="53" spans="1:90">
      <c r="A53" s="26">
        <f t="shared" si="1"/>
        <v>45505</v>
      </c>
      <c r="B53" s="38">
        <v>384</v>
      </c>
      <c r="C53" s="55">
        <v>-3.2786885245901658</v>
      </c>
      <c r="D53" s="56">
        <v>-16.216216216216214</v>
      </c>
      <c r="E53" s="56">
        <v>-27.659574468085104</v>
      </c>
      <c r="F53" s="56">
        <v>-18.518518518518519</v>
      </c>
      <c r="G53" s="56">
        <v>-31.578947368421058</v>
      </c>
      <c r="H53" s="56">
        <v>0</v>
      </c>
      <c r="I53" s="56">
        <v>0</v>
      </c>
      <c r="J53" s="57">
        <v>-1.6393442622950829</v>
      </c>
      <c r="K53" s="55">
        <v>34.426229508196727</v>
      </c>
      <c r="L53" s="56">
        <v>31.531531531531535</v>
      </c>
      <c r="M53" s="56">
        <v>25.531914893617024</v>
      </c>
      <c r="N53" s="56">
        <v>40.740740740740748</v>
      </c>
      <c r="O53" s="56">
        <v>21.052631578947366</v>
      </c>
      <c r="P53" s="56">
        <v>35.294117647058826</v>
      </c>
      <c r="Q53" s="56">
        <v>42.857142857142854</v>
      </c>
      <c r="R53" s="57">
        <v>39.344262295081968</v>
      </c>
      <c r="S53" s="55" t="s">
        <v>60</v>
      </c>
      <c r="T53" s="56" t="s">
        <v>60</v>
      </c>
      <c r="U53" s="56" t="s">
        <v>60</v>
      </c>
      <c r="V53" s="56" t="s">
        <v>60</v>
      </c>
      <c r="W53" s="56" t="s">
        <v>60</v>
      </c>
      <c r="X53" s="56" t="s">
        <v>60</v>
      </c>
      <c r="Y53" s="56" t="s">
        <v>60</v>
      </c>
      <c r="Z53" s="57" t="s">
        <v>60</v>
      </c>
      <c r="AA53" s="55" t="s">
        <v>60</v>
      </c>
      <c r="AB53" s="56" t="s">
        <v>60</v>
      </c>
      <c r="AC53" s="56" t="s">
        <v>60</v>
      </c>
      <c r="AD53" s="56" t="s">
        <v>60</v>
      </c>
      <c r="AE53" s="56" t="s">
        <v>60</v>
      </c>
      <c r="AF53" s="56" t="s">
        <v>60</v>
      </c>
      <c r="AG53" s="56" t="s">
        <v>60</v>
      </c>
      <c r="AH53" s="57" t="s">
        <v>60</v>
      </c>
      <c r="AI53" s="55" t="s">
        <v>60</v>
      </c>
      <c r="AJ53" s="56" t="s">
        <v>60</v>
      </c>
      <c r="AK53" s="56" t="s">
        <v>60</v>
      </c>
      <c r="AL53" s="56" t="s">
        <v>60</v>
      </c>
      <c r="AM53" s="56" t="s">
        <v>60</v>
      </c>
      <c r="AN53" s="56" t="s">
        <v>60</v>
      </c>
      <c r="AO53" s="56" t="s">
        <v>60</v>
      </c>
      <c r="AP53" s="57" t="s">
        <v>60</v>
      </c>
      <c r="AQ53" s="55" t="s">
        <v>60</v>
      </c>
      <c r="AR53" s="56" t="s">
        <v>60</v>
      </c>
      <c r="AS53" s="56" t="s">
        <v>60</v>
      </c>
      <c r="AT53" s="56" t="s">
        <v>60</v>
      </c>
      <c r="AU53" s="56" t="s">
        <v>60</v>
      </c>
      <c r="AV53" s="56" t="s">
        <v>60</v>
      </c>
      <c r="AW53" s="56" t="s">
        <v>60</v>
      </c>
      <c r="AX53" s="57" t="s">
        <v>60</v>
      </c>
      <c r="AY53" s="55" t="s">
        <v>60</v>
      </c>
      <c r="AZ53" s="56" t="s">
        <v>60</v>
      </c>
      <c r="BA53" s="56" t="s">
        <v>60</v>
      </c>
      <c r="BB53" s="56" t="s">
        <v>60</v>
      </c>
      <c r="BC53" s="56" t="s">
        <v>60</v>
      </c>
      <c r="BD53" s="56" t="s">
        <v>60</v>
      </c>
      <c r="BE53" s="56" t="s">
        <v>60</v>
      </c>
      <c r="BF53" s="57" t="s">
        <v>60</v>
      </c>
      <c r="BG53" s="55" t="s">
        <v>60</v>
      </c>
      <c r="BH53" s="56" t="s">
        <v>60</v>
      </c>
      <c r="BI53" s="56" t="s">
        <v>60</v>
      </c>
      <c r="BJ53" s="56" t="s">
        <v>60</v>
      </c>
      <c r="BK53" s="56" t="s">
        <v>60</v>
      </c>
      <c r="BL53" s="56" t="s">
        <v>60</v>
      </c>
      <c r="BM53" s="56" t="s">
        <v>60</v>
      </c>
      <c r="BN53" s="57" t="s">
        <v>60</v>
      </c>
      <c r="BO53" s="55" t="s">
        <v>60</v>
      </c>
      <c r="BP53" s="56" t="s">
        <v>60</v>
      </c>
      <c r="BQ53" s="56" t="s">
        <v>60</v>
      </c>
      <c r="BR53" s="56" t="s">
        <v>60</v>
      </c>
      <c r="BS53" s="56" t="s">
        <v>60</v>
      </c>
      <c r="BT53" s="56" t="s">
        <v>60</v>
      </c>
      <c r="BU53" s="56" t="s">
        <v>60</v>
      </c>
      <c r="BV53" s="57" t="s">
        <v>60</v>
      </c>
      <c r="BW53" s="55" t="s">
        <v>60</v>
      </c>
      <c r="BX53" s="56" t="s">
        <v>60</v>
      </c>
      <c r="BY53" s="56" t="s">
        <v>60</v>
      </c>
      <c r="BZ53" s="56" t="s">
        <v>60</v>
      </c>
      <c r="CA53" s="56" t="s">
        <v>60</v>
      </c>
      <c r="CB53" s="56" t="s">
        <v>60</v>
      </c>
      <c r="CC53" s="56" t="s">
        <v>60</v>
      </c>
      <c r="CD53" s="57" t="s">
        <v>60</v>
      </c>
      <c r="CE53" s="55" t="s">
        <v>60</v>
      </c>
      <c r="CF53" s="56" t="s">
        <v>60</v>
      </c>
      <c r="CG53" s="56" t="s">
        <v>60</v>
      </c>
      <c r="CH53" s="56" t="s">
        <v>60</v>
      </c>
      <c r="CI53" s="56" t="s">
        <v>60</v>
      </c>
      <c r="CJ53" s="56" t="s">
        <v>60</v>
      </c>
      <c r="CK53" s="56" t="s">
        <v>60</v>
      </c>
      <c r="CL53" s="57" t="s">
        <v>60</v>
      </c>
    </row>
    <row r="54" spans="1:90">
      <c r="A54" s="26">
        <f t="shared" si="1"/>
        <v>45536</v>
      </c>
      <c r="B54" s="38">
        <v>384</v>
      </c>
      <c r="C54" s="55">
        <v>8.3333333333333428</v>
      </c>
      <c r="D54" s="56">
        <v>-11.711711711711711</v>
      </c>
      <c r="E54" s="56">
        <v>-31.914893617021274</v>
      </c>
      <c r="F54" s="56">
        <v>-7.4074074074074048</v>
      </c>
      <c r="G54" s="56">
        <v>-26.315789473684216</v>
      </c>
      <c r="H54" s="56">
        <v>-11.764705882352946</v>
      </c>
      <c r="I54" s="56">
        <v>19.999999999999993</v>
      </c>
      <c r="J54" s="57">
        <v>18.032786885245901</v>
      </c>
      <c r="K54" s="55">
        <v>41.666666666666671</v>
      </c>
      <c r="L54" s="56">
        <v>33.333333333333329</v>
      </c>
      <c r="M54" s="56">
        <v>25.531914893617024</v>
      </c>
      <c r="N54" s="56">
        <v>35.18518518518519</v>
      </c>
      <c r="O54" s="56">
        <v>21.052631578947366</v>
      </c>
      <c r="P54" s="56">
        <v>41.17647058823529</v>
      </c>
      <c r="Q54" s="56">
        <v>40</v>
      </c>
      <c r="R54" s="57">
        <v>55.737704918032783</v>
      </c>
      <c r="S54" s="55">
        <v>6.6666666666666643</v>
      </c>
      <c r="T54" s="56">
        <v>-4.5045045045045029</v>
      </c>
      <c r="U54" s="56">
        <v>14.893617021276594</v>
      </c>
      <c r="V54" s="56">
        <v>7.4074074074074083</v>
      </c>
      <c r="W54" s="56">
        <v>-21.052631578947363</v>
      </c>
      <c r="X54" s="56">
        <v>-17.647058823529413</v>
      </c>
      <c r="Y54" s="56">
        <v>0</v>
      </c>
      <c r="Z54" s="57">
        <v>11.475409836065573</v>
      </c>
      <c r="AA54" s="55">
        <v>1.6666666666666679</v>
      </c>
      <c r="AB54" s="56">
        <v>6.3063063063063076</v>
      </c>
      <c r="AC54" s="56">
        <v>2.1276595744680833</v>
      </c>
      <c r="AD54" s="56">
        <v>7.4074074074074083</v>
      </c>
      <c r="AE54" s="56">
        <v>-10.526315789473681</v>
      </c>
      <c r="AF54" s="56">
        <v>0</v>
      </c>
      <c r="AG54" s="56">
        <v>13.333333333333334</v>
      </c>
      <c r="AH54" s="57">
        <v>8.1967213114754074</v>
      </c>
      <c r="AI54" s="55">
        <v>33.333333333333329</v>
      </c>
      <c r="AJ54" s="56">
        <v>32.432432432432435</v>
      </c>
      <c r="AK54" s="56">
        <v>36.170212765957451</v>
      </c>
      <c r="AL54" s="56">
        <v>40.74074074074074</v>
      </c>
      <c r="AM54" s="56">
        <v>36.84210526315789</v>
      </c>
      <c r="AN54" s="56">
        <v>41.17647058823529</v>
      </c>
      <c r="AO54" s="56">
        <v>26.666666666666668</v>
      </c>
      <c r="AP54" s="57">
        <v>26.229508196721312</v>
      </c>
      <c r="AQ54" s="55">
        <v>41.666666666666664</v>
      </c>
      <c r="AR54" s="56">
        <v>56.756756756756758</v>
      </c>
      <c r="AS54" s="56">
        <v>55.319148936170215</v>
      </c>
      <c r="AT54" s="56">
        <v>61.111111111111107</v>
      </c>
      <c r="AU54" s="56">
        <v>63.157894736842103</v>
      </c>
      <c r="AV54" s="56">
        <v>41.17647058823529</v>
      </c>
      <c r="AW54" s="56">
        <v>46.666666666666664</v>
      </c>
      <c r="AX54" s="57">
        <v>44.26229508196721</v>
      </c>
      <c r="AY54" s="55">
        <v>41.666666666666671</v>
      </c>
      <c r="AZ54" s="56">
        <v>20.72072072072072</v>
      </c>
      <c r="BA54" s="56">
        <v>40.425531914893618</v>
      </c>
      <c r="BB54" s="56">
        <v>25.925925925925927</v>
      </c>
      <c r="BC54" s="56">
        <v>63.157894736842103</v>
      </c>
      <c r="BD54" s="56">
        <v>5.882352941176471</v>
      </c>
      <c r="BE54" s="56">
        <v>13.333333333333334</v>
      </c>
      <c r="BF54" s="57">
        <v>22.950819672131146</v>
      </c>
      <c r="BG54" s="55">
        <v>54.999999999999993</v>
      </c>
      <c r="BH54" s="56">
        <v>34.234234234234236</v>
      </c>
      <c r="BI54" s="56">
        <v>48.936170212765958</v>
      </c>
      <c r="BJ54" s="56">
        <v>37.037037037037038</v>
      </c>
      <c r="BK54" s="56">
        <v>52.631578947368425</v>
      </c>
      <c r="BL54" s="56">
        <v>29.411764705882348</v>
      </c>
      <c r="BM54" s="56">
        <v>40</v>
      </c>
      <c r="BN54" s="57">
        <v>52.459016393442624</v>
      </c>
      <c r="BO54" s="55">
        <v>45</v>
      </c>
      <c r="BP54" s="56">
        <v>27.927927927927929</v>
      </c>
      <c r="BQ54" s="56">
        <v>29.787234042553195</v>
      </c>
      <c r="BR54" s="56">
        <v>44.44444444444445</v>
      </c>
      <c r="BS54" s="56">
        <v>36.842105263157904</v>
      </c>
      <c r="BT54" s="56">
        <v>41.176470588235297</v>
      </c>
      <c r="BU54" s="56">
        <v>33.333333333333329</v>
      </c>
      <c r="BV54" s="57">
        <v>47.540983606557376</v>
      </c>
      <c r="BW54" s="55">
        <v>50</v>
      </c>
      <c r="BX54" s="56">
        <v>43.243243243243242</v>
      </c>
      <c r="BY54" s="56">
        <v>55.319148936170222</v>
      </c>
      <c r="BZ54" s="56">
        <v>38.888888888888886</v>
      </c>
      <c r="CA54" s="56">
        <v>63.157894736842103</v>
      </c>
      <c r="CB54" s="56">
        <v>47.058823529411768</v>
      </c>
      <c r="CC54" s="56">
        <v>53.333333333333336</v>
      </c>
      <c r="CD54" s="57">
        <v>52.459016393442624</v>
      </c>
      <c r="CE54" s="55">
        <v>40</v>
      </c>
      <c r="CF54" s="56">
        <v>38.738738738738739</v>
      </c>
      <c r="CG54" s="56">
        <v>34.042553191489361</v>
      </c>
      <c r="CH54" s="56">
        <v>46.296296296296298</v>
      </c>
      <c r="CI54" s="56">
        <v>63.157894736842103</v>
      </c>
      <c r="CJ54" s="56">
        <v>29.411764705882348</v>
      </c>
      <c r="CK54" s="56">
        <v>53.333333333333336</v>
      </c>
      <c r="CL54" s="57">
        <v>54.098360655737707</v>
      </c>
    </row>
    <row r="55" spans="1:90">
      <c r="A55" s="26">
        <f t="shared" si="1"/>
        <v>45566</v>
      </c>
      <c r="B55" s="38">
        <v>383</v>
      </c>
      <c r="C55" s="55">
        <v>-3.3333333333333357</v>
      </c>
      <c r="D55" s="56">
        <v>-14.414414414414413</v>
      </c>
      <c r="E55" s="56">
        <v>-23.404255319148934</v>
      </c>
      <c r="F55" s="56">
        <v>-18.518518518518523</v>
      </c>
      <c r="G55" s="56">
        <v>-52.631578947368425</v>
      </c>
      <c r="H55" s="56">
        <v>-5.8823529411764639</v>
      </c>
      <c r="I55" s="56">
        <v>-26.666666666666668</v>
      </c>
      <c r="J55" s="57">
        <v>10.000000000000007</v>
      </c>
      <c r="K55" s="55">
        <v>51.666666666666664</v>
      </c>
      <c r="L55" s="56">
        <v>45.945945945945937</v>
      </c>
      <c r="M55" s="56">
        <v>31.914893617021274</v>
      </c>
      <c r="N55" s="56">
        <v>25.925925925925927</v>
      </c>
      <c r="O55" s="56">
        <v>21.052631578947366</v>
      </c>
      <c r="P55" s="56">
        <v>47.058823529411768</v>
      </c>
      <c r="Q55" s="56">
        <v>46.666666666666664</v>
      </c>
      <c r="R55" s="57">
        <v>50.000000000000007</v>
      </c>
      <c r="S55" s="55" t="s">
        <v>60</v>
      </c>
      <c r="T55" s="56" t="s">
        <v>60</v>
      </c>
      <c r="U55" s="56" t="s">
        <v>60</v>
      </c>
      <c r="V55" s="56" t="s">
        <v>60</v>
      </c>
      <c r="W55" s="56" t="s">
        <v>60</v>
      </c>
      <c r="X55" s="56" t="s">
        <v>60</v>
      </c>
      <c r="Y55" s="56" t="s">
        <v>60</v>
      </c>
      <c r="Z55" s="57" t="s">
        <v>60</v>
      </c>
      <c r="AA55" s="55" t="s">
        <v>60</v>
      </c>
      <c r="AB55" s="56" t="s">
        <v>60</v>
      </c>
      <c r="AC55" s="56" t="s">
        <v>60</v>
      </c>
      <c r="AD55" s="56" t="s">
        <v>60</v>
      </c>
      <c r="AE55" s="56" t="s">
        <v>60</v>
      </c>
      <c r="AF55" s="56" t="s">
        <v>60</v>
      </c>
      <c r="AG55" s="56" t="s">
        <v>60</v>
      </c>
      <c r="AH55" s="57" t="s">
        <v>60</v>
      </c>
      <c r="AI55" s="55" t="s">
        <v>60</v>
      </c>
      <c r="AJ55" s="56" t="s">
        <v>60</v>
      </c>
      <c r="AK55" s="56" t="s">
        <v>60</v>
      </c>
      <c r="AL55" s="56" t="s">
        <v>60</v>
      </c>
      <c r="AM55" s="56" t="s">
        <v>60</v>
      </c>
      <c r="AN55" s="56" t="s">
        <v>60</v>
      </c>
      <c r="AO55" s="56" t="s">
        <v>60</v>
      </c>
      <c r="AP55" s="57" t="s">
        <v>60</v>
      </c>
      <c r="AQ55" s="55" t="s">
        <v>60</v>
      </c>
      <c r="AR55" s="56" t="s">
        <v>60</v>
      </c>
      <c r="AS55" s="56" t="s">
        <v>60</v>
      </c>
      <c r="AT55" s="56" t="s">
        <v>60</v>
      </c>
      <c r="AU55" s="56" t="s">
        <v>60</v>
      </c>
      <c r="AV55" s="56" t="s">
        <v>60</v>
      </c>
      <c r="AW55" s="56" t="s">
        <v>60</v>
      </c>
      <c r="AX55" s="57" t="s">
        <v>60</v>
      </c>
      <c r="AY55" s="55" t="s">
        <v>60</v>
      </c>
      <c r="AZ55" s="56" t="s">
        <v>60</v>
      </c>
      <c r="BA55" s="56" t="s">
        <v>60</v>
      </c>
      <c r="BB55" s="56" t="s">
        <v>60</v>
      </c>
      <c r="BC55" s="56" t="s">
        <v>60</v>
      </c>
      <c r="BD55" s="56" t="s">
        <v>60</v>
      </c>
      <c r="BE55" s="56" t="s">
        <v>60</v>
      </c>
      <c r="BF55" s="57" t="s">
        <v>60</v>
      </c>
      <c r="BG55" s="55" t="s">
        <v>60</v>
      </c>
      <c r="BH55" s="56" t="s">
        <v>60</v>
      </c>
      <c r="BI55" s="56" t="s">
        <v>60</v>
      </c>
      <c r="BJ55" s="56" t="s">
        <v>60</v>
      </c>
      <c r="BK55" s="56" t="s">
        <v>60</v>
      </c>
      <c r="BL55" s="56" t="s">
        <v>60</v>
      </c>
      <c r="BM55" s="56" t="s">
        <v>60</v>
      </c>
      <c r="BN55" s="57" t="s">
        <v>60</v>
      </c>
      <c r="BO55" s="55" t="s">
        <v>60</v>
      </c>
      <c r="BP55" s="56" t="s">
        <v>60</v>
      </c>
      <c r="BQ55" s="56" t="s">
        <v>60</v>
      </c>
      <c r="BR55" s="56" t="s">
        <v>60</v>
      </c>
      <c r="BS55" s="56" t="s">
        <v>60</v>
      </c>
      <c r="BT55" s="56" t="s">
        <v>60</v>
      </c>
      <c r="BU55" s="56" t="s">
        <v>60</v>
      </c>
      <c r="BV55" s="57" t="s">
        <v>60</v>
      </c>
      <c r="BW55" s="55" t="s">
        <v>60</v>
      </c>
      <c r="BX55" s="56" t="s">
        <v>60</v>
      </c>
      <c r="BY55" s="56" t="s">
        <v>60</v>
      </c>
      <c r="BZ55" s="56" t="s">
        <v>60</v>
      </c>
      <c r="CA55" s="56" t="s">
        <v>60</v>
      </c>
      <c r="CB55" s="56" t="s">
        <v>60</v>
      </c>
      <c r="CC55" s="56" t="s">
        <v>60</v>
      </c>
      <c r="CD55" s="57" t="s">
        <v>60</v>
      </c>
      <c r="CE55" s="55" t="s">
        <v>60</v>
      </c>
      <c r="CF55" s="56" t="s">
        <v>60</v>
      </c>
      <c r="CG55" s="56" t="s">
        <v>60</v>
      </c>
      <c r="CH55" s="56" t="s">
        <v>60</v>
      </c>
      <c r="CI55" s="56" t="s">
        <v>60</v>
      </c>
      <c r="CJ55" s="56" t="s">
        <v>60</v>
      </c>
      <c r="CK55" s="56" t="s">
        <v>60</v>
      </c>
      <c r="CL55" s="57" t="s">
        <v>60</v>
      </c>
    </row>
    <row r="56" spans="1:90">
      <c r="A56" s="26">
        <f t="shared" si="1"/>
        <v>45597</v>
      </c>
      <c r="B56" s="38">
        <v>384</v>
      </c>
      <c r="C56" s="55">
        <v>1.6666666666666643</v>
      </c>
      <c r="D56" s="56">
        <v>0.90090090090090058</v>
      </c>
      <c r="E56" s="56">
        <v>-22.916666666666668</v>
      </c>
      <c r="F56" s="56">
        <v>-11.111111111111114</v>
      </c>
      <c r="G56" s="56">
        <v>-5.2631578947368425</v>
      </c>
      <c r="H56" s="56">
        <v>0</v>
      </c>
      <c r="I56" s="56">
        <v>-26.666666666666671</v>
      </c>
      <c r="J56" s="57">
        <v>10.000000000000007</v>
      </c>
      <c r="K56" s="55">
        <v>40</v>
      </c>
      <c r="L56" s="56">
        <v>38.738738738738739</v>
      </c>
      <c r="M56" s="56">
        <v>43.75</v>
      </c>
      <c r="N56" s="56">
        <v>48.148148148148138</v>
      </c>
      <c r="O56" s="56">
        <v>36.842105263157904</v>
      </c>
      <c r="P56" s="56">
        <v>52.941176470588232</v>
      </c>
      <c r="Q56" s="56">
        <v>-13.333333333333336</v>
      </c>
      <c r="R56" s="57">
        <v>63.333333333333336</v>
      </c>
      <c r="S56" s="55" t="s">
        <v>60</v>
      </c>
      <c r="T56" s="56" t="s">
        <v>60</v>
      </c>
      <c r="U56" s="56" t="s">
        <v>60</v>
      </c>
      <c r="V56" s="56" t="s">
        <v>60</v>
      </c>
      <c r="W56" s="56" t="s">
        <v>60</v>
      </c>
      <c r="X56" s="56" t="s">
        <v>60</v>
      </c>
      <c r="Y56" s="56" t="s">
        <v>60</v>
      </c>
      <c r="Z56" s="57" t="s">
        <v>60</v>
      </c>
      <c r="AA56" s="55" t="s">
        <v>60</v>
      </c>
      <c r="AB56" s="56" t="s">
        <v>60</v>
      </c>
      <c r="AC56" s="56" t="s">
        <v>60</v>
      </c>
      <c r="AD56" s="56" t="s">
        <v>60</v>
      </c>
      <c r="AE56" s="56" t="s">
        <v>60</v>
      </c>
      <c r="AF56" s="56" t="s">
        <v>60</v>
      </c>
      <c r="AG56" s="56" t="s">
        <v>60</v>
      </c>
      <c r="AH56" s="57" t="s">
        <v>60</v>
      </c>
      <c r="AI56" s="55" t="s">
        <v>60</v>
      </c>
      <c r="AJ56" s="56" t="s">
        <v>60</v>
      </c>
      <c r="AK56" s="56" t="s">
        <v>60</v>
      </c>
      <c r="AL56" s="56" t="s">
        <v>60</v>
      </c>
      <c r="AM56" s="56" t="s">
        <v>60</v>
      </c>
      <c r="AN56" s="56" t="s">
        <v>60</v>
      </c>
      <c r="AO56" s="56" t="s">
        <v>60</v>
      </c>
      <c r="AP56" s="57" t="s">
        <v>60</v>
      </c>
      <c r="AQ56" s="55" t="s">
        <v>60</v>
      </c>
      <c r="AR56" s="56" t="s">
        <v>60</v>
      </c>
      <c r="AS56" s="56" t="s">
        <v>60</v>
      </c>
      <c r="AT56" s="56" t="s">
        <v>60</v>
      </c>
      <c r="AU56" s="56" t="s">
        <v>60</v>
      </c>
      <c r="AV56" s="56" t="s">
        <v>60</v>
      </c>
      <c r="AW56" s="56" t="s">
        <v>60</v>
      </c>
      <c r="AX56" s="57" t="s">
        <v>60</v>
      </c>
      <c r="AY56" s="55" t="s">
        <v>60</v>
      </c>
      <c r="AZ56" s="56" t="s">
        <v>60</v>
      </c>
      <c r="BA56" s="56" t="s">
        <v>60</v>
      </c>
      <c r="BB56" s="56" t="s">
        <v>60</v>
      </c>
      <c r="BC56" s="56" t="s">
        <v>60</v>
      </c>
      <c r="BD56" s="56" t="s">
        <v>60</v>
      </c>
      <c r="BE56" s="56" t="s">
        <v>60</v>
      </c>
      <c r="BF56" s="57" t="s">
        <v>60</v>
      </c>
      <c r="BG56" s="55" t="s">
        <v>60</v>
      </c>
      <c r="BH56" s="56" t="s">
        <v>60</v>
      </c>
      <c r="BI56" s="56" t="s">
        <v>60</v>
      </c>
      <c r="BJ56" s="56" t="s">
        <v>60</v>
      </c>
      <c r="BK56" s="56" t="s">
        <v>60</v>
      </c>
      <c r="BL56" s="56" t="s">
        <v>60</v>
      </c>
      <c r="BM56" s="56" t="s">
        <v>60</v>
      </c>
      <c r="BN56" s="57" t="s">
        <v>60</v>
      </c>
      <c r="BO56" s="55" t="s">
        <v>60</v>
      </c>
      <c r="BP56" s="56" t="s">
        <v>60</v>
      </c>
      <c r="BQ56" s="56" t="s">
        <v>60</v>
      </c>
      <c r="BR56" s="56" t="s">
        <v>60</v>
      </c>
      <c r="BS56" s="56" t="s">
        <v>60</v>
      </c>
      <c r="BT56" s="56" t="s">
        <v>60</v>
      </c>
      <c r="BU56" s="56" t="s">
        <v>60</v>
      </c>
      <c r="BV56" s="57" t="s">
        <v>60</v>
      </c>
      <c r="BW56" s="55" t="s">
        <v>60</v>
      </c>
      <c r="BX56" s="56" t="s">
        <v>60</v>
      </c>
      <c r="BY56" s="56" t="s">
        <v>60</v>
      </c>
      <c r="BZ56" s="56" t="s">
        <v>60</v>
      </c>
      <c r="CA56" s="56" t="s">
        <v>60</v>
      </c>
      <c r="CB56" s="56" t="s">
        <v>60</v>
      </c>
      <c r="CC56" s="56" t="s">
        <v>60</v>
      </c>
      <c r="CD56" s="57" t="s">
        <v>60</v>
      </c>
      <c r="CE56" s="55" t="s">
        <v>60</v>
      </c>
      <c r="CF56" s="56" t="s">
        <v>60</v>
      </c>
      <c r="CG56" s="56" t="s">
        <v>60</v>
      </c>
      <c r="CH56" s="56" t="s">
        <v>60</v>
      </c>
      <c r="CI56" s="56" t="s">
        <v>60</v>
      </c>
      <c r="CJ56" s="56" t="s">
        <v>60</v>
      </c>
      <c r="CK56" s="56" t="s">
        <v>60</v>
      </c>
      <c r="CL56" s="57" t="s">
        <v>60</v>
      </c>
    </row>
    <row r="57" spans="1:90">
      <c r="A57" s="26">
        <f t="shared" si="1"/>
        <v>45627</v>
      </c>
      <c r="B57" s="38">
        <v>384</v>
      </c>
      <c r="C57" s="55">
        <v>10.000000000000007</v>
      </c>
      <c r="D57" s="56">
        <v>-7.2072072072072046</v>
      </c>
      <c r="E57" s="56">
        <v>-23.404255319148934</v>
      </c>
      <c r="F57" s="56">
        <v>11.111111111111114</v>
      </c>
      <c r="G57" s="56">
        <v>5.2631578947368425</v>
      </c>
      <c r="H57" s="56">
        <v>35.294117647058826</v>
      </c>
      <c r="I57" s="56">
        <v>12.5</v>
      </c>
      <c r="J57" s="57">
        <v>18.333333333333343</v>
      </c>
      <c r="K57" s="55">
        <v>48.333333333333336</v>
      </c>
      <c r="L57" s="56">
        <v>47.747747747747745</v>
      </c>
      <c r="M57" s="56">
        <v>55.319148936170215</v>
      </c>
      <c r="N57" s="56">
        <v>42.592592592592595</v>
      </c>
      <c r="O57" s="56">
        <v>31.578947368421051</v>
      </c>
      <c r="P57" s="56">
        <v>52.941176470588239</v>
      </c>
      <c r="Q57" s="56">
        <v>37.5</v>
      </c>
      <c r="R57" s="57">
        <v>73.333333333333329</v>
      </c>
      <c r="S57" s="55">
        <v>8.3333333333333286</v>
      </c>
      <c r="T57" s="56">
        <v>6.3063063063063041</v>
      </c>
      <c r="U57" s="56">
        <v>14.893617021276597</v>
      </c>
      <c r="V57" s="56">
        <v>-12.962962962962962</v>
      </c>
      <c r="W57" s="56">
        <v>-5.2631578947368407</v>
      </c>
      <c r="X57" s="56">
        <v>5.8823529411764701</v>
      </c>
      <c r="Y57" s="56">
        <v>18.75</v>
      </c>
      <c r="Z57" s="57">
        <v>23.333333333333336</v>
      </c>
      <c r="AA57" s="55">
        <v>20</v>
      </c>
      <c r="AB57" s="56">
        <v>11.711711711711711</v>
      </c>
      <c r="AC57" s="56">
        <v>8.5106382978723421</v>
      </c>
      <c r="AD57" s="56">
        <v>0</v>
      </c>
      <c r="AE57" s="56">
        <v>15.789473684210526</v>
      </c>
      <c r="AF57" s="56">
        <v>-5.8823529411764675</v>
      </c>
      <c r="AG57" s="56">
        <v>18.75</v>
      </c>
      <c r="AH57" s="57">
        <v>26.666666666666661</v>
      </c>
      <c r="AI57" s="55">
        <v>15</v>
      </c>
      <c r="AJ57" s="56">
        <v>34.234234234234236</v>
      </c>
      <c r="AK57" s="56">
        <v>31.914893617021278</v>
      </c>
      <c r="AL57" s="56">
        <v>42.592592592592595</v>
      </c>
      <c r="AM57" s="56">
        <v>21.052631578947366</v>
      </c>
      <c r="AN57" s="56">
        <v>17.647058823529413</v>
      </c>
      <c r="AO57" s="56">
        <v>31.25</v>
      </c>
      <c r="AP57" s="57">
        <v>36.666666666666664</v>
      </c>
      <c r="AQ57" s="55">
        <v>51.666666666666664</v>
      </c>
      <c r="AR57" s="56">
        <v>55.855855855855864</v>
      </c>
      <c r="AS57" s="56">
        <v>63.829787234042549</v>
      </c>
      <c r="AT57" s="56">
        <v>55.555555555555557</v>
      </c>
      <c r="AU57" s="56">
        <v>68.421052631578945</v>
      </c>
      <c r="AV57" s="56">
        <v>41.176470588235297</v>
      </c>
      <c r="AW57" s="56">
        <v>56.25</v>
      </c>
      <c r="AX57" s="57">
        <v>36.666666666666664</v>
      </c>
      <c r="AY57" s="55">
        <v>46.666666666666664</v>
      </c>
      <c r="AZ57" s="56">
        <v>19.81981981981982</v>
      </c>
      <c r="BA57" s="56">
        <v>55.319148936170208</v>
      </c>
      <c r="BB57" s="56">
        <v>24.074074074074073</v>
      </c>
      <c r="BC57" s="56">
        <v>63.157894736842096</v>
      </c>
      <c r="BD57" s="56">
        <v>-11.764705882352935</v>
      </c>
      <c r="BE57" s="56">
        <v>50</v>
      </c>
      <c r="BF57" s="57">
        <v>41.666666666666671</v>
      </c>
      <c r="BG57" s="55">
        <v>60</v>
      </c>
      <c r="BH57" s="56">
        <v>60.36036036036036</v>
      </c>
      <c r="BI57" s="56">
        <v>48.936170212765965</v>
      </c>
      <c r="BJ57" s="56">
        <v>59.25925925925926</v>
      </c>
      <c r="BK57" s="56">
        <v>68.421052631578945</v>
      </c>
      <c r="BL57" s="56">
        <v>35.294117647058819</v>
      </c>
      <c r="BM57" s="56">
        <v>56.25</v>
      </c>
      <c r="BN57" s="57">
        <v>73.333333333333343</v>
      </c>
      <c r="BO57" s="55">
        <v>55.000000000000007</v>
      </c>
      <c r="BP57" s="56">
        <v>54.054054054054049</v>
      </c>
      <c r="BQ57" s="56">
        <v>63.829787234042556</v>
      </c>
      <c r="BR57" s="56">
        <v>59.259259259259252</v>
      </c>
      <c r="BS57" s="56">
        <v>68.421052631578945</v>
      </c>
      <c r="BT57" s="56">
        <v>41.176470588235297</v>
      </c>
      <c r="BU57" s="56">
        <v>18.75</v>
      </c>
      <c r="BV57" s="57">
        <v>46.666666666666664</v>
      </c>
      <c r="BW57" s="55">
        <v>51.666666666666671</v>
      </c>
      <c r="BX57" s="56">
        <v>47.747747747747752</v>
      </c>
      <c r="BY57" s="56">
        <v>68.085106382978722</v>
      </c>
      <c r="BZ57" s="56">
        <v>53.703703703703695</v>
      </c>
      <c r="CA57" s="56">
        <v>57.89473684210526</v>
      </c>
      <c r="CB57" s="56">
        <v>64.705882352941188</v>
      </c>
      <c r="CC57" s="56">
        <v>50</v>
      </c>
      <c r="CD57" s="57">
        <v>60</v>
      </c>
      <c r="CE57" s="55">
        <v>45.000000000000007</v>
      </c>
      <c r="CF57" s="56">
        <v>51.351351351351354</v>
      </c>
      <c r="CG57" s="56">
        <v>42.553191489361701</v>
      </c>
      <c r="CH57" s="56">
        <v>44.444444444444443</v>
      </c>
      <c r="CI57" s="56">
        <v>52.631578947368425</v>
      </c>
      <c r="CJ57" s="56">
        <v>35.294117647058819</v>
      </c>
      <c r="CK57" s="56">
        <v>31.25</v>
      </c>
      <c r="CL57" s="57">
        <v>65</v>
      </c>
    </row>
    <row r="58" spans="1:90">
      <c r="A58" s="26">
        <f t="shared" si="1"/>
        <v>45658</v>
      </c>
      <c r="B58" s="38">
        <v>383</v>
      </c>
      <c r="C58" s="55">
        <v>23.333333333333336</v>
      </c>
      <c r="D58" s="56">
        <v>-9.0090090090090094</v>
      </c>
      <c r="E58" s="56">
        <v>-29.787234042553198</v>
      </c>
      <c r="F58" s="56">
        <v>-3.7037037037037024</v>
      </c>
      <c r="G58" s="56">
        <v>0</v>
      </c>
      <c r="H58" s="56">
        <v>-35.294117647058819</v>
      </c>
      <c r="I58" s="56">
        <v>-19.999999999999996</v>
      </c>
      <c r="J58" s="57">
        <v>16.666666666666671</v>
      </c>
      <c r="K58" s="55">
        <v>58.333333333333336</v>
      </c>
      <c r="L58" s="56">
        <v>54.954954954954943</v>
      </c>
      <c r="M58" s="56">
        <v>44.680851063829785</v>
      </c>
      <c r="N58" s="56">
        <v>40.74074074074074</v>
      </c>
      <c r="O58" s="56">
        <v>47.368421052631575</v>
      </c>
      <c r="P58" s="56">
        <v>47.058823529411768</v>
      </c>
      <c r="Q58" s="56">
        <v>46.666666666666664</v>
      </c>
      <c r="R58" s="57">
        <v>65</v>
      </c>
      <c r="S58" s="55" t="s">
        <v>60</v>
      </c>
      <c r="T58" s="56" t="s">
        <v>60</v>
      </c>
      <c r="U58" s="56" t="s">
        <v>60</v>
      </c>
      <c r="V58" s="56" t="s">
        <v>60</v>
      </c>
      <c r="W58" s="56" t="s">
        <v>60</v>
      </c>
      <c r="X58" s="56" t="s">
        <v>60</v>
      </c>
      <c r="Y58" s="56" t="s">
        <v>60</v>
      </c>
      <c r="Z58" s="57" t="s">
        <v>60</v>
      </c>
      <c r="AA58" s="55" t="s">
        <v>60</v>
      </c>
      <c r="AB58" s="56" t="s">
        <v>60</v>
      </c>
      <c r="AC58" s="56" t="s">
        <v>60</v>
      </c>
      <c r="AD58" s="56" t="s">
        <v>60</v>
      </c>
      <c r="AE58" s="56" t="s">
        <v>60</v>
      </c>
      <c r="AF58" s="56" t="s">
        <v>60</v>
      </c>
      <c r="AG58" s="56" t="s">
        <v>60</v>
      </c>
      <c r="AH58" s="57" t="s">
        <v>60</v>
      </c>
      <c r="AI58" s="55" t="s">
        <v>60</v>
      </c>
      <c r="AJ58" s="56" t="s">
        <v>60</v>
      </c>
      <c r="AK58" s="56" t="s">
        <v>60</v>
      </c>
      <c r="AL58" s="56" t="s">
        <v>60</v>
      </c>
      <c r="AM58" s="56" t="s">
        <v>60</v>
      </c>
      <c r="AN58" s="56" t="s">
        <v>60</v>
      </c>
      <c r="AO58" s="56" t="s">
        <v>60</v>
      </c>
      <c r="AP58" s="57" t="s">
        <v>60</v>
      </c>
      <c r="AQ58" s="55" t="s">
        <v>60</v>
      </c>
      <c r="AR58" s="56" t="s">
        <v>60</v>
      </c>
      <c r="AS58" s="56" t="s">
        <v>60</v>
      </c>
      <c r="AT58" s="56" t="s">
        <v>60</v>
      </c>
      <c r="AU58" s="56" t="s">
        <v>60</v>
      </c>
      <c r="AV58" s="56" t="s">
        <v>60</v>
      </c>
      <c r="AW58" s="56" t="s">
        <v>60</v>
      </c>
      <c r="AX58" s="57" t="s">
        <v>60</v>
      </c>
      <c r="AY58" s="55" t="s">
        <v>60</v>
      </c>
      <c r="AZ58" s="56" t="s">
        <v>60</v>
      </c>
      <c r="BA58" s="56" t="s">
        <v>60</v>
      </c>
      <c r="BB58" s="56" t="s">
        <v>60</v>
      </c>
      <c r="BC58" s="56" t="s">
        <v>60</v>
      </c>
      <c r="BD58" s="56" t="s">
        <v>60</v>
      </c>
      <c r="BE58" s="56" t="s">
        <v>60</v>
      </c>
      <c r="BF58" s="57" t="s">
        <v>60</v>
      </c>
      <c r="BG58" s="55" t="s">
        <v>60</v>
      </c>
      <c r="BH58" s="56" t="s">
        <v>60</v>
      </c>
      <c r="BI58" s="56" t="s">
        <v>60</v>
      </c>
      <c r="BJ58" s="56" t="s">
        <v>60</v>
      </c>
      <c r="BK58" s="56" t="s">
        <v>60</v>
      </c>
      <c r="BL58" s="56" t="s">
        <v>60</v>
      </c>
      <c r="BM58" s="56" t="s">
        <v>60</v>
      </c>
      <c r="BN58" s="57" t="s">
        <v>60</v>
      </c>
      <c r="BO58" s="55" t="s">
        <v>60</v>
      </c>
      <c r="BP58" s="56" t="s">
        <v>60</v>
      </c>
      <c r="BQ58" s="56" t="s">
        <v>60</v>
      </c>
      <c r="BR58" s="56" t="s">
        <v>60</v>
      </c>
      <c r="BS58" s="56" t="s">
        <v>60</v>
      </c>
      <c r="BT58" s="56" t="s">
        <v>60</v>
      </c>
      <c r="BU58" s="56" t="s">
        <v>60</v>
      </c>
      <c r="BV58" s="57" t="s">
        <v>60</v>
      </c>
      <c r="BW58" s="55" t="s">
        <v>60</v>
      </c>
      <c r="BX58" s="56" t="s">
        <v>60</v>
      </c>
      <c r="BY58" s="56" t="s">
        <v>60</v>
      </c>
      <c r="BZ58" s="56" t="s">
        <v>60</v>
      </c>
      <c r="CA58" s="56" t="s">
        <v>60</v>
      </c>
      <c r="CB58" s="56" t="s">
        <v>60</v>
      </c>
      <c r="CC58" s="56" t="s">
        <v>60</v>
      </c>
      <c r="CD58" s="57" t="s">
        <v>60</v>
      </c>
      <c r="CE58" s="55" t="s">
        <v>60</v>
      </c>
      <c r="CF58" s="56" t="s">
        <v>60</v>
      </c>
      <c r="CG58" s="56" t="s">
        <v>60</v>
      </c>
      <c r="CH58" s="56" t="s">
        <v>60</v>
      </c>
      <c r="CI58" s="56" t="s">
        <v>60</v>
      </c>
      <c r="CJ58" s="56" t="s">
        <v>60</v>
      </c>
      <c r="CK58" s="56" t="s">
        <v>60</v>
      </c>
      <c r="CL58" s="57" t="s">
        <v>60</v>
      </c>
    </row>
    <row r="59" spans="1:90">
      <c r="A59" s="26">
        <f t="shared" si="1"/>
        <v>45689</v>
      </c>
      <c r="B59" s="38">
        <v>383</v>
      </c>
      <c r="C59" s="55">
        <v>13.333333333333336</v>
      </c>
      <c r="D59" s="56">
        <v>-9.9099099099099099</v>
      </c>
      <c r="E59" s="56">
        <v>-15.217391304347828</v>
      </c>
      <c r="F59" s="56">
        <v>-14.814814814814817</v>
      </c>
      <c r="G59" s="56">
        <v>-15</v>
      </c>
      <c r="H59" s="56">
        <v>-17.647058823529409</v>
      </c>
      <c r="I59" s="56">
        <v>19.999999999999996</v>
      </c>
      <c r="J59" s="57">
        <v>18.333333333333332</v>
      </c>
      <c r="K59" s="55">
        <v>58.333333333333336</v>
      </c>
      <c r="L59" s="56">
        <v>54.954954954954957</v>
      </c>
      <c r="M59" s="56">
        <v>50.000000000000007</v>
      </c>
      <c r="N59" s="56">
        <v>40.740740740740748</v>
      </c>
      <c r="O59" s="56">
        <v>30</v>
      </c>
      <c r="P59" s="56">
        <v>58.82352941176471</v>
      </c>
      <c r="Q59" s="56">
        <v>33.333333333333329</v>
      </c>
      <c r="R59" s="57">
        <v>65</v>
      </c>
      <c r="S59" s="55" t="s">
        <v>60</v>
      </c>
      <c r="T59" s="56" t="s">
        <v>60</v>
      </c>
      <c r="U59" s="56" t="s">
        <v>60</v>
      </c>
      <c r="V59" s="56" t="s">
        <v>60</v>
      </c>
      <c r="W59" s="56" t="s">
        <v>60</v>
      </c>
      <c r="X59" s="56" t="s">
        <v>60</v>
      </c>
      <c r="Y59" s="56" t="s">
        <v>60</v>
      </c>
      <c r="Z59" s="57" t="s">
        <v>60</v>
      </c>
      <c r="AA59" s="55" t="s">
        <v>60</v>
      </c>
      <c r="AB59" s="56" t="s">
        <v>60</v>
      </c>
      <c r="AC59" s="56" t="s">
        <v>60</v>
      </c>
      <c r="AD59" s="56" t="s">
        <v>60</v>
      </c>
      <c r="AE59" s="56" t="s">
        <v>60</v>
      </c>
      <c r="AF59" s="56" t="s">
        <v>60</v>
      </c>
      <c r="AG59" s="56" t="s">
        <v>60</v>
      </c>
      <c r="AH59" s="57" t="s">
        <v>60</v>
      </c>
      <c r="AI59" s="55" t="s">
        <v>60</v>
      </c>
      <c r="AJ59" s="56" t="s">
        <v>60</v>
      </c>
      <c r="AK59" s="56" t="s">
        <v>60</v>
      </c>
      <c r="AL59" s="56" t="s">
        <v>60</v>
      </c>
      <c r="AM59" s="56" t="s">
        <v>60</v>
      </c>
      <c r="AN59" s="56" t="s">
        <v>60</v>
      </c>
      <c r="AO59" s="56" t="s">
        <v>60</v>
      </c>
      <c r="AP59" s="57" t="s">
        <v>60</v>
      </c>
      <c r="AQ59" s="55" t="s">
        <v>60</v>
      </c>
      <c r="AR59" s="56" t="s">
        <v>60</v>
      </c>
      <c r="AS59" s="56" t="s">
        <v>60</v>
      </c>
      <c r="AT59" s="56" t="s">
        <v>60</v>
      </c>
      <c r="AU59" s="56" t="s">
        <v>60</v>
      </c>
      <c r="AV59" s="56" t="s">
        <v>60</v>
      </c>
      <c r="AW59" s="56" t="s">
        <v>60</v>
      </c>
      <c r="AX59" s="57" t="s">
        <v>60</v>
      </c>
      <c r="AY59" s="55" t="s">
        <v>60</v>
      </c>
      <c r="AZ59" s="56" t="s">
        <v>60</v>
      </c>
      <c r="BA59" s="56" t="s">
        <v>60</v>
      </c>
      <c r="BB59" s="56" t="s">
        <v>60</v>
      </c>
      <c r="BC59" s="56" t="s">
        <v>60</v>
      </c>
      <c r="BD59" s="56" t="s">
        <v>60</v>
      </c>
      <c r="BE59" s="56" t="s">
        <v>60</v>
      </c>
      <c r="BF59" s="57" t="s">
        <v>60</v>
      </c>
      <c r="BG59" s="55" t="s">
        <v>60</v>
      </c>
      <c r="BH59" s="56" t="s">
        <v>60</v>
      </c>
      <c r="BI59" s="56" t="s">
        <v>60</v>
      </c>
      <c r="BJ59" s="56" t="s">
        <v>60</v>
      </c>
      <c r="BK59" s="56" t="s">
        <v>60</v>
      </c>
      <c r="BL59" s="56" t="s">
        <v>60</v>
      </c>
      <c r="BM59" s="56" t="s">
        <v>60</v>
      </c>
      <c r="BN59" s="57" t="s">
        <v>60</v>
      </c>
      <c r="BO59" s="55" t="s">
        <v>60</v>
      </c>
      <c r="BP59" s="56" t="s">
        <v>60</v>
      </c>
      <c r="BQ59" s="56" t="s">
        <v>60</v>
      </c>
      <c r="BR59" s="56" t="s">
        <v>60</v>
      </c>
      <c r="BS59" s="56" t="s">
        <v>60</v>
      </c>
      <c r="BT59" s="56" t="s">
        <v>60</v>
      </c>
      <c r="BU59" s="56" t="s">
        <v>60</v>
      </c>
      <c r="BV59" s="57" t="s">
        <v>60</v>
      </c>
      <c r="BW59" s="55" t="s">
        <v>60</v>
      </c>
      <c r="BX59" s="56" t="s">
        <v>60</v>
      </c>
      <c r="BY59" s="56" t="s">
        <v>60</v>
      </c>
      <c r="BZ59" s="56" t="s">
        <v>60</v>
      </c>
      <c r="CA59" s="56" t="s">
        <v>60</v>
      </c>
      <c r="CB59" s="56" t="s">
        <v>60</v>
      </c>
      <c r="CC59" s="56" t="s">
        <v>60</v>
      </c>
      <c r="CD59" s="57" t="s">
        <v>60</v>
      </c>
      <c r="CE59" s="55" t="s">
        <v>60</v>
      </c>
      <c r="CF59" s="56" t="s">
        <v>60</v>
      </c>
      <c r="CG59" s="56" t="s">
        <v>60</v>
      </c>
      <c r="CH59" s="56" t="s">
        <v>60</v>
      </c>
      <c r="CI59" s="56" t="s">
        <v>60</v>
      </c>
      <c r="CJ59" s="56" t="s">
        <v>60</v>
      </c>
      <c r="CK59" s="56" t="s">
        <v>60</v>
      </c>
      <c r="CL59" s="57" t="s">
        <v>60</v>
      </c>
    </row>
    <row r="60" spans="1:90">
      <c r="A60" s="26">
        <f t="shared" si="1"/>
        <v>45717</v>
      </c>
      <c r="B60" s="38">
        <v>383</v>
      </c>
      <c r="C60" s="55">
        <v>5</v>
      </c>
      <c r="D60" s="56">
        <v>-10.810810810810811</v>
      </c>
      <c r="E60" s="56">
        <v>-12.765957446808507</v>
      </c>
      <c r="F60" s="56">
        <v>-22.222222222222225</v>
      </c>
      <c r="G60" s="56">
        <v>-5.2631578947368389</v>
      </c>
      <c r="H60" s="56">
        <v>0</v>
      </c>
      <c r="I60" s="56">
        <v>-13.333333333333332</v>
      </c>
      <c r="J60" s="57">
        <v>31.666666666666675</v>
      </c>
      <c r="K60" s="55">
        <v>51.666666666666664</v>
      </c>
      <c r="L60" s="56">
        <v>40.54054054054054</v>
      </c>
      <c r="M60" s="56">
        <v>44.680851063829785</v>
      </c>
      <c r="N60" s="56">
        <v>33.333333333333336</v>
      </c>
      <c r="O60" s="56">
        <v>10.526315789473681</v>
      </c>
      <c r="P60" s="56">
        <v>58.823529411764703</v>
      </c>
      <c r="Q60" s="56">
        <v>40</v>
      </c>
      <c r="R60" s="57">
        <v>70</v>
      </c>
      <c r="S60" s="55">
        <v>14.999999999999996</v>
      </c>
      <c r="T60" s="56">
        <v>-1.8018018018018012</v>
      </c>
      <c r="U60" s="56">
        <v>4.2553191489361701</v>
      </c>
      <c r="V60" s="56">
        <v>-16.666666666666668</v>
      </c>
      <c r="W60" s="56">
        <v>21.052631578947363</v>
      </c>
      <c r="X60" s="56">
        <v>0</v>
      </c>
      <c r="Y60" s="56">
        <v>-13.333333333333334</v>
      </c>
      <c r="Z60" s="57">
        <v>11.666666666666668</v>
      </c>
      <c r="AA60" s="55">
        <v>15</v>
      </c>
      <c r="AB60" s="56">
        <v>8.108108108108107</v>
      </c>
      <c r="AC60" s="56">
        <v>2.1276595744680851</v>
      </c>
      <c r="AD60" s="56">
        <v>-9.2592592592592577</v>
      </c>
      <c r="AE60" s="56">
        <v>5.2631578947368407</v>
      </c>
      <c r="AF60" s="56">
        <v>0</v>
      </c>
      <c r="AG60" s="56">
        <v>6.6666666666666679</v>
      </c>
      <c r="AH60" s="57">
        <v>18.333333333333332</v>
      </c>
      <c r="AI60" s="55">
        <v>26.666666666666668</v>
      </c>
      <c r="AJ60" s="56">
        <v>41.441441441441441</v>
      </c>
      <c r="AK60" s="56">
        <v>29.787234042553191</v>
      </c>
      <c r="AL60" s="56">
        <v>37.037037037037038</v>
      </c>
      <c r="AM60" s="56">
        <v>21.052631578947366</v>
      </c>
      <c r="AN60" s="56">
        <v>23.52941176470588</v>
      </c>
      <c r="AO60" s="56">
        <v>46.666666666666664</v>
      </c>
      <c r="AP60" s="57">
        <v>33.333333333333329</v>
      </c>
      <c r="AQ60" s="55">
        <v>51.666666666666664</v>
      </c>
      <c r="AR60" s="56">
        <v>58.558558558558559</v>
      </c>
      <c r="AS60" s="56">
        <v>59.574468085106389</v>
      </c>
      <c r="AT60" s="56">
        <v>55.555555555555557</v>
      </c>
      <c r="AU60" s="56">
        <v>73.68421052631578</v>
      </c>
      <c r="AV60" s="56">
        <v>52.941176470588239</v>
      </c>
      <c r="AW60" s="56">
        <v>73.333333333333343</v>
      </c>
      <c r="AX60" s="57">
        <v>45</v>
      </c>
      <c r="AY60" s="55">
        <v>16.666666666666668</v>
      </c>
      <c r="AZ60" s="56">
        <v>23.423423423423426</v>
      </c>
      <c r="BA60" s="56">
        <v>23.404255319148938</v>
      </c>
      <c r="BB60" s="56">
        <v>9.2592592592592595</v>
      </c>
      <c r="BC60" s="56">
        <v>21.05263157894737</v>
      </c>
      <c r="BD60" s="56">
        <v>17.647058823529413</v>
      </c>
      <c r="BE60" s="56">
        <v>6.6666666666666661</v>
      </c>
      <c r="BF60" s="57">
        <v>43.333333333333336</v>
      </c>
      <c r="BG60" s="55">
        <v>51.666666666666671</v>
      </c>
      <c r="BH60" s="56">
        <v>42.342342342342334</v>
      </c>
      <c r="BI60" s="56">
        <v>42.553191489361701</v>
      </c>
      <c r="BJ60" s="56">
        <v>48.148148148148145</v>
      </c>
      <c r="BK60" s="56">
        <v>57.89473684210526</v>
      </c>
      <c r="BL60" s="56">
        <v>35.294117647058819</v>
      </c>
      <c r="BM60" s="56">
        <v>53.333333333333336</v>
      </c>
      <c r="BN60" s="57">
        <v>56.666666666666664</v>
      </c>
      <c r="BO60" s="55">
        <v>26.666666666666668</v>
      </c>
      <c r="BP60" s="56">
        <v>35.135135135135137</v>
      </c>
      <c r="BQ60" s="56">
        <v>31.914893617021278</v>
      </c>
      <c r="BR60" s="56">
        <v>37.037037037037038</v>
      </c>
      <c r="BS60" s="56">
        <v>10.526315789473681</v>
      </c>
      <c r="BT60" s="56">
        <v>29.411764705882348</v>
      </c>
      <c r="BU60" s="56">
        <v>13.333333333333334</v>
      </c>
      <c r="BV60" s="57">
        <v>55.000000000000007</v>
      </c>
      <c r="BW60" s="55">
        <v>45.000000000000007</v>
      </c>
      <c r="BX60" s="56">
        <v>36.936936936936931</v>
      </c>
      <c r="BY60" s="56">
        <v>48.936170212765958</v>
      </c>
      <c r="BZ60" s="56">
        <v>37.037037037037038</v>
      </c>
      <c r="CA60" s="56">
        <v>31.578947368421051</v>
      </c>
      <c r="CB60" s="56">
        <v>52.941176470588239</v>
      </c>
      <c r="CC60" s="56">
        <v>40</v>
      </c>
      <c r="CD60" s="57">
        <v>55</v>
      </c>
      <c r="CE60" s="55">
        <v>30</v>
      </c>
      <c r="CF60" s="56">
        <v>44.144144144144136</v>
      </c>
      <c r="CG60" s="56">
        <v>46.808510638297882</v>
      </c>
      <c r="CH60" s="56">
        <v>35.185185185185183</v>
      </c>
      <c r="CI60" s="56">
        <v>26.315789473684205</v>
      </c>
      <c r="CJ60" s="56">
        <v>23.52941176470588</v>
      </c>
      <c r="CK60" s="56">
        <v>26.666666666666664</v>
      </c>
      <c r="CL60" s="57">
        <v>46.666666666666671</v>
      </c>
    </row>
    <row r="61" spans="1:90">
      <c r="A61" s="26">
        <f t="shared" si="1"/>
        <v>45748</v>
      </c>
      <c r="B61" s="38">
        <v>384</v>
      </c>
      <c r="C61" s="55">
        <v>6.6666666666666714</v>
      </c>
      <c r="D61" s="56">
        <v>0.8928571428571388</v>
      </c>
      <c r="E61" s="56">
        <v>0</v>
      </c>
      <c r="F61" s="56">
        <v>-14.814814814814817</v>
      </c>
      <c r="G61" s="56">
        <v>-31.578947368421048</v>
      </c>
      <c r="H61" s="56">
        <v>0</v>
      </c>
      <c r="I61" s="56">
        <v>-6.6666666666666714</v>
      </c>
      <c r="J61" s="57">
        <v>30.000000000000007</v>
      </c>
      <c r="K61" s="55">
        <v>45</v>
      </c>
      <c r="L61" s="56">
        <v>41.964285714285708</v>
      </c>
      <c r="M61" s="56">
        <v>42.553191489361694</v>
      </c>
      <c r="N61" s="56">
        <v>35.18518518518519</v>
      </c>
      <c r="O61" s="56">
        <v>36.842105263157904</v>
      </c>
      <c r="P61" s="56">
        <v>58.823529411764703</v>
      </c>
      <c r="Q61" s="56">
        <v>40</v>
      </c>
      <c r="R61" s="57">
        <v>51.666666666666664</v>
      </c>
      <c r="S61" s="55" t="s">
        <v>60</v>
      </c>
      <c r="T61" s="56" t="s">
        <v>60</v>
      </c>
      <c r="U61" s="56" t="s">
        <v>60</v>
      </c>
      <c r="V61" s="56" t="s">
        <v>60</v>
      </c>
      <c r="W61" s="56" t="s">
        <v>60</v>
      </c>
      <c r="X61" s="56" t="s">
        <v>60</v>
      </c>
      <c r="Y61" s="56" t="s">
        <v>60</v>
      </c>
      <c r="Z61" s="57" t="s">
        <v>60</v>
      </c>
      <c r="AA61" s="55" t="s">
        <v>60</v>
      </c>
      <c r="AB61" s="56" t="s">
        <v>60</v>
      </c>
      <c r="AC61" s="56" t="s">
        <v>60</v>
      </c>
      <c r="AD61" s="56" t="s">
        <v>60</v>
      </c>
      <c r="AE61" s="56" t="s">
        <v>60</v>
      </c>
      <c r="AF61" s="56" t="s">
        <v>60</v>
      </c>
      <c r="AG61" s="56" t="s">
        <v>60</v>
      </c>
      <c r="AH61" s="57" t="s">
        <v>60</v>
      </c>
      <c r="AI61" s="55" t="s">
        <v>60</v>
      </c>
      <c r="AJ61" s="56" t="s">
        <v>60</v>
      </c>
      <c r="AK61" s="56" t="s">
        <v>60</v>
      </c>
      <c r="AL61" s="56" t="s">
        <v>60</v>
      </c>
      <c r="AM61" s="56" t="s">
        <v>60</v>
      </c>
      <c r="AN61" s="56" t="s">
        <v>60</v>
      </c>
      <c r="AO61" s="56" t="s">
        <v>60</v>
      </c>
      <c r="AP61" s="57" t="s">
        <v>60</v>
      </c>
      <c r="AQ61" s="55" t="s">
        <v>60</v>
      </c>
      <c r="AR61" s="56" t="s">
        <v>60</v>
      </c>
      <c r="AS61" s="56" t="s">
        <v>60</v>
      </c>
      <c r="AT61" s="56" t="s">
        <v>60</v>
      </c>
      <c r="AU61" s="56" t="s">
        <v>60</v>
      </c>
      <c r="AV61" s="56" t="s">
        <v>60</v>
      </c>
      <c r="AW61" s="56" t="s">
        <v>60</v>
      </c>
      <c r="AX61" s="57" t="s">
        <v>60</v>
      </c>
      <c r="AY61" s="55" t="s">
        <v>60</v>
      </c>
      <c r="AZ61" s="56" t="s">
        <v>60</v>
      </c>
      <c r="BA61" s="56" t="s">
        <v>60</v>
      </c>
      <c r="BB61" s="56" t="s">
        <v>60</v>
      </c>
      <c r="BC61" s="56" t="s">
        <v>60</v>
      </c>
      <c r="BD61" s="56" t="s">
        <v>60</v>
      </c>
      <c r="BE61" s="56" t="s">
        <v>60</v>
      </c>
      <c r="BF61" s="57" t="s">
        <v>60</v>
      </c>
      <c r="BG61" s="55" t="s">
        <v>60</v>
      </c>
      <c r="BH61" s="56" t="s">
        <v>60</v>
      </c>
      <c r="BI61" s="56" t="s">
        <v>60</v>
      </c>
      <c r="BJ61" s="56" t="s">
        <v>60</v>
      </c>
      <c r="BK61" s="56" t="s">
        <v>60</v>
      </c>
      <c r="BL61" s="56" t="s">
        <v>60</v>
      </c>
      <c r="BM61" s="56" t="s">
        <v>60</v>
      </c>
      <c r="BN61" s="57" t="s">
        <v>60</v>
      </c>
      <c r="BO61" s="55" t="s">
        <v>60</v>
      </c>
      <c r="BP61" s="56" t="s">
        <v>60</v>
      </c>
      <c r="BQ61" s="56" t="s">
        <v>60</v>
      </c>
      <c r="BR61" s="56" t="s">
        <v>60</v>
      </c>
      <c r="BS61" s="56" t="s">
        <v>60</v>
      </c>
      <c r="BT61" s="56" t="s">
        <v>60</v>
      </c>
      <c r="BU61" s="56" t="s">
        <v>60</v>
      </c>
      <c r="BV61" s="57" t="s">
        <v>60</v>
      </c>
      <c r="BW61" s="55" t="s">
        <v>60</v>
      </c>
      <c r="BX61" s="56" t="s">
        <v>60</v>
      </c>
      <c r="BY61" s="56" t="s">
        <v>60</v>
      </c>
      <c r="BZ61" s="56" t="s">
        <v>60</v>
      </c>
      <c r="CA61" s="56" t="s">
        <v>60</v>
      </c>
      <c r="CB61" s="56" t="s">
        <v>60</v>
      </c>
      <c r="CC61" s="56" t="s">
        <v>60</v>
      </c>
      <c r="CD61" s="57" t="s">
        <v>60</v>
      </c>
      <c r="CE61" s="55" t="s">
        <v>60</v>
      </c>
      <c r="CF61" s="56" t="s">
        <v>60</v>
      </c>
      <c r="CG61" s="56" t="s">
        <v>60</v>
      </c>
      <c r="CH61" s="56" t="s">
        <v>60</v>
      </c>
      <c r="CI61" s="56" t="s">
        <v>60</v>
      </c>
      <c r="CJ61" s="56" t="s">
        <v>60</v>
      </c>
      <c r="CK61" s="56" t="s">
        <v>60</v>
      </c>
      <c r="CL61" s="57" t="s">
        <v>60</v>
      </c>
    </row>
    <row r="62" spans="1:90">
      <c r="A62" s="26">
        <f t="shared" si="1"/>
        <v>45778</v>
      </c>
      <c r="B62" s="38">
        <v>383</v>
      </c>
      <c r="C62" s="55">
        <v>0</v>
      </c>
      <c r="D62" s="56">
        <v>12.5</v>
      </c>
      <c r="E62" s="56">
        <v>-8.5106382978723438</v>
      </c>
      <c r="F62" s="56">
        <v>-16.666666666666671</v>
      </c>
      <c r="G62" s="56">
        <v>-21.052631578947363</v>
      </c>
      <c r="H62" s="56">
        <v>17.647058823529409</v>
      </c>
      <c r="I62" s="56">
        <v>-14.285714285714288</v>
      </c>
      <c r="J62" s="57">
        <v>13.333333333333336</v>
      </c>
      <c r="K62" s="55">
        <v>51.666666666666671</v>
      </c>
      <c r="L62" s="56">
        <v>50</v>
      </c>
      <c r="M62" s="56">
        <v>34.042553191489361</v>
      </c>
      <c r="N62" s="56">
        <v>48.148148148148145</v>
      </c>
      <c r="O62" s="56">
        <v>31.578947368421051</v>
      </c>
      <c r="P62" s="56">
        <v>52.941176470588232</v>
      </c>
      <c r="Q62" s="56">
        <v>7.1428571428571388</v>
      </c>
      <c r="R62" s="57">
        <v>51.666666666666657</v>
      </c>
      <c r="S62" s="55" t="s">
        <v>60</v>
      </c>
      <c r="T62" s="56" t="s">
        <v>60</v>
      </c>
      <c r="U62" s="56" t="s">
        <v>60</v>
      </c>
      <c r="V62" s="56" t="s">
        <v>60</v>
      </c>
      <c r="W62" s="56" t="s">
        <v>60</v>
      </c>
      <c r="X62" s="56" t="s">
        <v>60</v>
      </c>
      <c r="Y62" s="56" t="s">
        <v>60</v>
      </c>
      <c r="Z62" s="57" t="s">
        <v>60</v>
      </c>
      <c r="AA62" s="55" t="s">
        <v>60</v>
      </c>
      <c r="AB62" s="56" t="s">
        <v>60</v>
      </c>
      <c r="AC62" s="56" t="s">
        <v>60</v>
      </c>
      <c r="AD62" s="56" t="s">
        <v>60</v>
      </c>
      <c r="AE62" s="56" t="s">
        <v>60</v>
      </c>
      <c r="AF62" s="56" t="s">
        <v>60</v>
      </c>
      <c r="AG62" s="56" t="s">
        <v>60</v>
      </c>
      <c r="AH62" s="57" t="s">
        <v>60</v>
      </c>
      <c r="AI62" s="55" t="s">
        <v>60</v>
      </c>
      <c r="AJ62" s="56" t="s">
        <v>60</v>
      </c>
      <c r="AK62" s="56" t="s">
        <v>60</v>
      </c>
      <c r="AL62" s="56" t="s">
        <v>60</v>
      </c>
      <c r="AM62" s="56" t="s">
        <v>60</v>
      </c>
      <c r="AN62" s="56" t="s">
        <v>60</v>
      </c>
      <c r="AO62" s="56" t="s">
        <v>60</v>
      </c>
      <c r="AP62" s="57" t="s">
        <v>60</v>
      </c>
      <c r="AQ62" s="55" t="s">
        <v>60</v>
      </c>
      <c r="AR62" s="56" t="s">
        <v>60</v>
      </c>
      <c r="AS62" s="56" t="s">
        <v>60</v>
      </c>
      <c r="AT62" s="56" t="s">
        <v>60</v>
      </c>
      <c r="AU62" s="56" t="s">
        <v>60</v>
      </c>
      <c r="AV62" s="56" t="s">
        <v>60</v>
      </c>
      <c r="AW62" s="56" t="s">
        <v>60</v>
      </c>
      <c r="AX62" s="57" t="s">
        <v>60</v>
      </c>
      <c r="AY62" s="55" t="s">
        <v>60</v>
      </c>
      <c r="AZ62" s="56" t="s">
        <v>60</v>
      </c>
      <c r="BA62" s="56" t="s">
        <v>60</v>
      </c>
      <c r="BB62" s="56" t="s">
        <v>60</v>
      </c>
      <c r="BC62" s="56" t="s">
        <v>60</v>
      </c>
      <c r="BD62" s="56" t="s">
        <v>60</v>
      </c>
      <c r="BE62" s="56" t="s">
        <v>60</v>
      </c>
      <c r="BF62" s="57" t="s">
        <v>60</v>
      </c>
      <c r="BG62" s="55" t="s">
        <v>60</v>
      </c>
      <c r="BH62" s="56" t="s">
        <v>60</v>
      </c>
      <c r="BI62" s="56" t="s">
        <v>60</v>
      </c>
      <c r="BJ62" s="56" t="s">
        <v>60</v>
      </c>
      <c r="BK62" s="56" t="s">
        <v>60</v>
      </c>
      <c r="BL62" s="56" t="s">
        <v>60</v>
      </c>
      <c r="BM62" s="56" t="s">
        <v>60</v>
      </c>
      <c r="BN62" s="57" t="s">
        <v>60</v>
      </c>
      <c r="BO62" s="55" t="s">
        <v>60</v>
      </c>
      <c r="BP62" s="56" t="s">
        <v>60</v>
      </c>
      <c r="BQ62" s="56" t="s">
        <v>60</v>
      </c>
      <c r="BR62" s="56" t="s">
        <v>60</v>
      </c>
      <c r="BS62" s="56" t="s">
        <v>60</v>
      </c>
      <c r="BT62" s="56" t="s">
        <v>60</v>
      </c>
      <c r="BU62" s="56" t="s">
        <v>60</v>
      </c>
      <c r="BV62" s="57" t="s">
        <v>60</v>
      </c>
      <c r="BW62" s="55" t="s">
        <v>60</v>
      </c>
      <c r="BX62" s="56" t="s">
        <v>60</v>
      </c>
      <c r="BY62" s="56" t="s">
        <v>60</v>
      </c>
      <c r="BZ62" s="56" t="s">
        <v>60</v>
      </c>
      <c r="CA62" s="56" t="s">
        <v>60</v>
      </c>
      <c r="CB62" s="56" t="s">
        <v>60</v>
      </c>
      <c r="CC62" s="56" t="s">
        <v>60</v>
      </c>
      <c r="CD62" s="57" t="s">
        <v>60</v>
      </c>
      <c r="CE62" s="55" t="s">
        <v>60</v>
      </c>
      <c r="CF62" s="56" t="s">
        <v>60</v>
      </c>
      <c r="CG62" s="56" t="s">
        <v>60</v>
      </c>
      <c r="CH62" s="56" t="s">
        <v>60</v>
      </c>
      <c r="CI62" s="56" t="s">
        <v>60</v>
      </c>
      <c r="CJ62" s="56" t="s">
        <v>60</v>
      </c>
      <c r="CK62" s="56" t="s">
        <v>60</v>
      </c>
      <c r="CL62" s="57" t="s">
        <v>60</v>
      </c>
    </row>
    <row r="63" spans="1:90">
      <c r="A63" s="26">
        <f t="shared" si="1"/>
        <v>45809</v>
      </c>
      <c r="B63" s="38">
        <v>383</v>
      </c>
      <c r="C63" s="55">
        <v>-3.3333333333333357</v>
      </c>
      <c r="D63" s="56">
        <v>1.8018018018018012</v>
      </c>
      <c r="E63" s="56">
        <v>-8.5106382978723403</v>
      </c>
      <c r="F63" s="56">
        <v>-22.222222222222221</v>
      </c>
      <c r="G63" s="56">
        <v>-26.315789473684205</v>
      </c>
      <c r="H63" s="56">
        <v>23.52941176470588</v>
      </c>
      <c r="I63" s="56">
        <v>6.6666666666666679</v>
      </c>
      <c r="J63" s="57">
        <v>13.333333333333336</v>
      </c>
      <c r="K63" s="55">
        <v>43.333333333333329</v>
      </c>
      <c r="L63" s="56">
        <v>44.14414414414415</v>
      </c>
      <c r="M63" s="56">
        <v>53.191489361702125</v>
      </c>
      <c r="N63" s="56">
        <v>44.44444444444445</v>
      </c>
      <c r="O63" s="56">
        <v>26.315789473684209</v>
      </c>
      <c r="P63" s="56">
        <v>64.705882352941174</v>
      </c>
      <c r="Q63" s="56">
        <v>26.666666666666668</v>
      </c>
      <c r="R63" s="57">
        <v>60</v>
      </c>
      <c r="S63" s="55">
        <v>8.3333333333333321</v>
      </c>
      <c r="T63" s="56">
        <v>1.8018018018018012</v>
      </c>
      <c r="U63" s="56">
        <v>-8.5106382978723403</v>
      </c>
      <c r="V63" s="56">
        <v>5.5555555555555571</v>
      </c>
      <c r="W63" s="56">
        <v>0</v>
      </c>
      <c r="X63" s="56">
        <v>-17.647058823529413</v>
      </c>
      <c r="Y63" s="56">
        <v>0</v>
      </c>
      <c r="Z63" s="57">
        <v>-8.3333333333333321</v>
      </c>
      <c r="AA63" s="55">
        <v>8.3333333333333321</v>
      </c>
      <c r="AB63" s="56">
        <v>5.405405405405407</v>
      </c>
      <c r="AC63" s="56">
        <v>6.3829787234042552</v>
      </c>
      <c r="AD63" s="56">
        <v>11.111111111111111</v>
      </c>
      <c r="AE63" s="56">
        <v>-15.789473684210524</v>
      </c>
      <c r="AF63" s="56">
        <v>5.8823529411764728</v>
      </c>
      <c r="AG63" s="56">
        <v>0</v>
      </c>
      <c r="AH63" s="57">
        <v>15</v>
      </c>
      <c r="AI63" s="55">
        <v>23.333333333333332</v>
      </c>
      <c r="AJ63" s="56">
        <v>28.828828828828829</v>
      </c>
      <c r="AK63" s="56">
        <v>29.787234042553191</v>
      </c>
      <c r="AL63" s="56">
        <v>24.074074074074073</v>
      </c>
      <c r="AM63" s="56">
        <v>31.578947368421051</v>
      </c>
      <c r="AN63" s="56">
        <v>23.52941176470588</v>
      </c>
      <c r="AO63" s="56">
        <v>33.333333333333329</v>
      </c>
      <c r="AP63" s="57">
        <v>30</v>
      </c>
      <c r="AQ63" s="55">
        <v>51.666666666666671</v>
      </c>
      <c r="AR63" s="56">
        <v>46.846846846846844</v>
      </c>
      <c r="AS63" s="56">
        <v>46.808510638297875</v>
      </c>
      <c r="AT63" s="56">
        <v>51.851851851851848</v>
      </c>
      <c r="AU63" s="56">
        <v>57.89473684210526</v>
      </c>
      <c r="AV63" s="56">
        <v>47.058823529411761</v>
      </c>
      <c r="AW63" s="56">
        <v>46.666666666666664</v>
      </c>
      <c r="AX63" s="57">
        <v>41.666666666666664</v>
      </c>
      <c r="AY63" s="55">
        <v>36.666666666666671</v>
      </c>
      <c r="AZ63" s="56">
        <v>26.12612612612612</v>
      </c>
      <c r="BA63" s="56">
        <v>34.042553191489361</v>
      </c>
      <c r="BB63" s="56">
        <v>38.888888888888886</v>
      </c>
      <c r="BC63" s="56">
        <v>47.368421052631582</v>
      </c>
      <c r="BD63" s="56">
        <v>11.764705882352942</v>
      </c>
      <c r="BE63" s="56">
        <v>20</v>
      </c>
      <c r="BF63" s="57">
        <v>19.999999999999993</v>
      </c>
      <c r="BG63" s="55">
        <v>43.333333333333336</v>
      </c>
      <c r="BH63" s="56">
        <v>41.441441441441448</v>
      </c>
      <c r="BI63" s="56">
        <v>46.808510638297882</v>
      </c>
      <c r="BJ63" s="56">
        <v>38.8888888888889</v>
      </c>
      <c r="BK63" s="56">
        <v>42.10526315789474</v>
      </c>
      <c r="BL63" s="56">
        <v>58.82352941176471</v>
      </c>
      <c r="BM63" s="56">
        <v>13.333333333333332</v>
      </c>
      <c r="BN63" s="57">
        <v>38.333333333333336</v>
      </c>
      <c r="BO63" s="55">
        <v>43.333333333333343</v>
      </c>
      <c r="BP63" s="56">
        <v>39.63963963963964</v>
      </c>
      <c r="BQ63" s="56">
        <v>36.170212765957444</v>
      </c>
      <c r="BR63" s="56">
        <v>25.925925925925924</v>
      </c>
      <c r="BS63" s="56">
        <v>21.052631578947366</v>
      </c>
      <c r="BT63" s="56">
        <v>35.294117647058819</v>
      </c>
      <c r="BU63" s="56">
        <v>-6.6666666666666679</v>
      </c>
      <c r="BV63" s="57">
        <v>43.333333333333336</v>
      </c>
      <c r="BW63" s="55">
        <v>36.666666666666671</v>
      </c>
      <c r="BX63" s="56">
        <v>43.243243243243242</v>
      </c>
      <c r="BY63" s="56">
        <v>48.936170212765958</v>
      </c>
      <c r="BZ63" s="56">
        <v>35.18518518518519</v>
      </c>
      <c r="CA63" s="56">
        <v>36.84210526315789</v>
      </c>
      <c r="CB63" s="56">
        <v>47.058823529411768</v>
      </c>
      <c r="CC63" s="56">
        <v>13.333333333333334</v>
      </c>
      <c r="CD63" s="57">
        <v>40</v>
      </c>
      <c r="CE63" s="55">
        <v>28.333333333333336</v>
      </c>
      <c r="CF63" s="56">
        <v>24.324324324324326</v>
      </c>
      <c r="CG63" s="56">
        <v>21.276595744680854</v>
      </c>
      <c r="CH63" s="56">
        <v>11.111111111111111</v>
      </c>
      <c r="CI63" s="56">
        <v>57.894736842105267</v>
      </c>
      <c r="CJ63" s="56">
        <v>29.411764705882355</v>
      </c>
      <c r="CK63" s="56">
        <v>0</v>
      </c>
      <c r="CL63" s="57">
        <v>38.333333333333329</v>
      </c>
    </row>
    <row r="64" spans="1:90">
      <c r="A64" s="26">
        <f>+EDATE(A63,1)</f>
        <v>45839</v>
      </c>
      <c r="B64" s="38">
        <v>383</v>
      </c>
      <c r="C64" s="55">
        <v>-3.3333333333333357</v>
      </c>
      <c r="D64" s="56">
        <v>2.7027027027027017</v>
      </c>
      <c r="E64" s="56">
        <v>8.5106382978723438</v>
      </c>
      <c r="F64" s="56">
        <v>-3.7037037037037024</v>
      </c>
      <c r="G64" s="56">
        <v>15.789473684210524</v>
      </c>
      <c r="H64" s="56">
        <v>29.411764705882359</v>
      </c>
      <c r="I64" s="56">
        <v>13.333333333333332</v>
      </c>
      <c r="J64" s="57">
        <v>21.666666666666671</v>
      </c>
      <c r="K64" s="55">
        <v>41.666666666666671</v>
      </c>
      <c r="L64" s="56">
        <v>44.144144144144143</v>
      </c>
      <c r="M64" s="56">
        <v>51.063829787234042</v>
      </c>
      <c r="N64" s="56">
        <v>37.037037037037038</v>
      </c>
      <c r="O64" s="56">
        <v>26.315789473684209</v>
      </c>
      <c r="P64" s="56">
        <v>64.705882352941188</v>
      </c>
      <c r="Q64" s="56">
        <v>33.333333333333336</v>
      </c>
      <c r="R64" s="57">
        <v>53.333333333333321</v>
      </c>
      <c r="S64" s="55" t="s">
        <v>60</v>
      </c>
      <c r="T64" s="56" t="s">
        <v>60</v>
      </c>
      <c r="U64" s="56" t="s">
        <v>60</v>
      </c>
      <c r="V64" s="56" t="s">
        <v>60</v>
      </c>
      <c r="W64" s="56" t="s">
        <v>60</v>
      </c>
      <c r="X64" s="56" t="s">
        <v>60</v>
      </c>
      <c r="Y64" s="56" t="s">
        <v>60</v>
      </c>
      <c r="Z64" s="57" t="s">
        <v>60</v>
      </c>
      <c r="AA64" s="55" t="s">
        <v>60</v>
      </c>
      <c r="AB64" s="56" t="s">
        <v>60</v>
      </c>
      <c r="AC64" s="56" t="s">
        <v>60</v>
      </c>
      <c r="AD64" s="56" t="s">
        <v>60</v>
      </c>
      <c r="AE64" s="56" t="s">
        <v>60</v>
      </c>
      <c r="AF64" s="56" t="s">
        <v>60</v>
      </c>
      <c r="AG64" s="56" t="s">
        <v>60</v>
      </c>
      <c r="AH64" s="57" t="s">
        <v>60</v>
      </c>
      <c r="AI64" s="55" t="s">
        <v>60</v>
      </c>
      <c r="AJ64" s="56" t="s">
        <v>60</v>
      </c>
      <c r="AK64" s="56" t="s">
        <v>60</v>
      </c>
      <c r="AL64" s="56" t="s">
        <v>60</v>
      </c>
      <c r="AM64" s="56" t="s">
        <v>60</v>
      </c>
      <c r="AN64" s="56" t="s">
        <v>60</v>
      </c>
      <c r="AO64" s="56" t="s">
        <v>60</v>
      </c>
      <c r="AP64" s="57" t="s">
        <v>60</v>
      </c>
      <c r="AQ64" s="55" t="s">
        <v>60</v>
      </c>
      <c r="AR64" s="56" t="s">
        <v>60</v>
      </c>
      <c r="AS64" s="56" t="s">
        <v>60</v>
      </c>
      <c r="AT64" s="56" t="s">
        <v>60</v>
      </c>
      <c r="AU64" s="56" t="s">
        <v>60</v>
      </c>
      <c r="AV64" s="56" t="s">
        <v>60</v>
      </c>
      <c r="AW64" s="56" t="s">
        <v>60</v>
      </c>
      <c r="AX64" s="57" t="s">
        <v>60</v>
      </c>
      <c r="AY64" s="55" t="s">
        <v>60</v>
      </c>
      <c r="AZ64" s="56" t="s">
        <v>60</v>
      </c>
      <c r="BA64" s="56" t="s">
        <v>60</v>
      </c>
      <c r="BB64" s="56" t="s">
        <v>60</v>
      </c>
      <c r="BC64" s="56" t="s">
        <v>60</v>
      </c>
      <c r="BD64" s="56" t="s">
        <v>60</v>
      </c>
      <c r="BE64" s="56" t="s">
        <v>60</v>
      </c>
      <c r="BF64" s="57" t="s">
        <v>60</v>
      </c>
      <c r="BG64" s="55" t="s">
        <v>60</v>
      </c>
      <c r="BH64" s="56" t="s">
        <v>60</v>
      </c>
      <c r="BI64" s="56" t="s">
        <v>60</v>
      </c>
      <c r="BJ64" s="56" t="s">
        <v>60</v>
      </c>
      <c r="BK64" s="56" t="s">
        <v>60</v>
      </c>
      <c r="BL64" s="56" t="s">
        <v>60</v>
      </c>
      <c r="BM64" s="56" t="s">
        <v>60</v>
      </c>
      <c r="BN64" s="57" t="s">
        <v>60</v>
      </c>
      <c r="BO64" s="55" t="s">
        <v>60</v>
      </c>
      <c r="BP64" s="56" t="s">
        <v>60</v>
      </c>
      <c r="BQ64" s="56" t="s">
        <v>60</v>
      </c>
      <c r="BR64" s="56" t="s">
        <v>60</v>
      </c>
      <c r="BS64" s="56" t="s">
        <v>60</v>
      </c>
      <c r="BT64" s="56" t="s">
        <v>60</v>
      </c>
      <c r="BU64" s="56" t="s">
        <v>60</v>
      </c>
      <c r="BV64" s="57" t="s">
        <v>60</v>
      </c>
      <c r="BW64" s="55" t="s">
        <v>60</v>
      </c>
      <c r="BX64" s="56" t="s">
        <v>60</v>
      </c>
      <c r="BY64" s="56" t="s">
        <v>60</v>
      </c>
      <c r="BZ64" s="56" t="s">
        <v>60</v>
      </c>
      <c r="CA64" s="56" t="s">
        <v>60</v>
      </c>
      <c r="CB64" s="56" t="s">
        <v>60</v>
      </c>
      <c r="CC64" s="56" t="s">
        <v>60</v>
      </c>
      <c r="CD64" s="57" t="s">
        <v>60</v>
      </c>
      <c r="CE64" s="55" t="s">
        <v>60</v>
      </c>
      <c r="CF64" s="56" t="s">
        <v>60</v>
      </c>
      <c r="CG64" s="56" t="s">
        <v>60</v>
      </c>
      <c r="CH64" s="56" t="s">
        <v>60</v>
      </c>
      <c r="CI64" s="56" t="s">
        <v>60</v>
      </c>
      <c r="CJ64" s="56" t="s">
        <v>60</v>
      </c>
      <c r="CK64" s="56" t="s">
        <v>60</v>
      </c>
      <c r="CL64" s="57" t="s">
        <v>60</v>
      </c>
    </row>
    <row r="65" spans="1:90">
      <c r="A65" s="26">
        <f>+EDATE(A64,1)</f>
        <v>45870</v>
      </c>
      <c r="B65" s="38">
        <v>384</v>
      </c>
      <c r="C65" s="55">
        <v>6.6666666666666714</v>
      </c>
      <c r="D65" s="56">
        <v>-2.6785714285714306</v>
      </c>
      <c r="E65" s="56">
        <v>6.3829787234042605</v>
      </c>
      <c r="F65" s="56">
        <v>5.5555555555555571</v>
      </c>
      <c r="G65" s="56">
        <v>0</v>
      </c>
      <c r="H65" s="56">
        <v>23.52941176470588</v>
      </c>
      <c r="I65" s="56">
        <v>33.333333333333336</v>
      </c>
      <c r="J65" s="57">
        <v>41.666666666666657</v>
      </c>
      <c r="K65" s="55">
        <v>43.333333333333329</v>
      </c>
      <c r="L65" s="56">
        <v>41.071428571428577</v>
      </c>
      <c r="M65" s="56">
        <v>53.191489361702125</v>
      </c>
      <c r="N65" s="56">
        <v>51.851851851851848</v>
      </c>
      <c r="O65" s="56">
        <v>10.526315789473685</v>
      </c>
      <c r="P65" s="56">
        <v>58.823529411764703</v>
      </c>
      <c r="Q65" s="56">
        <v>46.666666666666664</v>
      </c>
      <c r="R65" s="57">
        <v>68.333333333333329</v>
      </c>
      <c r="S65" s="55" t="s">
        <v>60</v>
      </c>
      <c r="T65" s="56" t="s">
        <v>60</v>
      </c>
      <c r="U65" s="56" t="s">
        <v>60</v>
      </c>
      <c r="V65" s="56" t="s">
        <v>60</v>
      </c>
      <c r="W65" s="56" t="s">
        <v>60</v>
      </c>
      <c r="X65" s="56" t="s">
        <v>60</v>
      </c>
      <c r="Y65" s="56" t="s">
        <v>60</v>
      </c>
      <c r="Z65" s="57" t="s">
        <v>60</v>
      </c>
      <c r="AA65" s="55" t="s">
        <v>60</v>
      </c>
      <c r="AB65" s="56" t="s">
        <v>60</v>
      </c>
      <c r="AC65" s="56" t="s">
        <v>60</v>
      </c>
      <c r="AD65" s="56" t="s">
        <v>60</v>
      </c>
      <c r="AE65" s="56" t="s">
        <v>60</v>
      </c>
      <c r="AF65" s="56" t="s">
        <v>60</v>
      </c>
      <c r="AG65" s="56" t="s">
        <v>60</v>
      </c>
      <c r="AH65" s="57" t="s">
        <v>60</v>
      </c>
      <c r="AI65" s="55" t="s">
        <v>60</v>
      </c>
      <c r="AJ65" s="56" t="s">
        <v>60</v>
      </c>
      <c r="AK65" s="56" t="s">
        <v>60</v>
      </c>
      <c r="AL65" s="56" t="s">
        <v>60</v>
      </c>
      <c r="AM65" s="56" t="s">
        <v>60</v>
      </c>
      <c r="AN65" s="56" t="s">
        <v>60</v>
      </c>
      <c r="AO65" s="56" t="s">
        <v>60</v>
      </c>
      <c r="AP65" s="57" t="s">
        <v>60</v>
      </c>
      <c r="AQ65" s="55" t="s">
        <v>60</v>
      </c>
      <c r="AR65" s="56" t="s">
        <v>60</v>
      </c>
      <c r="AS65" s="56" t="s">
        <v>60</v>
      </c>
      <c r="AT65" s="56" t="s">
        <v>60</v>
      </c>
      <c r="AU65" s="56" t="s">
        <v>60</v>
      </c>
      <c r="AV65" s="56" t="s">
        <v>60</v>
      </c>
      <c r="AW65" s="56" t="s">
        <v>60</v>
      </c>
      <c r="AX65" s="57" t="s">
        <v>60</v>
      </c>
      <c r="AY65" s="55" t="s">
        <v>60</v>
      </c>
      <c r="AZ65" s="56" t="s">
        <v>60</v>
      </c>
      <c r="BA65" s="56" t="s">
        <v>60</v>
      </c>
      <c r="BB65" s="56" t="s">
        <v>60</v>
      </c>
      <c r="BC65" s="56" t="s">
        <v>60</v>
      </c>
      <c r="BD65" s="56" t="s">
        <v>60</v>
      </c>
      <c r="BE65" s="56" t="s">
        <v>60</v>
      </c>
      <c r="BF65" s="57" t="s">
        <v>60</v>
      </c>
      <c r="BG65" s="55" t="s">
        <v>60</v>
      </c>
      <c r="BH65" s="56" t="s">
        <v>60</v>
      </c>
      <c r="BI65" s="56" t="s">
        <v>60</v>
      </c>
      <c r="BJ65" s="56" t="s">
        <v>60</v>
      </c>
      <c r="BK65" s="56" t="s">
        <v>60</v>
      </c>
      <c r="BL65" s="56" t="s">
        <v>60</v>
      </c>
      <c r="BM65" s="56" t="s">
        <v>60</v>
      </c>
      <c r="BN65" s="57" t="s">
        <v>60</v>
      </c>
      <c r="BO65" s="55" t="s">
        <v>60</v>
      </c>
      <c r="BP65" s="56" t="s">
        <v>60</v>
      </c>
      <c r="BQ65" s="56" t="s">
        <v>60</v>
      </c>
      <c r="BR65" s="56" t="s">
        <v>60</v>
      </c>
      <c r="BS65" s="56" t="s">
        <v>60</v>
      </c>
      <c r="BT65" s="56" t="s">
        <v>60</v>
      </c>
      <c r="BU65" s="56" t="s">
        <v>60</v>
      </c>
      <c r="BV65" s="57" t="s">
        <v>60</v>
      </c>
      <c r="BW65" s="55" t="s">
        <v>60</v>
      </c>
      <c r="BX65" s="56" t="s">
        <v>60</v>
      </c>
      <c r="BY65" s="56" t="s">
        <v>60</v>
      </c>
      <c r="BZ65" s="56" t="s">
        <v>60</v>
      </c>
      <c r="CA65" s="56" t="s">
        <v>60</v>
      </c>
      <c r="CB65" s="56" t="s">
        <v>60</v>
      </c>
      <c r="CC65" s="56" t="s">
        <v>60</v>
      </c>
      <c r="CD65" s="57" t="s">
        <v>60</v>
      </c>
      <c r="CE65" s="55" t="s">
        <v>60</v>
      </c>
      <c r="CF65" s="56" t="s">
        <v>60</v>
      </c>
      <c r="CG65" s="56" t="s">
        <v>60</v>
      </c>
      <c r="CH65" s="56" t="s">
        <v>60</v>
      </c>
      <c r="CI65" s="56" t="s">
        <v>60</v>
      </c>
      <c r="CJ65" s="56" t="s">
        <v>60</v>
      </c>
      <c r="CK65" s="56" t="s">
        <v>60</v>
      </c>
      <c r="CL65" s="57" t="s">
        <v>60</v>
      </c>
    </row>
    <row r="66" spans="1:90">
      <c r="A66" s="26">
        <f>+EDATE(A65,1)</f>
        <v>45901</v>
      </c>
      <c r="B66" s="38">
        <v>383</v>
      </c>
      <c r="C66" s="55">
        <v>8.3333333333333428</v>
      </c>
      <c r="D66" s="56">
        <v>9.9099099099099135</v>
      </c>
      <c r="E66" s="56">
        <v>10.638297872340424</v>
      </c>
      <c r="F66" s="56">
        <v>0</v>
      </c>
      <c r="G66" s="56">
        <v>31.578947368421048</v>
      </c>
      <c r="H66" s="56">
        <v>33.333333333333336</v>
      </c>
      <c r="I66" s="56">
        <v>-21.428571428571431</v>
      </c>
      <c r="J66" s="57">
        <v>21.666666666666671</v>
      </c>
      <c r="K66" s="55">
        <v>41.666666666666671</v>
      </c>
      <c r="L66" s="56">
        <v>47.747747747747745</v>
      </c>
      <c r="M66" s="56">
        <v>53.191489361702132</v>
      </c>
      <c r="N66" s="56">
        <v>55.555555555555557</v>
      </c>
      <c r="O66" s="56">
        <v>36.84210526315789</v>
      </c>
      <c r="P66" s="56">
        <v>61.1111111111111</v>
      </c>
      <c r="Q66" s="56">
        <v>-14.285714285714285</v>
      </c>
      <c r="R66" s="57">
        <v>58.333333333333329</v>
      </c>
      <c r="S66" s="56">
        <v>20.000000000000004</v>
      </c>
      <c r="T66" s="56">
        <v>7.2072072072072082</v>
      </c>
      <c r="U66" s="56">
        <v>27.659574468085111</v>
      </c>
      <c r="V66" s="56">
        <v>0</v>
      </c>
      <c r="W66" s="56">
        <v>21.052631578947366</v>
      </c>
      <c r="X66" s="56">
        <v>27.777777777777779</v>
      </c>
      <c r="Y66" s="56">
        <v>-28.571428571428569</v>
      </c>
      <c r="Z66" s="56">
        <v>6.6666666666666679</v>
      </c>
      <c r="AA66" s="56">
        <v>11.666666666666666</v>
      </c>
      <c r="AB66" s="56">
        <v>15.315315315315313</v>
      </c>
      <c r="AC66" s="56">
        <v>17.021276595744681</v>
      </c>
      <c r="AD66" s="56">
        <v>16.666666666666668</v>
      </c>
      <c r="AE66" s="56">
        <v>10.526315789473683</v>
      </c>
      <c r="AF66" s="56">
        <v>22.222222222222221</v>
      </c>
      <c r="AG66" s="56">
        <v>-7.1428571428571423</v>
      </c>
      <c r="AH66" s="56">
        <v>1.6666666666666679</v>
      </c>
      <c r="AI66" s="56">
        <v>23.333333333333332</v>
      </c>
      <c r="AJ66" s="56">
        <v>29.72972972972973</v>
      </c>
      <c r="AK66" s="56">
        <v>34.042553191489361</v>
      </c>
      <c r="AL66" s="56">
        <v>37.037037037037038</v>
      </c>
      <c r="AM66" s="56">
        <v>26.315789473684209</v>
      </c>
      <c r="AN66" s="56">
        <v>27.777777777777779</v>
      </c>
      <c r="AO66" s="56">
        <v>42.857142857142854</v>
      </c>
      <c r="AP66" s="56">
        <v>35</v>
      </c>
      <c r="AQ66" s="56">
        <v>48.333333333333329</v>
      </c>
      <c r="AR66" s="56">
        <v>55.85585585585585</v>
      </c>
      <c r="AS66" s="56">
        <v>51.063829787234042</v>
      </c>
      <c r="AT66" s="56">
        <v>44.444444444444443</v>
      </c>
      <c r="AU66" s="56">
        <v>42.105263157894733</v>
      </c>
      <c r="AV66" s="56">
        <v>38.888888888888893</v>
      </c>
      <c r="AW66" s="56">
        <v>64.285714285714278</v>
      </c>
      <c r="AX66" s="56">
        <v>48.333333333333336</v>
      </c>
      <c r="AY66" s="56">
        <v>35</v>
      </c>
      <c r="AZ66" s="56">
        <v>36.936936936936945</v>
      </c>
      <c r="BA66" s="56">
        <v>51.063829787234049</v>
      </c>
      <c r="BB66" s="56">
        <v>27.777777777777771</v>
      </c>
      <c r="BC66" s="56">
        <v>36.84210526315789</v>
      </c>
      <c r="BD66" s="56">
        <v>55.555555555555543</v>
      </c>
      <c r="BE66" s="56">
        <v>50</v>
      </c>
      <c r="BF66" s="56">
        <v>45</v>
      </c>
      <c r="BG66" s="56">
        <v>36.666666666666664</v>
      </c>
      <c r="BH66" s="56">
        <v>45.045045045045043</v>
      </c>
      <c r="BI66" s="56">
        <v>53.191489361702125</v>
      </c>
      <c r="BJ66" s="56">
        <v>44.444444444444443</v>
      </c>
      <c r="BK66" s="56">
        <v>26.315789473684205</v>
      </c>
      <c r="BL66" s="56">
        <v>55.555555555555557</v>
      </c>
      <c r="BM66" s="56">
        <v>35.714285714285708</v>
      </c>
      <c r="BN66" s="56">
        <v>66.666666666666657</v>
      </c>
      <c r="BO66" s="56">
        <v>36.666666666666671</v>
      </c>
      <c r="BP66" s="56">
        <v>46.846846846846852</v>
      </c>
      <c r="BQ66" s="56">
        <v>51.063829787234049</v>
      </c>
      <c r="BR66" s="56">
        <v>48.148148148148152</v>
      </c>
      <c r="BS66" s="56">
        <v>26.315789473684209</v>
      </c>
      <c r="BT66" s="56">
        <v>44.444444444444443</v>
      </c>
      <c r="BU66" s="56">
        <v>0</v>
      </c>
      <c r="BV66" s="56">
        <v>46.666666666666671</v>
      </c>
      <c r="BW66" s="56">
        <v>40</v>
      </c>
      <c r="BX66" s="56">
        <v>45.945945945945951</v>
      </c>
      <c r="BY66" s="56">
        <v>55.319148936170222</v>
      </c>
      <c r="BZ66" s="56">
        <v>48.148148148148145</v>
      </c>
      <c r="CA66" s="56">
        <v>31.578947368421048</v>
      </c>
      <c r="CB66" s="56">
        <v>55.555555555555557</v>
      </c>
      <c r="CC66" s="56">
        <v>14.285714285714285</v>
      </c>
      <c r="CD66" s="56">
        <v>50</v>
      </c>
      <c r="CE66" s="56">
        <v>13.333333333333329</v>
      </c>
      <c r="CF66" s="56">
        <v>30.63063063063063</v>
      </c>
      <c r="CG66" s="56">
        <v>19.148936170212764</v>
      </c>
      <c r="CH66" s="56">
        <v>9.259259259259256</v>
      </c>
      <c r="CI66" s="56">
        <v>26.315789473684209</v>
      </c>
      <c r="CJ66" s="56">
        <v>50</v>
      </c>
      <c r="CK66" s="56">
        <v>42.857142857142854</v>
      </c>
      <c r="CL66" s="56">
        <v>25.000000000000007</v>
      </c>
    </row>
    <row r="67" spans="1:90">
      <c r="A67" s="26">
        <f>+EDATE(A66,1)</f>
        <v>45931</v>
      </c>
      <c r="B67" s="38">
        <v>383</v>
      </c>
      <c r="C67" s="55">
        <v>3.3898305084745814</v>
      </c>
      <c r="D67" s="56">
        <v>12.612612612612612</v>
      </c>
      <c r="E67" s="56">
        <v>10.416666666666671</v>
      </c>
      <c r="F67" s="56">
        <v>-1.8518518518518547</v>
      </c>
      <c r="G67" s="56">
        <v>21.052631578947366</v>
      </c>
      <c r="H67" s="56">
        <v>23.52941176470588</v>
      </c>
      <c r="I67" s="56">
        <v>-15.38461538461539</v>
      </c>
      <c r="J67" s="57">
        <v>27.419354838709676</v>
      </c>
      <c r="K67" s="55">
        <v>59.322033898305087</v>
      </c>
      <c r="L67" s="56">
        <v>52.252252252252248</v>
      </c>
      <c r="M67" s="56">
        <v>56.25</v>
      </c>
      <c r="N67" s="56">
        <v>61.1111111111111</v>
      </c>
      <c r="O67" s="56">
        <v>26.315789473684209</v>
      </c>
      <c r="P67" s="56">
        <v>52.941176470588239</v>
      </c>
      <c r="Q67" s="56">
        <v>23.076923076923077</v>
      </c>
      <c r="R67" s="57">
        <v>53.225806451612911</v>
      </c>
      <c r="S67" s="55" t="s">
        <v>60</v>
      </c>
      <c r="T67" s="56" t="s">
        <v>60</v>
      </c>
      <c r="U67" s="56" t="s">
        <v>60</v>
      </c>
      <c r="V67" s="56" t="s">
        <v>60</v>
      </c>
      <c r="W67" s="56" t="s">
        <v>60</v>
      </c>
      <c r="X67" s="56" t="s">
        <v>60</v>
      </c>
      <c r="Y67" s="56" t="s">
        <v>60</v>
      </c>
      <c r="Z67" s="57" t="s">
        <v>60</v>
      </c>
      <c r="AA67" s="55" t="s">
        <v>60</v>
      </c>
      <c r="AB67" s="56" t="s">
        <v>60</v>
      </c>
      <c r="AC67" s="56" t="s">
        <v>60</v>
      </c>
      <c r="AD67" s="56" t="s">
        <v>60</v>
      </c>
      <c r="AE67" s="56" t="s">
        <v>60</v>
      </c>
      <c r="AF67" s="56" t="s">
        <v>60</v>
      </c>
      <c r="AG67" s="56" t="s">
        <v>60</v>
      </c>
      <c r="AH67" s="57" t="s">
        <v>60</v>
      </c>
      <c r="AI67" s="55" t="s">
        <v>60</v>
      </c>
      <c r="AJ67" s="56" t="s">
        <v>60</v>
      </c>
      <c r="AK67" s="56" t="s">
        <v>60</v>
      </c>
      <c r="AL67" s="56" t="s">
        <v>60</v>
      </c>
      <c r="AM67" s="56" t="s">
        <v>60</v>
      </c>
      <c r="AN67" s="56" t="s">
        <v>60</v>
      </c>
      <c r="AO67" s="56" t="s">
        <v>60</v>
      </c>
      <c r="AP67" s="57" t="s">
        <v>60</v>
      </c>
      <c r="AQ67" s="55" t="s">
        <v>60</v>
      </c>
      <c r="AR67" s="56" t="s">
        <v>60</v>
      </c>
      <c r="AS67" s="56" t="s">
        <v>60</v>
      </c>
      <c r="AT67" s="56" t="s">
        <v>60</v>
      </c>
      <c r="AU67" s="56" t="s">
        <v>60</v>
      </c>
      <c r="AV67" s="56" t="s">
        <v>60</v>
      </c>
      <c r="AW67" s="56" t="s">
        <v>60</v>
      </c>
      <c r="AX67" s="57" t="s">
        <v>60</v>
      </c>
      <c r="AY67" s="55" t="s">
        <v>60</v>
      </c>
      <c r="AZ67" s="56" t="s">
        <v>60</v>
      </c>
      <c r="BA67" s="56" t="s">
        <v>60</v>
      </c>
      <c r="BB67" s="56" t="s">
        <v>60</v>
      </c>
      <c r="BC67" s="56" t="s">
        <v>60</v>
      </c>
      <c r="BD67" s="56" t="s">
        <v>60</v>
      </c>
      <c r="BE67" s="56" t="s">
        <v>60</v>
      </c>
      <c r="BF67" s="57" t="s">
        <v>60</v>
      </c>
      <c r="BG67" s="55" t="s">
        <v>60</v>
      </c>
      <c r="BH67" s="56" t="s">
        <v>60</v>
      </c>
      <c r="BI67" s="56" t="s">
        <v>60</v>
      </c>
      <c r="BJ67" s="56" t="s">
        <v>60</v>
      </c>
      <c r="BK67" s="56" t="s">
        <v>60</v>
      </c>
      <c r="BL67" s="56" t="s">
        <v>60</v>
      </c>
      <c r="BM67" s="56" t="s">
        <v>60</v>
      </c>
      <c r="BN67" s="57" t="s">
        <v>60</v>
      </c>
      <c r="BO67" s="55" t="s">
        <v>60</v>
      </c>
      <c r="BP67" s="56" t="s">
        <v>60</v>
      </c>
      <c r="BQ67" s="56" t="s">
        <v>60</v>
      </c>
      <c r="BR67" s="56" t="s">
        <v>60</v>
      </c>
      <c r="BS67" s="56" t="s">
        <v>60</v>
      </c>
      <c r="BT67" s="56" t="s">
        <v>60</v>
      </c>
      <c r="BU67" s="56" t="s">
        <v>60</v>
      </c>
      <c r="BV67" s="57" t="s">
        <v>60</v>
      </c>
      <c r="BW67" s="55" t="s">
        <v>60</v>
      </c>
      <c r="BX67" s="56" t="s">
        <v>60</v>
      </c>
      <c r="BY67" s="56" t="s">
        <v>60</v>
      </c>
      <c r="BZ67" s="56" t="s">
        <v>60</v>
      </c>
      <c r="CA67" s="56" t="s">
        <v>60</v>
      </c>
      <c r="CB67" s="56" t="s">
        <v>60</v>
      </c>
      <c r="CC67" s="56" t="s">
        <v>60</v>
      </c>
      <c r="CD67" s="57" t="s">
        <v>60</v>
      </c>
      <c r="CE67" s="55" t="s">
        <v>60</v>
      </c>
      <c r="CF67" s="56" t="s">
        <v>60</v>
      </c>
      <c r="CG67" s="56" t="s">
        <v>60</v>
      </c>
      <c r="CH67" s="56" t="s">
        <v>60</v>
      </c>
      <c r="CI67" s="56" t="s">
        <v>60</v>
      </c>
      <c r="CJ67" s="56" t="s">
        <v>60</v>
      </c>
      <c r="CK67" s="56" t="s">
        <v>60</v>
      </c>
      <c r="CL67" s="57" t="s">
        <v>60</v>
      </c>
    </row>
    <row r="68" spans="1:90" ht="14.15" customHeight="1">
      <c r="C68" s="63"/>
      <c r="D68" s="63"/>
      <c r="E68" s="63"/>
      <c r="F68" s="63"/>
      <c r="G68" s="63"/>
      <c r="H68" s="63"/>
      <c r="I68" s="63"/>
      <c r="J68" s="63"/>
      <c r="K68" s="63"/>
      <c r="L68" s="63"/>
      <c r="M68" s="63"/>
      <c r="N68" s="63"/>
      <c r="O68" s="63"/>
      <c r="P68" s="63"/>
      <c r="Q68" s="63"/>
      <c r="R68" s="63"/>
    </row>
    <row r="69" spans="1:90">
      <c r="A69" s="3" t="s">
        <v>33</v>
      </c>
      <c r="C69" s="23"/>
      <c r="D69" s="23"/>
      <c r="E69" s="23"/>
      <c r="F69" s="23"/>
      <c r="G69" s="23"/>
      <c r="H69" s="23"/>
      <c r="I69" s="23"/>
      <c r="J69" s="23"/>
      <c r="K69" s="23"/>
      <c r="L69" s="23"/>
      <c r="M69" s="23"/>
      <c r="N69" s="23"/>
      <c r="O69" s="23"/>
      <c r="P69" s="23"/>
      <c r="Q69" s="23"/>
      <c r="R69" s="23"/>
    </row>
    <row r="70" spans="1:90">
      <c r="A70" s="24" t="s">
        <v>52</v>
      </c>
      <c r="B70" s="24"/>
      <c r="C70" s="3"/>
      <c r="F70" s="5"/>
      <c r="G70" s="23"/>
      <c r="H70" s="13"/>
      <c r="I70" s="13"/>
      <c r="J70" s="13"/>
      <c r="K70" s="23"/>
    </row>
    <row r="71" spans="1:90" ht="12.5">
      <c r="A71" s="24" t="s">
        <v>34</v>
      </c>
      <c r="B71" s="24"/>
      <c r="C71" s="23"/>
      <c r="D71" s="23"/>
      <c r="E71" s="23"/>
      <c r="F71" s="23"/>
      <c r="G71" s="23"/>
      <c r="H71" s="23"/>
      <c r="I71" s="23"/>
      <c r="J71" s="23"/>
      <c r="K71" s="23"/>
      <c r="L71" s="23"/>
      <c r="M71" s="23"/>
      <c r="N71" s="23"/>
      <c r="O71" s="23"/>
      <c r="P71" s="23"/>
      <c r="Q71" s="23"/>
      <c r="R71" s="23"/>
    </row>
    <row r="72" spans="1:90" ht="12" customHeight="1">
      <c r="A72" s="24" t="s">
        <v>35</v>
      </c>
      <c r="B72" s="24"/>
      <c r="C72" s="58"/>
      <c r="D72" s="58"/>
      <c r="E72" s="58"/>
      <c r="F72" s="58"/>
      <c r="G72" s="58"/>
      <c r="H72" s="58"/>
      <c r="I72" s="58"/>
      <c r="J72" s="58"/>
      <c r="K72" s="58"/>
      <c r="L72" s="58"/>
      <c r="M72" s="58"/>
      <c r="N72" s="58"/>
      <c r="O72" s="58"/>
      <c r="P72" s="58"/>
      <c r="Q72" s="58"/>
      <c r="R72" s="58"/>
    </row>
    <row r="73" spans="1:90">
      <c r="A73" s="25" t="s">
        <v>36</v>
      </c>
    </row>
    <row r="74" spans="1:90">
      <c r="A74" s="25" t="s">
        <v>59</v>
      </c>
    </row>
  </sheetData>
  <mergeCells count="2">
    <mergeCell ref="B3:B4"/>
    <mergeCell ref="AY3:BF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topLeftCell="A25" zoomScale="90" zoomScaleNormal="90" workbookViewId="0">
      <selection activeCell="L83" sqref="L83"/>
    </sheetView>
  </sheetViews>
  <sheetFormatPr baseColWidth="10" defaultColWidth="11.453125" defaultRowHeight="13"/>
  <cols>
    <col min="1" max="1" width="10.7265625" style="3" customWidth="1"/>
    <col min="2" max="16384" width="11.453125" style="4"/>
  </cols>
  <sheetData>
    <row r="1" spans="1:2" ht="14">
      <c r="A1" s="59" t="s">
        <v>53</v>
      </c>
    </row>
    <row r="2" spans="1:2" s="45" customFormat="1" ht="13.5" thickBot="1">
      <c r="A2" s="60"/>
    </row>
    <row r="3" spans="1:2" s="45" customFormat="1" ht="26.25" customHeight="1" thickBot="1">
      <c r="A3" s="46" t="s">
        <v>58</v>
      </c>
      <c r="B3" s="64" t="s">
        <v>56</v>
      </c>
    </row>
    <row r="4" spans="1:2">
      <c r="A4" s="68"/>
      <c r="B4" s="69"/>
    </row>
    <row r="5" spans="1:2">
      <c r="A5" s="70">
        <v>44075</v>
      </c>
      <c r="B5" s="71">
        <v>94.151436031331599</v>
      </c>
    </row>
    <row r="6" spans="1:2">
      <c r="A6" s="70">
        <v>44105</v>
      </c>
      <c r="B6" s="71">
        <v>97.297297297297291</v>
      </c>
    </row>
    <row r="7" spans="1:2">
      <c r="A7" s="70">
        <v>44136</v>
      </c>
      <c r="B7" s="71">
        <v>104.45682451253484</v>
      </c>
    </row>
    <row r="8" spans="1:2">
      <c r="A8" s="70">
        <v>44166</v>
      </c>
      <c r="B8" s="71">
        <v>105.74468085106383</v>
      </c>
    </row>
    <row r="9" spans="1:2">
      <c r="A9" s="70">
        <f t="shared" ref="A9:A14" si="0">+EDATE(A8,1)</f>
        <v>44197</v>
      </c>
      <c r="B9" s="71">
        <v>108.981723237598</v>
      </c>
    </row>
    <row r="10" spans="1:2">
      <c r="A10" s="70">
        <f t="shared" si="0"/>
        <v>44228</v>
      </c>
      <c r="B10" s="71">
        <v>106.89295039164492</v>
      </c>
    </row>
    <row r="11" spans="1:2">
      <c r="A11" s="70">
        <f t="shared" si="0"/>
        <v>44256</v>
      </c>
      <c r="B11" s="71">
        <v>115.56135770234987</v>
      </c>
    </row>
    <row r="12" spans="1:2">
      <c r="A12" s="70">
        <f t="shared" si="0"/>
        <v>44287</v>
      </c>
      <c r="B12" s="71">
        <v>110.91863517060369</v>
      </c>
    </row>
    <row r="13" spans="1:2">
      <c r="A13" s="70">
        <f t="shared" si="0"/>
        <v>44317</v>
      </c>
      <c r="B13" s="71">
        <v>117.23237597911225</v>
      </c>
    </row>
    <row r="14" spans="1:2">
      <c r="A14" s="70">
        <f t="shared" si="0"/>
        <v>44348</v>
      </c>
      <c r="B14" s="71">
        <v>128.77384196185287</v>
      </c>
    </row>
    <row r="15" spans="1:2">
      <c r="A15" s="70">
        <f t="shared" ref="A15:A66" si="1">+EDATE(A14,1)</f>
        <v>44378</v>
      </c>
      <c r="B15" s="71">
        <v>133.9425587467363</v>
      </c>
    </row>
    <row r="16" spans="1:2">
      <c r="A16" s="70">
        <f t="shared" si="1"/>
        <v>44409</v>
      </c>
      <c r="B16" s="71">
        <v>136.65796344647518</v>
      </c>
    </row>
    <row r="17" spans="1:2">
      <c r="A17" s="70">
        <f t="shared" si="1"/>
        <v>44440</v>
      </c>
      <c r="B17" s="71">
        <v>141.8798955613577</v>
      </c>
    </row>
    <row r="18" spans="1:2">
      <c r="A18" s="70">
        <f t="shared" si="1"/>
        <v>44470</v>
      </c>
      <c r="B18" s="71">
        <v>142.61096605744126</v>
      </c>
    </row>
    <row r="19" spans="1:2">
      <c r="A19" s="70">
        <f t="shared" si="1"/>
        <v>44501</v>
      </c>
      <c r="B19" s="71">
        <v>141.35770234986947</v>
      </c>
    </row>
    <row r="20" spans="1:2">
      <c r="A20" s="70">
        <f t="shared" si="1"/>
        <v>44531</v>
      </c>
      <c r="B20" s="71">
        <v>146.37075718015666</v>
      </c>
    </row>
    <row r="21" spans="1:2">
      <c r="A21" s="70">
        <f t="shared" si="1"/>
        <v>44562</v>
      </c>
      <c r="B21" s="71">
        <v>141.55844155844159</v>
      </c>
    </row>
    <row r="22" spans="1:2">
      <c r="A22" s="70">
        <f t="shared" si="1"/>
        <v>44593</v>
      </c>
      <c r="B22" s="71">
        <v>140.93994778067884</v>
      </c>
    </row>
    <row r="23" spans="1:2">
      <c r="A23" s="70">
        <f t="shared" si="1"/>
        <v>44621</v>
      </c>
      <c r="B23" s="71">
        <v>144.69973890339423</v>
      </c>
    </row>
    <row r="24" spans="1:2">
      <c r="A24" s="70">
        <f t="shared" si="1"/>
        <v>44652</v>
      </c>
      <c r="B24" s="71">
        <v>145.01305483028719</v>
      </c>
    </row>
    <row r="25" spans="1:2">
      <c r="A25" s="70">
        <f t="shared" si="1"/>
        <v>44682</v>
      </c>
      <c r="B25" s="71">
        <v>137.28459530026112</v>
      </c>
    </row>
    <row r="26" spans="1:2">
      <c r="A26" s="70">
        <f t="shared" si="1"/>
        <v>44713</v>
      </c>
      <c r="B26" s="71">
        <v>133.31592689295039</v>
      </c>
    </row>
    <row r="27" spans="1:2">
      <c r="A27" s="70">
        <f t="shared" si="1"/>
        <v>44743</v>
      </c>
      <c r="B27" s="71">
        <v>137.38903394255877</v>
      </c>
    </row>
    <row r="28" spans="1:2">
      <c r="A28" s="70">
        <f t="shared" si="1"/>
        <v>44774</v>
      </c>
      <c r="B28" s="71">
        <v>137.80678851174935</v>
      </c>
    </row>
    <row r="29" spans="1:2">
      <c r="A29" s="70">
        <f t="shared" si="1"/>
        <v>44805</v>
      </c>
      <c r="B29" s="71">
        <v>131.22715404699738</v>
      </c>
    </row>
    <row r="30" spans="1:2">
      <c r="A30" s="70">
        <f t="shared" si="1"/>
        <v>44835</v>
      </c>
      <c r="B30" s="71">
        <v>127.57180156657965</v>
      </c>
    </row>
    <row r="31" spans="1:2">
      <c r="A31" s="70">
        <f t="shared" si="1"/>
        <v>44866</v>
      </c>
      <c r="B31" s="71">
        <v>133.00261096605743</v>
      </c>
    </row>
    <row r="32" spans="1:2">
      <c r="A32" s="70">
        <f t="shared" si="1"/>
        <v>44896</v>
      </c>
      <c r="B32" s="71">
        <v>135.61357702349869</v>
      </c>
    </row>
    <row r="33" spans="1:2">
      <c r="A33" s="70">
        <f t="shared" si="1"/>
        <v>44927</v>
      </c>
      <c r="B33" s="71">
        <v>129.86945169712794</v>
      </c>
    </row>
    <row r="34" spans="1:2">
      <c r="A34" s="70">
        <f t="shared" si="1"/>
        <v>44958</v>
      </c>
      <c r="B34" s="71">
        <v>121.93211488250654</v>
      </c>
    </row>
    <row r="35" spans="1:2">
      <c r="A35" s="70">
        <f t="shared" si="1"/>
        <v>44986</v>
      </c>
      <c r="B35" s="71">
        <v>116.71018276762403</v>
      </c>
    </row>
    <row r="36" spans="1:2">
      <c r="A36" s="70">
        <f t="shared" si="1"/>
        <v>45017</v>
      </c>
      <c r="B36" s="71">
        <v>109.19060052219322</v>
      </c>
    </row>
    <row r="37" spans="1:2">
      <c r="A37" s="70">
        <f t="shared" si="1"/>
        <v>45047</v>
      </c>
      <c r="B37" s="71">
        <v>112.74151436031332</v>
      </c>
    </row>
    <row r="38" spans="1:2">
      <c r="A38" s="70">
        <f t="shared" si="1"/>
        <v>45078</v>
      </c>
      <c r="B38" s="71">
        <v>110.96605744125327</v>
      </c>
    </row>
    <row r="39" spans="1:2">
      <c r="A39" s="70">
        <f t="shared" si="1"/>
        <v>45108</v>
      </c>
      <c r="B39" s="71">
        <v>111.17493472584856</v>
      </c>
    </row>
    <row r="40" spans="1:2">
      <c r="A40" s="70">
        <f t="shared" si="1"/>
        <v>45139</v>
      </c>
      <c r="B40" s="71">
        <v>110.83333333333331</v>
      </c>
    </row>
    <row r="41" spans="1:2">
      <c r="A41" s="70">
        <f t="shared" si="1"/>
        <v>45170</v>
      </c>
      <c r="B41" s="71">
        <v>111.14583333333334</v>
      </c>
    </row>
    <row r="42" spans="1:2">
      <c r="A42" s="70">
        <f t="shared" si="1"/>
        <v>45200</v>
      </c>
      <c r="B42" s="71">
        <v>107.83289817232377</v>
      </c>
    </row>
    <row r="43" spans="1:2">
      <c r="A43" s="70">
        <f t="shared" si="1"/>
        <v>45231</v>
      </c>
      <c r="B43" s="71">
        <v>108.56396866840731</v>
      </c>
    </row>
    <row r="44" spans="1:2">
      <c r="A44" s="70">
        <f t="shared" si="1"/>
        <v>45261</v>
      </c>
      <c r="B44" s="71">
        <v>120.67885117493474</v>
      </c>
    </row>
    <row r="45" spans="1:2">
      <c r="A45" s="70">
        <f t="shared" si="1"/>
        <v>45292</v>
      </c>
      <c r="B45" s="71">
        <v>114.830292</v>
      </c>
    </row>
    <row r="46" spans="1:2">
      <c r="A46" s="70">
        <f t="shared" si="1"/>
        <v>45323</v>
      </c>
      <c r="B46" s="71">
        <v>113.57702349869453</v>
      </c>
    </row>
    <row r="47" spans="1:2">
      <c r="A47" s="70">
        <f t="shared" si="1"/>
        <v>45352</v>
      </c>
      <c r="B47" s="71">
        <v>103.86422976501305</v>
      </c>
    </row>
    <row r="48" spans="1:2">
      <c r="A48" s="70">
        <f t="shared" si="1"/>
        <v>45383</v>
      </c>
      <c r="B48" s="71">
        <v>106.50717703349281</v>
      </c>
    </row>
    <row r="49" spans="1:11">
      <c r="A49" s="70">
        <f t="shared" si="1"/>
        <v>45413</v>
      </c>
      <c r="B49" s="71">
        <v>102.5</v>
      </c>
    </row>
    <row r="50" spans="1:11">
      <c r="A50" s="70">
        <f t="shared" si="1"/>
        <v>45444</v>
      </c>
      <c r="B50" s="71">
        <v>105.53524804177545</v>
      </c>
    </row>
    <row r="51" spans="1:11">
      <c r="A51" s="70">
        <f t="shared" si="1"/>
        <v>45474</v>
      </c>
      <c r="B51" s="71">
        <v>105.22193211488252</v>
      </c>
    </row>
    <row r="52" spans="1:11">
      <c r="A52" s="70">
        <f t="shared" si="1"/>
        <v>45505</v>
      </c>
      <c r="B52" s="71">
        <v>108.33333333333334</v>
      </c>
    </row>
    <row r="53" spans="1:11">
      <c r="A53" s="70">
        <f t="shared" si="1"/>
        <v>45536</v>
      </c>
      <c r="B53" s="71">
        <v>112.91666666666666</v>
      </c>
    </row>
    <row r="54" spans="1:11">
      <c r="A54" s="70">
        <f t="shared" si="1"/>
        <v>45566</v>
      </c>
      <c r="B54" s="71">
        <v>111.6971279373368</v>
      </c>
    </row>
    <row r="55" spans="1:11">
      <c r="A55" s="70">
        <f t="shared" si="1"/>
        <v>45597</v>
      </c>
      <c r="B55" s="71">
        <v>115.83333333333334</v>
      </c>
    </row>
    <row r="56" spans="1:11">
      <c r="A56" s="70">
        <f t="shared" si="1"/>
        <v>45627</v>
      </c>
      <c r="B56" s="71">
        <v>121.77083333333331</v>
      </c>
    </row>
    <row r="57" spans="1:11">
      <c r="A57" s="70">
        <f t="shared" si="1"/>
        <v>45658</v>
      </c>
      <c r="B57" s="71">
        <v>119.94778067885117</v>
      </c>
      <c r="K57" s="82"/>
    </row>
    <row r="58" spans="1:11">
      <c r="A58" s="70">
        <f t="shared" si="1"/>
        <v>45689</v>
      </c>
      <c r="B58" s="71">
        <v>119.94778067885117</v>
      </c>
      <c r="K58" s="82"/>
    </row>
    <row r="59" spans="1:11">
      <c r="A59" s="70">
        <f t="shared" si="1"/>
        <v>45717</v>
      </c>
      <c r="B59" s="71">
        <v>117.12793733681463</v>
      </c>
    </row>
    <row r="60" spans="1:11">
      <c r="A60" s="70">
        <f t="shared" si="1"/>
        <v>45748</v>
      </c>
      <c r="B60" s="71">
        <v>118.22916666666666</v>
      </c>
    </row>
    <row r="61" spans="1:11">
      <c r="A61" s="70">
        <f t="shared" si="1"/>
        <v>45778</v>
      </c>
      <c r="B61" s="71">
        <v>119.00783289817231</v>
      </c>
    </row>
    <row r="62" spans="1:11">
      <c r="A62" s="70">
        <f t="shared" si="1"/>
        <v>45809</v>
      </c>
      <c r="B62" s="71">
        <v>117.96344647519582</v>
      </c>
    </row>
    <row r="63" spans="1:11">
      <c r="A63" s="70">
        <f t="shared" si="1"/>
        <v>45839</v>
      </c>
      <c r="B63" s="71">
        <v>120.5744125326371</v>
      </c>
    </row>
    <row r="64" spans="1:11">
      <c r="A64" s="70">
        <f t="shared" si="1"/>
        <v>45870</v>
      </c>
      <c r="B64" s="71">
        <v>123.54166666666666</v>
      </c>
    </row>
    <row r="65" spans="1:2" ht="12.5" customHeight="1">
      <c r="A65" s="70">
        <f t="shared" si="1"/>
        <v>45901</v>
      </c>
      <c r="B65" s="71">
        <v>123.70757180156659</v>
      </c>
    </row>
    <row r="66" spans="1:2" ht="12.5" customHeight="1">
      <c r="A66" s="70">
        <f t="shared" si="1"/>
        <v>45931</v>
      </c>
      <c r="B66" s="71">
        <v>125.69190600522194</v>
      </c>
    </row>
    <row r="67" spans="1:2" ht="12.5" customHeight="1"/>
    <row r="68" spans="1:2">
      <c r="A68" s="3" t="s">
        <v>33</v>
      </c>
    </row>
    <row r="69" spans="1:2" ht="12.5">
      <c r="A69" s="24" t="s">
        <v>54</v>
      </c>
    </row>
    <row r="70" spans="1:2" ht="12.5">
      <c r="A70" s="24" t="s">
        <v>55</v>
      </c>
    </row>
    <row r="71" spans="1:2" ht="12.5">
      <c r="A71" s="24" t="s">
        <v>57</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tabColor theme="5" tint="0.39997558519241921"/>
  </sheetPr>
  <dimension ref="A1:I168"/>
  <sheetViews>
    <sheetView zoomScaleNormal="100" workbookViewId="0">
      <pane xSplit="1" ySplit="1" topLeftCell="B4" activePane="bottomRight" state="frozen"/>
      <selection pane="topRight" activeCell="B1" sqref="B1"/>
      <selection pane="bottomLeft" activeCell="A2" sqref="A2"/>
      <selection pane="bottomRight" activeCell="B1" sqref="B1"/>
    </sheetView>
  </sheetViews>
  <sheetFormatPr baseColWidth="10" defaultRowHeight="12.5"/>
  <sheetData>
    <row r="1" spans="1:7" ht="13">
      <c r="B1" s="11" t="s">
        <v>19</v>
      </c>
      <c r="C1" s="11" t="s">
        <v>20</v>
      </c>
      <c r="E1" t="s">
        <v>17</v>
      </c>
      <c r="F1" t="s">
        <v>18</v>
      </c>
    </row>
    <row r="2" spans="1:7" ht="13">
      <c r="A2" s="8">
        <v>38626</v>
      </c>
      <c r="B2" s="7"/>
      <c r="C2" s="6"/>
    </row>
    <row r="3" spans="1:7" ht="13">
      <c r="A3" s="8">
        <v>38657</v>
      </c>
      <c r="B3" s="7"/>
      <c r="C3" s="6"/>
    </row>
    <row r="4" spans="1:7" ht="13">
      <c r="A4" s="8">
        <v>38687</v>
      </c>
      <c r="B4" s="2" t="e">
        <f>(Total!#REF!-Total!#REF!)/100</f>
        <v>#REF!</v>
      </c>
      <c r="C4" s="2" t="e">
        <f>(Total!#REF!/100)*(1-Total!#REF!/100)/550</f>
        <v>#REF!</v>
      </c>
      <c r="D4" s="2" t="e">
        <f>(Total!#REF!/100)*(1-Total!#REF!/100)/550</f>
        <v>#REF!</v>
      </c>
      <c r="E4" s="2" t="e">
        <f t="shared" ref="E4:E67" si="0">(B4-1.96*SQRT(C4+D4))*100</f>
        <v>#REF!</v>
      </c>
      <c r="F4" s="2" t="e">
        <f t="shared" ref="F4:F10" si="1">(B4+1.96*SQRT(C4+D4))*100</f>
        <v>#REF!</v>
      </c>
      <c r="G4" s="9"/>
    </row>
    <row r="5" spans="1:7" ht="13">
      <c r="A5" s="8">
        <v>38718</v>
      </c>
      <c r="B5" s="2" t="e">
        <f>(Total!#REF!-Total!#REF!)/100</f>
        <v>#REF!</v>
      </c>
      <c r="C5" s="2" t="e">
        <f>(Total!#REF!/100)*(1-Total!#REF!/100)/550</f>
        <v>#REF!</v>
      </c>
      <c r="D5" s="2" t="e">
        <f>(Total!#REF!/100)*(1-Total!#REF!/100)/550</f>
        <v>#REF!</v>
      </c>
      <c r="E5" s="2" t="e">
        <f t="shared" si="0"/>
        <v>#REF!</v>
      </c>
      <c r="F5" s="2" t="e">
        <f t="shared" si="1"/>
        <v>#REF!</v>
      </c>
      <c r="G5" s="9"/>
    </row>
    <row r="6" spans="1:7" ht="13">
      <c r="A6" s="8">
        <v>38749</v>
      </c>
      <c r="B6" s="2" t="e">
        <f>(Total!#REF!-Total!#REF!)/100</f>
        <v>#REF!</v>
      </c>
      <c r="C6" s="2" t="e">
        <f>(Total!#REF!/100)*(1-Total!#REF!/100)/550</f>
        <v>#REF!</v>
      </c>
      <c r="D6" s="2" t="e">
        <f>(Total!#REF!/100)*(1-Total!#REF!/100)/550</f>
        <v>#REF!</v>
      </c>
      <c r="E6" s="2" t="e">
        <f t="shared" si="0"/>
        <v>#REF!</v>
      </c>
      <c r="F6" s="2" t="e">
        <f t="shared" si="1"/>
        <v>#REF!</v>
      </c>
      <c r="G6" s="9"/>
    </row>
    <row r="7" spans="1:7" ht="13">
      <c r="A7" s="8">
        <v>38777</v>
      </c>
      <c r="B7" s="2" t="e">
        <f>(Total!#REF!-Total!#REF!)/100</f>
        <v>#REF!</v>
      </c>
      <c r="C7" s="2" t="e">
        <f>(Total!#REF!/100)*(1-Total!#REF!/100)/550</f>
        <v>#REF!</v>
      </c>
      <c r="D7" s="2" t="e">
        <f>(Total!#REF!/100)*(1-Total!#REF!/100)/550</f>
        <v>#REF!</v>
      </c>
      <c r="E7" s="2" t="e">
        <f t="shared" si="0"/>
        <v>#REF!</v>
      </c>
      <c r="F7" s="2" t="e">
        <f t="shared" si="1"/>
        <v>#REF!</v>
      </c>
      <c r="G7" s="9"/>
    </row>
    <row r="8" spans="1:7" ht="13">
      <c r="A8" s="8">
        <v>38808</v>
      </c>
      <c r="B8" s="2" t="e">
        <f>(Total!#REF!-Total!#REF!)/100</f>
        <v>#REF!</v>
      </c>
      <c r="C8" s="2" t="e">
        <f>(Total!#REF!/100)*(1-Total!#REF!/100)/550</f>
        <v>#REF!</v>
      </c>
      <c r="D8" s="2" t="e">
        <f>(Total!#REF!/100)*(1-Total!#REF!/100)/550</f>
        <v>#REF!</v>
      </c>
      <c r="E8" s="2" t="e">
        <f t="shared" si="0"/>
        <v>#REF!</v>
      </c>
      <c r="F8" s="2" t="e">
        <f t="shared" si="1"/>
        <v>#REF!</v>
      </c>
      <c r="G8" s="9"/>
    </row>
    <row r="9" spans="1:7" ht="13">
      <c r="A9" s="8">
        <v>38838</v>
      </c>
      <c r="B9" s="2" t="e">
        <f>(Total!#REF!-Total!#REF!)/100</f>
        <v>#REF!</v>
      </c>
      <c r="C9" s="2" t="e">
        <f>(Total!#REF!/100)*(1-Total!#REF!/100)/550</f>
        <v>#REF!</v>
      </c>
      <c r="D9" s="2" t="e">
        <f>(Total!#REF!/100)*(1-Total!#REF!/100)/550</f>
        <v>#REF!</v>
      </c>
      <c r="E9" s="2" t="e">
        <f t="shared" si="0"/>
        <v>#REF!</v>
      </c>
      <c r="F9" s="2" t="e">
        <f t="shared" si="1"/>
        <v>#REF!</v>
      </c>
      <c r="G9" s="9"/>
    </row>
    <row r="10" spans="1:7" ht="13">
      <c r="A10" s="8">
        <v>38869</v>
      </c>
      <c r="B10" s="2" t="e">
        <f>(Total!#REF!-Total!#REF!)/100</f>
        <v>#REF!</v>
      </c>
      <c r="C10" s="2" t="e">
        <f>(Total!#REF!/100)*(1-Total!#REF!/100)/550</f>
        <v>#REF!</v>
      </c>
      <c r="D10" s="2" t="e">
        <f>(Total!#REF!/100)*(1-Total!#REF!/100)/550</f>
        <v>#REF!</v>
      </c>
      <c r="E10" s="2" t="e">
        <f t="shared" si="0"/>
        <v>#REF!</v>
      </c>
      <c r="F10" s="2" t="e">
        <f t="shared" si="1"/>
        <v>#REF!</v>
      </c>
      <c r="G10" s="9"/>
    </row>
    <row r="11" spans="1:7" ht="13">
      <c r="A11" s="8">
        <v>38899</v>
      </c>
      <c r="B11" s="2" t="e">
        <f>(Total!#REF!-Total!#REF!)/100</f>
        <v>#REF!</v>
      </c>
      <c r="C11" s="2" t="e">
        <f>(Total!#REF!/100)*(1-Total!#REF!/100)/550</f>
        <v>#REF!</v>
      </c>
      <c r="D11" s="2" t="e">
        <f>(Total!#REF!/100)*(1-Total!#REF!/100)/550</f>
        <v>#REF!</v>
      </c>
      <c r="E11" s="2" t="e">
        <f t="shared" si="0"/>
        <v>#REF!</v>
      </c>
      <c r="F11" s="2" t="e">
        <f t="shared" ref="F11:F67" si="2">(B11+1.96*SQRT(C11+D11))*100</f>
        <v>#REF!</v>
      </c>
      <c r="G11" s="9"/>
    </row>
    <row r="12" spans="1:7" ht="13">
      <c r="A12" s="8">
        <v>38930</v>
      </c>
      <c r="B12" s="2" t="e">
        <f>(Total!#REF!-Total!#REF!)/100</f>
        <v>#REF!</v>
      </c>
      <c r="C12" s="2" t="e">
        <f>(Total!#REF!/100)*(1-Total!#REF!/100)/550</f>
        <v>#REF!</v>
      </c>
      <c r="D12" s="2" t="e">
        <f>(Total!#REF!/100)*(1-Total!#REF!/100)/550</f>
        <v>#REF!</v>
      </c>
      <c r="E12" s="2" t="e">
        <f t="shared" si="0"/>
        <v>#REF!</v>
      </c>
      <c r="F12" s="2" t="e">
        <f t="shared" si="2"/>
        <v>#REF!</v>
      </c>
      <c r="G12" s="9"/>
    </row>
    <row r="13" spans="1:7" ht="13">
      <c r="A13" s="8">
        <v>38961</v>
      </c>
      <c r="B13" s="2" t="e">
        <f>(Total!#REF!-Total!#REF!)/100</f>
        <v>#REF!</v>
      </c>
      <c r="C13" s="2" t="e">
        <f>(Total!#REF!/100)*(1-Total!#REF!/100)/550</f>
        <v>#REF!</v>
      </c>
      <c r="D13" s="2" t="e">
        <f>(Total!#REF!/100)*(1-Total!#REF!/100)/550</f>
        <v>#REF!</v>
      </c>
      <c r="E13" s="2" t="e">
        <f t="shared" si="0"/>
        <v>#REF!</v>
      </c>
      <c r="F13" s="2" t="e">
        <f t="shared" si="2"/>
        <v>#REF!</v>
      </c>
      <c r="G13" s="9"/>
    </row>
    <row r="14" spans="1:7" ht="13">
      <c r="A14" s="8">
        <v>38991</v>
      </c>
      <c r="B14" s="2" t="e">
        <f>(Total!#REF!-Total!#REF!)/100</f>
        <v>#REF!</v>
      </c>
      <c r="C14" s="2" t="e">
        <f>(Total!#REF!/100)*(1-Total!#REF!/100)/550</f>
        <v>#REF!</v>
      </c>
      <c r="D14" s="2" t="e">
        <f>(Total!#REF!/100)*(1-Total!#REF!/100)/550</f>
        <v>#REF!</v>
      </c>
      <c r="E14" s="2" t="e">
        <f t="shared" si="0"/>
        <v>#REF!</v>
      </c>
      <c r="F14" s="2" t="e">
        <f t="shared" si="2"/>
        <v>#REF!</v>
      </c>
      <c r="G14" s="9"/>
    </row>
    <row r="15" spans="1:7" ht="13">
      <c r="A15" s="8">
        <v>39022</v>
      </c>
      <c r="B15" s="2" t="e">
        <f>(Total!#REF!-Total!#REF!)/100</f>
        <v>#REF!</v>
      </c>
      <c r="C15" s="2" t="e">
        <f>(Total!#REF!/100)*(1-Total!#REF!/100)/550</f>
        <v>#REF!</v>
      </c>
      <c r="D15" s="2" t="e">
        <f>(Total!#REF!/100)*(1-Total!#REF!/100)/550</f>
        <v>#REF!</v>
      </c>
      <c r="E15" s="2" t="e">
        <f t="shared" si="0"/>
        <v>#REF!</v>
      </c>
      <c r="F15" s="2" t="e">
        <f t="shared" si="2"/>
        <v>#REF!</v>
      </c>
      <c r="G15" s="9"/>
    </row>
    <row r="16" spans="1:7" ht="13">
      <c r="A16" s="8">
        <v>39052</v>
      </c>
      <c r="B16" s="2" t="e">
        <f>(Total!#REF!-Total!#REF!)/100</f>
        <v>#REF!</v>
      </c>
      <c r="C16" s="2" t="e">
        <f>(Total!#REF!/100)*(1-Total!#REF!/100)/550</f>
        <v>#REF!</v>
      </c>
      <c r="D16" s="2" t="e">
        <f>(Total!#REF!/100)*(1-Total!#REF!/100)/550</f>
        <v>#REF!</v>
      </c>
      <c r="E16" s="2" t="e">
        <f t="shared" si="0"/>
        <v>#REF!</v>
      </c>
      <c r="F16" s="2" t="e">
        <f t="shared" si="2"/>
        <v>#REF!</v>
      </c>
      <c r="G16" s="9"/>
    </row>
    <row r="17" spans="1:7" ht="13">
      <c r="A17" s="8">
        <v>39083</v>
      </c>
      <c r="B17" s="2" t="e">
        <f>(Total!#REF!-Total!#REF!)/100</f>
        <v>#REF!</v>
      </c>
      <c r="C17" s="2" t="e">
        <f>(Total!#REF!/100)*(1-Total!#REF!/100)/550</f>
        <v>#REF!</v>
      </c>
      <c r="D17" s="2" t="e">
        <f>(Total!#REF!/100)*(1-Total!#REF!/100)/550</f>
        <v>#REF!</v>
      </c>
      <c r="E17" s="2" t="e">
        <f t="shared" si="0"/>
        <v>#REF!</v>
      </c>
      <c r="F17" s="2" t="e">
        <f t="shared" si="2"/>
        <v>#REF!</v>
      </c>
      <c r="G17" s="9"/>
    </row>
    <row r="18" spans="1:7" ht="13">
      <c r="A18" s="8">
        <v>39114</v>
      </c>
      <c r="B18" s="2" t="e">
        <f>(Total!#REF!-Total!#REF!)/100</f>
        <v>#REF!</v>
      </c>
      <c r="C18" s="2" t="e">
        <f>(Total!#REF!/100)*(1-Total!#REF!/100)/550</f>
        <v>#REF!</v>
      </c>
      <c r="D18" s="2" t="e">
        <f>(Total!#REF!/100)*(1-Total!#REF!/100)/550</f>
        <v>#REF!</v>
      </c>
      <c r="E18" s="2" t="e">
        <f t="shared" si="0"/>
        <v>#REF!</v>
      </c>
      <c r="F18" s="2" t="e">
        <f t="shared" si="2"/>
        <v>#REF!</v>
      </c>
      <c r="G18" s="9"/>
    </row>
    <row r="19" spans="1:7" ht="13">
      <c r="A19" s="8">
        <v>39142</v>
      </c>
      <c r="B19" s="2" t="e">
        <f>(Total!#REF!-Total!#REF!)/100</f>
        <v>#REF!</v>
      </c>
      <c r="C19" s="2" t="e">
        <f>(Total!#REF!/100)*(1-Total!#REF!/100)/550</f>
        <v>#REF!</v>
      </c>
      <c r="D19" s="2" t="e">
        <f>(Total!#REF!/100)*(1-Total!#REF!/100)/550</f>
        <v>#REF!</v>
      </c>
      <c r="E19" s="2" t="e">
        <f t="shared" si="0"/>
        <v>#REF!</v>
      </c>
      <c r="F19" s="2" t="e">
        <f t="shared" si="2"/>
        <v>#REF!</v>
      </c>
      <c r="G19" s="9"/>
    </row>
    <row r="20" spans="1:7" ht="13">
      <c r="A20" s="8">
        <v>39173</v>
      </c>
      <c r="B20" s="2" t="e">
        <f>(Total!#REF!-Total!#REF!)/100</f>
        <v>#REF!</v>
      </c>
      <c r="C20" s="2" t="e">
        <f>(Total!#REF!/100)*(1-Total!#REF!/100)/550</f>
        <v>#REF!</v>
      </c>
      <c r="D20" s="2" t="e">
        <f>(Total!#REF!/100)*(1-Total!#REF!/100)/550</f>
        <v>#REF!</v>
      </c>
      <c r="E20" s="2" t="e">
        <f t="shared" si="0"/>
        <v>#REF!</v>
      </c>
      <c r="F20" s="2" t="e">
        <f t="shared" si="2"/>
        <v>#REF!</v>
      </c>
      <c r="G20" s="9"/>
    </row>
    <row r="21" spans="1:7" ht="13">
      <c r="A21" s="8">
        <v>39203</v>
      </c>
      <c r="B21" s="2" t="e">
        <f>(Total!#REF!-Total!#REF!)/100</f>
        <v>#REF!</v>
      </c>
      <c r="C21" s="2" t="e">
        <f>(Total!#REF!/100)*(1-Total!#REF!/100)/550</f>
        <v>#REF!</v>
      </c>
      <c r="D21" s="2" t="e">
        <f>(Total!#REF!/100)*(1-Total!#REF!/100)/550</f>
        <v>#REF!</v>
      </c>
      <c r="E21" s="2" t="e">
        <f t="shared" si="0"/>
        <v>#REF!</v>
      </c>
      <c r="F21" s="2" t="e">
        <f t="shared" si="2"/>
        <v>#REF!</v>
      </c>
      <c r="G21" s="9"/>
    </row>
    <row r="22" spans="1:7" ht="13">
      <c r="A22" s="8">
        <v>39234</v>
      </c>
      <c r="B22" s="2" t="e">
        <f>(Total!#REF!-Total!#REF!)/100</f>
        <v>#REF!</v>
      </c>
      <c r="C22" s="2" t="e">
        <f>(Total!#REF!/100)*(1-Total!#REF!/100)/550</f>
        <v>#REF!</v>
      </c>
      <c r="D22" s="2" t="e">
        <f>(Total!#REF!/100)*(1-Total!#REF!/100)/550</f>
        <v>#REF!</v>
      </c>
      <c r="E22" s="2" t="e">
        <f t="shared" si="0"/>
        <v>#REF!</v>
      </c>
      <c r="F22" s="2" t="e">
        <f t="shared" si="2"/>
        <v>#REF!</v>
      </c>
      <c r="G22" s="9"/>
    </row>
    <row r="23" spans="1:7" ht="13">
      <c r="A23" s="8">
        <v>39264</v>
      </c>
      <c r="B23" s="2" t="e">
        <f>(Total!#REF!-Total!#REF!)/100</f>
        <v>#REF!</v>
      </c>
      <c r="C23" s="2" t="e">
        <f>(Total!#REF!/100)*(1-Total!#REF!/100)/550</f>
        <v>#REF!</v>
      </c>
      <c r="D23" s="2" t="e">
        <f>(Total!#REF!/100)*(1-Total!#REF!/100)/550</f>
        <v>#REF!</v>
      </c>
      <c r="E23" s="2" t="e">
        <f t="shared" si="0"/>
        <v>#REF!</v>
      </c>
      <c r="F23" s="2" t="e">
        <f t="shared" si="2"/>
        <v>#REF!</v>
      </c>
      <c r="G23" s="9"/>
    </row>
    <row r="24" spans="1:7" ht="13">
      <c r="A24" s="8">
        <v>39295</v>
      </c>
      <c r="B24" s="2" t="e">
        <f>(Total!#REF!-Total!#REF!)/100</f>
        <v>#REF!</v>
      </c>
      <c r="C24" s="2" t="e">
        <f>(Total!#REF!/100)*(1-Total!#REF!/100)/550</f>
        <v>#REF!</v>
      </c>
      <c r="D24" s="2" t="e">
        <f>(Total!#REF!/100)*(1-Total!#REF!/100)/550</f>
        <v>#REF!</v>
      </c>
      <c r="E24" s="2" t="e">
        <f t="shared" si="0"/>
        <v>#REF!</v>
      </c>
      <c r="F24" s="2" t="e">
        <f t="shared" si="2"/>
        <v>#REF!</v>
      </c>
      <c r="G24" s="9"/>
    </row>
    <row r="25" spans="1:7" ht="13">
      <c r="A25" s="8">
        <v>39326</v>
      </c>
      <c r="B25" s="2" t="e">
        <f>(Total!#REF!-Total!#REF!)/100</f>
        <v>#REF!</v>
      </c>
      <c r="C25" s="2" t="e">
        <f>(Total!#REF!/100)*(1-Total!#REF!/100)/550</f>
        <v>#REF!</v>
      </c>
      <c r="D25" s="2" t="e">
        <f>(Total!#REF!/100)*(1-Total!#REF!/100)/550</f>
        <v>#REF!</v>
      </c>
      <c r="E25" s="2" t="e">
        <f t="shared" si="0"/>
        <v>#REF!</v>
      </c>
      <c r="F25" s="2" t="e">
        <f t="shared" si="2"/>
        <v>#REF!</v>
      </c>
      <c r="G25" s="9"/>
    </row>
    <row r="26" spans="1:7" ht="13">
      <c r="A26" s="8">
        <v>39356</v>
      </c>
      <c r="B26" s="2" t="e">
        <f>(Total!#REF!-Total!#REF!)/100</f>
        <v>#REF!</v>
      </c>
      <c r="C26" s="2" t="e">
        <f>(Total!#REF!/100)*(1-Total!#REF!/100)/550</f>
        <v>#REF!</v>
      </c>
      <c r="D26" s="2" t="e">
        <f>(Total!#REF!/100)*(1-Total!#REF!/100)/550</f>
        <v>#REF!</v>
      </c>
      <c r="E26" s="2" t="e">
        <f t="shared" si="0"/>
        <v>#REF!</v>
      </c>
      <c r="F26" s="2" t="e">
        <f t="shared" si="2"/>
        <v>#REF!</v>
      </c>
      <c r="G26" s="9"/>
    </row>
    <row r="27" spans="1:7" ht="13">
      <c r="A27" s="8">
        <v>39387</v>
      </c>
      <c r="B27" s="2" t="e">
        <f>(Total!#REF!-Total!#REF!)/100</f>
        <v>#REF!</v>
      </c>
      <c r="C27" s="2" t="e">
        <f>(Total!#REF!/100)*(1-Total!#REF!/100)/550</f>
        <v>#REF!</v>
      </c>
      <c r="D27" s="2" t="e">
        <f>(Total!#REF!/100)*(1-Total!#REF!/100)/550</f>
        <v>#REF!</v>
      </c>
      <c r="E27" s="2" t="e">
        <f t="shared" si="0"/>
        <v>#REF!</v>
      </c>
      <c r="F27" s="2" t="e">
        <f t="shared" si="2"/>
        <v>#REF!</v>
      </c>
      <c r="G27" s="9"/>
    </row>
    <row r="28" spans="1:7" ht="13">
      <c r="A28" s="8">
        <v>39417</v>
      </c>
      <c r="B28" s="2" t="e">
        <f>(Total!#REF!-Total!#REF!)/100</f>
        <v>#REF!</v>
      </c>
      <c r="C28" s="2" t="e">
        <f>(Total!#REF!/100)*(1-Total!#REF!/100)/550</f>
        <v>#REF!</v>
      </c>
      <c r="D28" s="2" t="e">
        <f>(Total!#REF!/100)*(1-Total!#REF!/100)/550</f>
        <v>#REF!</v>
      </c>
      <c r="E28" s="2" t="e">
        <f t="shared" si="0"/>
        <v>#REF!</v>
      </c>
      <c r="F28" s="2" t="e">
        <f t="shared" si="2"/>
        <v>#REF!</v>
      </c>
      <c r="G28" s="9"/>
    </row>
    <row r="29" spans="1:7" ht="13">
      <c r="A29" s="8">
        <v>39448</v>
      </c>
      <c r="B29" s="2" t="e">
        <f>(Total!#REF!-Total!#REF!)/100</f>
        <v>#REF!</v>
      </c>
      <c r="C29" s="2" t="e">
        <f>(Total!#REF!/100)*(1-Total!#REF!/100)/550</f>
        <v>#REF!</v>
      </c>
      <c r="D29" s="2" t="e">
        <f>(Total!#REF!/100)*(1-Total!#REF!/100)/550</f>
        <v>#REF!</v>
      </c>
      <c r="E29" s="2" t="e">
        <f t="shared" si="0"/>
        <v>#REF!</v>
      </c>
      <c r="F29" s="2" t="e">
        <f t="shared" si="2"/>
        <v>#REF!</v>
      </c>
      <c r="G29" s="9"/>
    </row>
    <row r="30" spans="1:7" ht="13">
      <c r="A30" s="8">
        <v>39479</v>
      </c>
      <c r="B30" s="2" t="e">
        <f>(Total!#REF!-Total!#REF!)/100</f>
        <v>#REF!</v>
      </c>
      <c r="C30" s="2" t="e">
        <f>(Total!#REF!/100)*(1-Total!#REF!/100)/550</f>
        <v>#REF!</v>
      </c>
      <c r="D30" s="2" t="e">
        <f>(Total!#REF!/100)*(1-Total!#REF!/100)/550</f>
        <v>#REF!</v>
      </c>
      <c r="E30" s="2" t="e">
        <f t="shared" si="0"/>
        <v>#REF!</v>
      </c>
      <c r="F30" s="2" t="e">
        <f t="shared" si="2"/>
        <v>#REF!</v>
      </c>
      <c r="G30" s="9"/>
    </row>
    <row r="31" spans="1:7" ht="13">
      <c r="A31" s="8">
        <v>39508</v>
      </c>
      <c r="B31" s="2" t="e">
        <f>(Total!#REF!-Total!#REF!)/100</f>
        <v>#REF!</v>
      </c>
      <c r="C31" s="2" t="e">
        <f>(Total!#REF!/100)*(1-Total!#REF!/100)/550</f>
        <v>#REF!</v>
      </c>
      <c r="D31" s="2" t="e">
        <f>(Total!#REF!/100)*(1-Total!#REF!/100)/550</f>
        <v>#REF!</v>
      </c>
      <c r="E31" s="2" t="e">
        <f t="shared" si="0"/>
        <v>#REF!</v>
      </c>
      <c r="F31" s="2" t="e">
        <f t="shared" si="2"/>
        <v>#REF!</v>
      </c>
      <c r="G31" s="9"/>
    </row>
    <row r="32" spans="1:7" ht="13">
      <c r="A32" s="8">
        <v>39539</v>
      </c>
      <c r="B32" s="2" t="e">
        <f>(Total!#REF!-Total!#REF!)/100</f>
        <v>#REF!</v>
      </c>
      <c r="C32" s="2" t="e">
        <f>(Total!#REF!/100)*(1-Total!#REF!/100)/550</f>
        <v>#REF!</v>
      </c>
      <c r="D32" s="2" t="e">
        <f>(Total!#REF!/100)*(1-Total!#REF!/100)/550</f>
        <v>#REF!</v>
      </c>
      <c r="E32" s="2" t="e">
        <f t="shared" si="0"/>
        <v>#REF!</v>
      </c>
      <c r="F32" s="2" t="e">
        <f t="shared" si="2"/>
        <v>#REF!</v>
      </c>
      <c r="G32" s="9"/>
    </row>
    <row r="33" spans="1:7" ht="13">
      <c r="A33" s="8">
        <v>39569</v>
      </c>
      <c r="B33" s="2" t="e">
        <f>(Total!#REF!-Total!#REF!)/100</f>
        <v>#REF!</v>
      </c>
      <c r="C33" s="2" t="e">
        <f>(Total!#REF!/100)*(1-Total!#REF!/100)/550</f>
        <v>#REF!</v>
      </c>
      <c r="D33" s="2" t="e">
        <f>(Total!#REF!/100)*(1-Total!#REF!/100)/550</f>
        <v>#REF!</v>
      </c>
      <c r="E33" s="2" t="e">
        <f t="shared" si="0"/>
        <v>#REF!</v>
      </c>
      <c r="F33" s="2" t="e">
        <f t="shared" si="2"/>
        <v>#REF!</v>
      </c>
      <c r="G33" s="9"/>
    </row>
    <row r="34" spans="1:7" ht="13">
      <c r="A34" s="8">
        <v>39600</v>
      </c>
      <c r="B34" s="2" t="e">
        <f>(Total!#REF!-Total!#REF!)/100</f>
        <v>#REF!</v>
      </c>
      <c r="C34" s="2" t="e">
        <f>(Total!#REF!/100)*(1-Total!#REF!/100)/550</f>
        <v>#REF!</v>
      </c>
      <c r="D34" s="2" t="e">
        <f>(Total!#REF!/100)*(1-Total!#REF!/100)/550</f>
        <v>#REF!</v>
      </c>
      <c r="E34" s="2" t="e">
        <f t="shared" si="0"/>
        <v>#REF!</v>
      </c>
      <c r="F34" s="2" t="e">
        <f t="shared" si="2"/>
        <v>#REF!</v>
      </c>
      <c r="G34" s="9"/>
    </row>
    <row r="35" spans="1:7" ht="13">
      <c r="A35" s="8">
        <v>39630</v>
      </c>
      <c r="B35" s="2" t="e">
        <f>(Total!#REF!-Total!#REF!)/100</f>
        <v>#REF!</v>
      </c>
      <c r="C35" s="2" t="e">
        <f>(Total!#REF!/100)*(1-Total!#REF!/100)/550</f>
        <v>#REF!</v>
      </c>
      <c r="D35" s="2" t="e">
        <f>(Total!#REF!/100)*(1-Total!#REF!/100)/550</f>
        <v>#REF!</v>
      </c>
      <c r="E35" s="2" t="e">
        <f t="shared" si="0"/>
        <v>#REF!</v>
      </c>
      <c r="F35" s="2" t="e">
        <f t="shared" si="2"/>
        <v>#REF!</v>
      </c>
      <c r="G35" s="9"/>
    </row>
    <row r="36" spans="1:7" ht="13">
      <c r="A36" s="8">
        <v>39661</v>
      </c>
      <c r="B36" s="2" t="e">
        <f>(Total!#REF!-Total!#REF!)/100</f>
        <v>#REF!</v>
      </c>
      <c r="C36" s="2" t="e">
        <f>(Total!#REF!/100)*(1-Total!#REF!/100)/550</f>
        <v>#REF!</v>
      </c>
      <c r="D36" s="2" t="e">
        <f>(Total!#REF!/100)*(1-Total!#REF!/100)/550</f>
        <v>#REF!</v>
      </c>
      <c r="E36" s="2" t="e">
        <f t="shared" si="0"/>
        <v>#REF!</v>
      </c>
      <c r="F36" s="2" t="e">
        <f t="shared" si="2"/>
        <v>#REF!</v>
      </c>
      <c r="G36" s="9"/>
    </row>
    <row r="37" spans="1:7" ht="13">
      <c r="A37" s="8">
        <v>39692</v>
      </c>
      <c r="B37" s="2" t="e">
        <f>(Total!#REF!-Total!#REF!)/100</f>
        <v>#REF!</v>
      </c>
      <c r="C37" s="2" t="e">
        <f>(Total!#REF!/100)*(1-Total!#REF!/100)/550</f>
        <v>#REF!</v>
      </c>
      <c r="D37" s="2" t="e">
        <f>(Total!#REF!/100)*(1-Total!#REF!/100)/550</f>
        <v>#REF!</v>
      </c>
      <c r="E37" s="2" t="e">
        <f t="shared" si="0"/>
        <v>#REF!</v>
      </c>
      <c r="F37" s="2" t="e">
        <f t="shared" si="2"/>
        <v>#REF!</v>
      </c>
      <c r="G37" s="9"/>
    </row>
    <row r="38" spans="1:7" ht="13">
      <c r="A38" s="8">
        <v>39722</v>
      </c>
      <c r="B38" s="2" t="e">
        <f>(Total!#REF!-Total!#REF!)/100</f>
        <v>#REF!</v>
      </c>
      <c r="C38" s="2" t="e">
        <f>(Total!#REF!/100)*(1-Total!#REF!/100)/550</f>
        <v>#REF!</v>
      </c>
      <c r="D38" s="2" t="e">
        <f>(Total!#REF!/100)*(1-Total!#REF!/100)/550</f>
        <v>#REF!</v>
      </c>
      <c r="E38" s="2" t="e">
        <f t="shared" si="0"/>
        <v>#REF!</v>
      </c>
      <c r="F38" s="2" t="e">
        <f t="shared" si="2"/>
        <v>#REF!</v>
      </c>
      <c r="G38" s="9"/>
    </row>
    <row r="39" spans="1:7" ht="13">
      <c r="A39" s="8">
        <v>39753</v>
      </c>
      <c r="B39" s="2" t="e">
        <f>(Total!#REF!-Total!#REF!)/100</f>
        <v>#REF!</v>
      </c>
      <c r="C39" s="2" t="e">
        <f>(Total!#REF!/100)*(1-Total!#REF!/100)/550</f>
        <v>#REF!</v>
      </c>
      <c r="D39" s="2" t="e">
        <f>(Total!#REF!/100)*(1-Total!#REF!/100)/550</f>
        <v>#REF!</v>
      </c>
      <c r="E39" s="2" t="e">
        <f t="shared" si="0"/>
        <v>#REF!</v>
      </c>
      <c r="F39" s="2" t="e">
        <f t="shared" si="2"/>
        <v>#REF!</v>
      </c>
      <c r="G39" s="9"/>
    </row>
    <row r="40" spans="1:7" ht="13">
      <c r="A40" s="8">
        <v>39783</v>
      </c>
      <c r="B40" s="2" t="e">
        <f>(Total!#REF!-Total!#REF!)/100</f>
        <v>#REF!</v>
      </c>
      <c r="C40" s="2" t="e">
        <f>(Total!#REF!/100)*(1-Total!#REF!/100)/550</f>
        <v>#REF!</v>
      </c>
      <c r="D40" s="2" t="e">
        <f>(Total!#REF!/100)*(1-Total!#REF!/100)/550</f>
        <v>#REF!</v>
      </c>
      <c r="E40" s="2" t="e">
        <f t="shared" si="0"/>
        <v>#REF!</v>
      </c>
      <c r="F40" s="2" t="e">
        <f t="shared" si="2"/>
        <v>#REF!</v>
      </c>
      <c r="G40" s="9"/>
    </row>
    <row r="41" spans="1:7" ht="13">
      <c r="A41" s="8">
        <v>39814</v>
      </c>
      <c r="B41" s="2" t="e">
        <f>(Total!#REF!-Total!#REF!)/100</f>
        <v>#REF!</v>
      </c>
      <c r="C41" s="2" t="e">
        <f>(Total!#REF!/100)*(1-Total!#REF!/100)/550</f>
        <v>#REF!</v>
      </c>
      <c r="D41" s="2" t="e">
        <f>(Total!#REF!/100)*(1-Total!#REF!/100)/550</f>
        <v>#REF!</v>
      </c>
      <c r="E41" s="2" t="e">
        <f t="shared" si="0"/>
        <v>#REF!</v>
      </c>
      <c r="F41" s="2" t="e">
        <f t="shared" si="2"/>
        <v>#REF!</v>
      </c>
      <c r="G41" s="9"/>
    </row>
    <row r="42" spans="1:7" ht="13">
      <c r="A42" s="8">
        <v>39845</v>
      </c>
      <c r="B42" s="2" t="e">
        <f>(Total!#REF!-Total!#REF!)/100</f>
        <v>#REF!</v>
      </c>
      <c r="C42" s="2" t="e">
        <f>(Total!#REF!/100)*(1-Total!#REF!/100)/550</f>
        <v>#REF!</v>
      </c>
      <c r="D42" s="2" t="e">
        <f>(Total!#REF!/100)*(1-Total!#REF!/100)/550</f>
        <v>#REF!</v>
      </c>
      <c r="E42" s="2" t="e">
        <f t="shared" si="0"/>
        <v>#REF!</v>
      </c>
      <c r="F42" s="2" t="e">
        <f t="shared" si="2"/>
        <v>#REF!</v>
      </c>
      <c r="G42" s="9"/>
    </row>
    <row r="43" spans="1:7" ht="13">
      <c r="A43" s="8">
        <v>39873</v>
      </c>
      <c r="B43" s="2" t="e">
        <f>(Total!#REF!-Total!#REF!)/100</f>
        <v>#REF!</v>
      </c>
      <c r="C43" s="2" t="e">
        <f>(Total!#REF!/100)*(1-Total!#REF!/100)/550</f>
        <v>#REF!</v>
      </c>
      <c r="D43" s="2" t="e">
        <f>(Total!#REF!/100)*(1-Total!#REF!/100)/550</f>
        <v>#REF!</v>
      </c>
      <c r="E43" s="2" t="e">
        <f t="shared" si="0"/>
        <v>#REF!</v>
      </c>
      <c r="F43" s="2" t="e">
        <f t="shared" si="2"/>
        <v>#REF!</v>
      </c>
      <c r="G43" s="9"/>
    </row>
    <row r="44" spans="1:7" ht="13">
      <c r="A44" s="8">
        <v>39904</v>
      </c>
      <c r="B44" s="2" t="e">
        <f>(Total!#REF!-Total!#REF!)/100</f>
        <v>#REF!</v>
      </c>
      <c r="C44" s="2" t="e">
        <f>(Total!#REF!/100)*(1-Total!#REF!/100)/550</f>
        <v>#REF!</v>
      </c>
      <c r="D44" s="2" t="e">
        <f>(Total!#REF!/100)*(1-Total!#REF!/100)/550</f>
        <v>#REF!</v>
      </c>
      <c r="E44" s="2" t="e">
        <f t="shared" si="0"/>
        <v>#REF!</v>
      </c>
      <c r="F44" s="2" t="e">
        <f t="shared" si="2"/>
        <v>#REF!</v>
      </c>
      <c r="G44" s="9"/>
    </row>
    <row r="45" spans="1:7" ht="13">
      <c r="A45" s="8">
        <v>39934</v>
      </c>
      <c r="B45" s="2" t="e">
        <f>(Total!#REF!-Total!#REF!)/100</f>
        <v>#REF!</v>
      </c>
      <c r="C45" s="2" t="e">
        <f>(Total!#REF!/100)*(1-Total!#REF!/100)/550</f>
        <v>#REF!</v>
      </c>
      <c r="D45" s="2" t="e">
        <f>(Total!#REF!/100)*(1-Total!#REF!/100)/550</f>
        <v>#REF!</v>
      </c>
      <c r="E45" s="2" t="e">
        <f t="shared" si="0"/>
        <v>#REF!</v>
      </c>
      <c r="F45" s="2" t="e">
        <f t="shared" si="2"/>
        <v>#REF!</v>
      </c>
      <c r="G45" s="9"/>
    </row>
    <row r="46" spans="1:7" ht="13">
      <c r="A46" s="8">
        <v>39965</v>
      </c>
      <c r="B46" s="2" t="e">
        <f>(Total!#REF!-Total!#REF!)/100</f>
        <v>#REF!</v>
      </c>
      <c r="C46" s="2" t="e">
        <f>(Total!#REF!/100)*(1-Total!#REF!/100)/550</f>
        <v>#REF!</v>
      </c>
      <c r="D46" s="2" t="e">
        <f>(Total!#REF!/100)*(1-Total!#REF!/100)/550</f>
        <v>#REF!</v>
      </c>
      <c r="E46" s="2" t="e">
        <f t="shared" si="0"/>
        <v>#REF!</v>
      </c>
      <c r="F46" s="2" t="e">
        <f t="shared" si="2"/>
        <v>#REF!</v>
      </c>
      <c r="G46" s="9"/>
    </row>
    <row r="47" spans="1:7" ht="13">
      <c r="A47" s="8">
        <v>39995</v>
      </c>
      <c r="B47" s="2" t="e">
        <f>(Total!#REF!-Total!#REF!)/100</f>
        <v>#REF!</v>
      </c>
      <c r="C47" s="2" t="e">
        <f>(Total!#REF!/100)*(1-Total!#REF!/100)/550</f>
        <v>#REF!</v>
      </c>
      <c r="D47" s="2" t="e">
        <f>(Total!#REF!/100)*(1-Total!#REF!/100)/550</f>
        <v>#REF!</v>
      </c>
      <c r="E47" s="2" t="e">
        <f t="shared" si="0"/>
        <v>#REF!</v>
      </c>
      <c r="F47" s="2" t="e">
        <f t="shared" si="2"/>
        <v>#REF!</v>
      </c>
      <c r="G47" s="9"/>
    </row>
    <row r="48" spans="1:7" ht="13">
      <c r="A48" s="8">
        <v>40026</v>
      </c>
      <c r="B48" s="2" t="e">
        <f>(Total!#REF!-Total!#REF!)/100</f>
        <v>#REF!</v>
      </c>
      <c r="C48" s="2" t="e">
        <f>(Total!#REF!/100)*(1-Total!#REF!/100)/550</f>
        <v>#REF!</v>
      </c>
      <c r="D48" s="2" t="e">
        <f>(Total!#REF!/100)*(1-Total!#REF!/100)/550</f>
        <v>#REF!</v>
      </c>
      <c r="E48" s="2" t="e">
        <f t="shared" si="0"/>
        <v>#REF!</v>
      </c>
      <c r="F48" s="2" t="e">
        <f t="shared" si="2"/>
        <v>#REF!</v>
      </c>
      <c r="G48" s="9"/>
    </row>
    <row r="49" spans="1:7" ht="13">
      <c r="A49" s="8">
        <v>40057</v>
      </c>
      <c r="B49" s="2" t="e">
        <f>(Total!#REF!-Total!#REF!)/100</f>
        <v>#REF!</v>
      </c>
      <c r="C49" s="2" t="e">
        <f>(Total!#REF!/100)*(1-Total!#REF!/100)/550</f>
        <v>#REF!</v>
      </c>
      <c r="D49" s="2" t="e">
        <f>(Total!#REF!/100)*(1-Total!#REF!/100)/550</f>
        <v>#REF!</v>
      </c>
      <c r="E49" s="2" t="e">
        <f t="shared" si="0"/>
        <v>#REF!</v>
      </c>
      <c r="F49" s="2" t="e">
        <f t="shared" si="2"/>
        <v>#REF!</v>
      </c>
      <c r="G49" s="9"/>
    </row>
    <row r="50" spans="1:7" ht="13">
      <c r="A50" s="8">
        <v>40087</v>
      </c>
      <c r="B50" s="2" t="e">
        <f>(Total!#REF!-Total!#REF!)/100</f>
        <v>#REF!</v>
      </c>
      <c r="C50" s="2" t="e">
        <f>(Total!#REF!/100)*(1-Total!#REF!/100)/550</f>
        <v>#REF!</v>
      </c>
      <c r="D50" s="2" t="e">
        <f>(Total!#REF!/100)*(1-Total!#REF!/100)/550</f>
        <v>#REF!</v>
      </c>
      <c r="E50" s="2" t="e">
        <f t="shared" si="0"/>
        <v>#REF!</v>
      </c>
      <c r="F50" s="2" t="e">
        <f t="shared" si="2"/>
        <v>#REF!</v>
      </c>
      <c r="G50" s="9"/>
    </row>
    <row r="51" spans="1:7" ht="13">
      <c r="A51" s="8">
        <v>40118</v>
      </c>
      <c r="B51" s="2" t="e">
        <f>(Total!#REF!-Total!#REF!)/100</f>
        <v>#REF!</v>
      </c>
      <c r="C51" s="2" t="e">
        <f>(Total!#REF!/100)*(1-Total!#REF!/100)/550</f>
        <v>#REF!</v>
      </c>
      <c r="D51" s="2" t="e">
        <f>(Total!#REF!/100)*(1-Total!#REF!/100)/550</f>
        <v>#REF!</v>
      </c>
      <c r="E51" s="2" t="e">
        <f t="shared" si="0"/>
        <v>#REF!</v>
      </c>
      <c r="F51" s="2" t="e">
        <f t="shared" si="2"/>
        <v>#REF!</v>
      </c>
      <c r="G51" s="9"/>
    </row>
    <row r="52" spans="1:7" ht="13">
      <c r="A52" s="8">
        <v>40148</v>
      </c>
      <c r="B52" s="2" t="e">
        <f>(Total!#REF!-Total!#REF!)/100</f>
        <v>#REF!</v>
      </c>
      <c r="C52" s="2" t="e">
        <f>(Total!#REF!/100)*(1-Total!#REF!/100)/550</f>
        <v>#REF!</v>
      </c>
      <c r="D52" s="2" t="e">
        <f>(Total!#REF!/100)*(1-Total!#REF!/100)/550</f>
        <v>#REF!</v>
      </c>
      <c r="E52" s="2" t="e">
        <f t="shared" si="0"/>
        <v>#REF!</v>
      </c>
      <c r="F52" s="2" t="e">
        <f t="shared" si="2"/>
        <v>#REF!</v>
      </c>
      <c r="G52" s="9"/>
    </row>
    <row r="53" spans="1:7" ht="13">
      <c r="A53" s="8">
        <v>40179</v>
      </c>
      <c r="B53" s="2" t="e">
        <f>(Total!#REF!-Total!#REF!)/100</f>
        <v>#REF!</v>
      </c>
      <c r="C53" s="2" t="e">
        <f>(Total!#REF!/100)*(1-Total!#REF!/100)/550</f>
        <v>#REF!</v>
      </c>
      <c r="D53" s="2" t="e">
        <f>(Total!#REF!/100)*(1-Total!#REF!/100)/550</f>
        <v>#REF!</v>
      </c>
      <c r="E53" s="2" t="e">
        <f t="shared" si="0"/>
        <v>#REF!</v>
      </c>
      <c r="F53" s="2" t="e">
        <f t="shared" si="2"/>
        <v>#REF!</v>
      </c>
      <c r="G53" s="9"/>
    </row>
    <row r="54" spans="1:7" ht="13">
      <c r="A54" s="8">
        <v>40210</v>
      </c>
      <c r="B54" s="2" t="e">
        <f>(Total!#REF!-Total!#REF!)/100</f>
        <v>#REF!</v>
      </c>
      <c r="C54" s="2" t="e">
        <f>(Total!#REF!/100)*(1-Total!#REF!/100)/550</f>
        <v>#REF!</v>
      </c>
      <c r="D54" s="2" t="e">
        <f>(Total!#REF!/100)*(1-Total!#REF!/100)/550</f>
        <v>#REF!</v>
      </c>
      <c r="E54" s="2" t="e">
        <f t="shared" si="0"/>
        <v>#REF!</v>
      </c>
      <c r="F54" s="2" t="e">
        <f t="shared" si="2"/>
        <v>#REF!</v>
      </c>
      <c r="G54" s="9"/>
    </row>
    <row r="55" spans="1:7" ht="13">
      <c r="A55" s="8">
        <v>40238</v>
      </c>
      <c r="B55" s="2" t="e">
        <f>(Total!#REF!-Total!#REF!)/100</f>
        <v>#REF!</v>
      </c>
      <c r="C55" s="2" t="e">
        <f>(Total!#REF!/100)*(1-Total!#REF!/100)/550</f>
        <v>#REF!</v>
      </c>
      <c r="D55" s="2" t="e">
        <f>(Total!#REF!/100)*(1-Total!#REF!/100)/550</f>
        <v>#REF!</v>
      </c>
      <c r="E55" s="2" t="e">
        <f t="shared" si="0"/>
        <v>#REF!</v>
      </c>
      <c r="F55" s="2" t="e">
        <f t="shared" si="2"/>
        <v>#REF!</v>
      </c>
      <c r="G55" s="9"/>
    </row>
    <row r="56" spans="1:7" ht="13">
      <c r="A56" s="8">
        <v>40269</v>
      </c>
      <c r="B56" s="2" t="e">
        <f>(Total!#REF!-Total!#REF!)/100</f>
        <v>#REF!</v>
      </c>
      <c r="C56" s="2" t="e">
        <f>(Total!#REF!/100)*(1-Total!#REF!/100)/550</f>
        <v>#REF!</v>
      </c>
      <c r="D56" s="2" t="e">
        <f>(Total!#REF!/100)*(1-Total!#REF!/100)/550</f>
        <v>#REF!</v>
      </c>
      <c r="E56" s="2" t="e">
        <f t="shared" si="0"/>
        <v>#REF!</v>
      </c>
      <c r="F56" s="2" t="e">
        <f t="shared" si="2"/>
        <v>#REF!</v>
      </c>
      <c r="G56" s="9"/>
    </row>
    <row r="57" spans="1:7" ht="13">
      <c r="A57" s="8">
        <v>40299</v>
      </c>
      <c r="B57" s="2" t="e">
        <f>(Total!#REF!-Total!#REF!)/100</f>
        <v>#REF!</v>
      </c>
      <c r="C57" s="2" t="e">
        <f>(Total!#REF!/100)*(1-Total!#REF!/100)/550</f>
        <v>#REF!</v>
      </c>
      <c r="D57" s="2" t="e">
        <f>(Total!#REF!/100)*(1-Total!#REF!/100)/550</f>
        <v>#REF!</v>
      </c>
      <c r="E57" s="2" t="e">
        <f t="shared" si="0"/>
        <v>#REF!</v>
      </c>
      <c r="F57" s="2" t="e">
        <f t="shared" si="2"/>
        <v>#REF!</v>
      </c>
      <c r="G57" s="9"/>
    </row>
    <row r="58" spans="1:7" ht="13">
      <c r="A58" s="8">
        <v>40330</v>
      </c>
      <c r="B58" s="2" t="e">
        <f>(Total!#REF!-Total!#REF!)/100</f>
        <v>#REF!</v>
      </c>
      <c r="C58" s="2" t="e">
        <f>(Total!#REF!/100)*(1-Total!#REF!/100)/550</f>
        <v>#REF!</v>
      </c>
      <c r="D58" s="2" t="e">
        <f>(Total!#REF!/100)*(1-Total!#REF!/100)/550</f>
        <v>#REF!</v>
      </c>
      <c r="E58" s="2" t="e">
        <f t="shared" si="0"/>
        <v>#REF!</v>
      </c>
      <c r="F58" s="2" t="e">
        <f t="shared" si="2"/>
        <v>#REF!</v>
      </c>
      <c r="G58" s="9"/>
    </row>
    <row r="59" spans="1:7" ht="13">
      <c r="A59" s="8">
        <v>40360</v>
      </c>
      <c r="B59" s="2" t="e">
        <f>(Total!#REF!-Total!#REF!)/100</f>
        <v>#REF!</v>
      </c>
      <c r="C59" s="2" t="e">
        <f>(Total!#REF!/100)*(1-Total!#REF!/100)/550</f>
        <v>#REF!</v>
      </c>
      <c r="D59" s="2" t="e">
        <f>(Total!#REF!/100)*(1-Total!#REF!/100)/550</f>
        <v>#REF!</v>
      </c>
      <c r="E59" s="2" t="e">
        <f t="shared" si="0"/>
        <v>#REF!</v>
      </c>
      <c r="F59" s="2" t="e">
        <f t="shared" si="2"/>
        <v>#REF!</v>
      </c>
      <c r="G59" s="9"/>
    </row>
    <row r="60" spans="1:7" ht="13">
      <c r="A60" s="8">
        <v>40391</v>
      </c>
      <c r="B60" s="2" t="e">
        <f>(Total!#REF!-Total!#REF!)/100</f>
        <v>#REF!</v>
      </c>
      <c r="C60" s="2" t="e">
        <f>(Total!#REF!/100)*(1-Total!#REF!/100)/550</f>
        <v>#REF!</v>
      </c>
      <c r="D60" s="2" t="e">
        <f>(Total!#REF!/100)*(1-Total!#REF!/100)/550</f>
        <v>#REF!</v>
      </c>
      <c r="E60" s="2" t="e">
        <f t="shared" si="0"/>
        <v>#REF!</v>
      </c>
      <c r="F60" s="2" t="e">
        <f t="shared" si="2"/>
        <v>#REF!</v>
      </c>
      <c r="G60" s="9"/>
    </row>
    <row r="61" spans="1:7" ht="13">
      <c r="A61" s="8">
        <v>40422</v>
      </c>
      <c r="B61" s="2" t="e">
        <f>(Total!#REF!-Total!#REF!)/100</f>
        <v>#REF!</v>
      </c>
      <c r="C61" s="2" t="e">
        <f>(Total!#REF!/100)*(1-Total!#REF!/100)/550</f>
        <v>#REF!</v>
      </c>
      <c r="D61" s="2" t="e">
        <f>(Total!#REF!/100)*(1-Total!#REF!/100)/550</f>
        <v>#REF!</v>
      </c>
      <c r="E61" s="2" t="e">
        <f t="shared" si="0"/>
        <v>#REF!</v>
      </c>
      <c r="F61" s="2" t="e">
        <f t="shared" si="2"/>
        <v>#REF!</v>
      </c>
      <c r="G61" s="9"/>
    </row>
    <row r="62" spans="1:7" ht="13">
      <c r="A62" s="8">
        <v>40452</v>
      </c>
      <c r="B62" s="2" t="e">
        <f>(Total!#REF!-Total!#REF!)/100</f>
        <v>#REF!</v>
      </c>
      <c r="C62" s="2" t="e">
        <f>(Total!#REF!/100)*(1-Total!#REF!/100)/550</f>
        <v>#REF!</v>
      </c>
      <c r="D62" s="2" t="e">
        <f>(Total!#REF!/100)*(1-Total!#REF!/100)/550</f>
        <v>#REF!</v>
      </c>
      <c r="E62" s="2" t="e">
        <f t="shared" si="0"/>
        <v>#REF!</v>
      </c>
      <c r="F62" s="2" t="e">
        <f t="shared" si="2"/>
        <v>#REF!</v>
      </c>
      <c r="G62" s="9"/>
    </row>
    <row r="63" spans="1:7" ht="13">
      <c r="A63" s="8">
        <v>40483</v>
      </c>
      <c r="B63" s="2" t="e">
        <f>(Total!#REF!-Total!#REF!)/100</f>
        <v>#REF!</v>
      </c>
      <c r="C63" s="2" t="e">
        <f>(Total!#REF!/100)*(1-Total!#REF!/100)/550</f>
        <v>#REF!</v>
      </c>
      <c r="D63" s="2" t="e">
        <f>(Total!#REF!/100)*(1-Total!#REF!/100)/550</f>
        <v>#REF!</v>
      </c>
      <c r="E63" s="2" t="e">
        <f t="shared" si="0"/>
        <v>#REF!</v>
      </c>
      <c r="F63" s="2" t="e">
        <f t="shared" si="2"/>
        <v>#REF!</v>
      </c>
      <c r="G63" s="9"/>
    </row>
    <row r="64" spans="1:7" ht="13">
      <c r="A64" s="8">
        <v>40513</v>
      </c>
      <c r="B64" s="2" t="e">
        <f>(Total!#REF!-Total!#REF!)/100</f>
        <v>#REF!</v>
      </c>
      <c r="C64" s="2" t="e">
        <f>(Total!#REF!/100)*(1-Total!#REF!/100)/550</f>
        <v>#REF!</v>
      </c>
      <c r="D64" s="2" t="e">
        <f>(Total!#REF!/100)*(1-Total!#REF!/100)/550</f>
        <v>#REF!</v>
      </c>
      <c r="E64" s="2" t="e">
        <f t="shared" si="0"/>
        <v>#REF!</v>
      </c>
      <c r="F64" s="2" t="e">
        <f t="shared" si="2"/>
        <v>#REF!</v>
      </c>
      <c r="G64" s="9"/>
    </row>
    <row r="65" spans="1:7" ht="13">
      <c r="A65" s="8">
        <v>40544</v>
      </c>
      <c r="B65" s="2" t="e">
        <f>(Total!#REF!-Total!#REF!)/100</f>
        <v>#REF!</v>
      </c>
      <c r="C65" s="2" t="e">
        <f>(Total!#REF!/100)*(1-Total!#REF!/100)/550</f>
        <v>#REF!</v>
      </c>
      <c r="D65" s="2" t="e">
        <f>(Total!#REF!/100)*(1-Total!#REF!/100)/550</f>
        <v>#REF!</v>
      </c>
      <c r="E65" s="2" t="e">
        <f t="shared" si="0"/>
        <v>#REF!</v>
      </c>
      <c r="F65" s="2" t="e">
        <f t="shared" si="2"/>
        <v>#REF!</v>
      </c>
      <c r="G65" s="9"/>
    </row>
    <row r="66" spans="1:7" ht="13">
      <c r="A66" s="8">
        <v>40575</v>
      </c>
      <c r="B66" s="2" t="e">
        <f>(Total!#REF!-Total!#REF!)/100</f>
        <v>#REF!</v>
      </c>
      <c r="C66" s="2" t="e">
        <f>(Total!#REF!/100)*(1-Total!#REF!/100)/550</f>
        <v>#REF!</v>
      </c>
      <c r="D66" s="2" t="e">
        <f>(Total!#REF!/100)*(1-Total!#REF!/100)/550</f>
        <v>#REF!</v>
      </c>
      <c r="E66" s="2" t="e">
        <f t="shared" si="0"/>
        <v>#REF!</v>
      </c>
      <c r="F66" s="2" t="e">
        <f t="shared" si="2"/>
        <v>#REF!</v>
      </c>
      <c r="G66" s="9"/>
    </row>
    <row r="67" spans="1:7" ht="13">
      <c r="A67" s="8">
        <v>40603</v>
      </c>
      <c r="B67" s="2" t="e">
        <f>(Total!#REF!-Total!#REF!)/100</f>
        <v>#REF!</v>
      </c>
      <c r="C67" s="2" t="e">
        <f>(Total!#REF!/100)*(1-Total!#REF!/100)/550</f>
        <v>#REF!</v>
      </c>
      <c r="D67" s="2" t="e">
        <f>(Total!#REF!/100)*(1-Total!#REF!/100)/550</f>
        <v>#REF!</v>
      </c>
      <c r="E67" s="2" t="e">
        <f t="shared" si="0"/>
        <v>#REF!</v>
      </c>
      <c r="F67" s="2" t="e">
        <f t="shared" si="2"/>
        <v>#REF!</v>
      </c>
      <c r="G67" s="9"/>
    </row>
    <row r="68" spans="1:7" ht="13">
      <c r="A68" s="8">
        <v>40634</v>
      </c>
      <c r="B68" s="2" t="e">
        <f>(Total!#REF!-Total!#REF!)/100</f>
        <v>#REF!</v>
      </c>
      <c r="C68" s="2" t="e">
        <f>(Total!#REF!/100)*(1-Total!#REF!/100)/550</f>
        <v>#REF!</v>
      </c>
      <c r="D68" s="2" t="e">
        <f>(Total!#REF!/100)*(1-Total!#REF!/100)/550</f>
        <v>#REF!</v>
      </c>
      <c r="E68" s="2" t="e">
        <f t="shared" ref="E68:E131" si="3">(B68-1.96*SQRT(C68+D68))*100</f>
        <v>#REF!</v>
      </c>
      <c r="F68" s="2" t="e">
        <f t="shared" ref="F68:F131" si="4">(B68+1.96*SQRT(C68+D68))*100</f>
        <v>#REF!</v>
      </c>
      <c r="G68" s="9"/>
    </row>
    <row r="69" spans="1:7" ht="13">
      <c r="A69" s="8">
        <v>40664</v>
      </c>
      <c r="B69" s="2" t="e">
        <f>(Total!#REF!-Total!#REF!)/100</f>
        <v>#REF!</v>
      </c>
      <c r="C69" s="2" t="e">
        <f>(Total!#REF!/100)*(1-Total!#REF!/100)/550</f>
        <v>#REF!</v>
      </c>
      <c r="D69" s="2" t="e">
        <f>(Total!#REF!/100)*(1-Total!#REF!/100)/550</f>
        <v>#REF!</v>
      </c>
      <c r="E69" s="2" t="e">
        <f t="shared" si="3"/>
        <v>#REF!</v>
      </c>
      <c r="F69" s="2" t="e">
        <f t="shared" si="4"/>
        <v>#REF!</v>
      </c>
      <c r="G69" s="9"/>
    </row>
    <row r="70" spans="1:7" ht="13">
      <c r="A70" s="8">
        <v>40695</v>
      </c>
      <c r="B70" s="2" t="e">
        <f>(Total!#REF!-Total!#REF!)/100</f>
        <v>#REF!</v>
      </c>
      <c r="C70" s="2" t="e">
        <f>(Total!#REF!/100)*(1-Total!#REF!/100)/550</f>
        <v>#REF!</v>
      </c>
      <c r="D70" s="2" t="e">
        <f>(Total!#REF!/100)*(1-Total!#REF!/100)/550</f>
        <v>#REF!</v>
      </c>
      <c r="E70" s="2" t="e">
        <f t="shared" si="3"/>
        <v>#REF!</v>
      </c>
      <c r="F70" s="2" t="e">
        <f t="shared" si="4"/>
        <v>#REF!</v>
      </c>
      <c r="G70" s="9"/>
    </row>
    <row r="71" spans="1:7" ht="13">
      <c r="A71" s="8">
        <v>40725</v>
      </c>
      <c r="B71" s="2" t="e">
        <f>(Total!#REF!-Total!#REF!)/100</f>
        <v>#REF!</v>
      </c>
      <c r="C71" s="2" t="e">
        <f>(Total!#REF!/100)*(1-Total!#REF!/100)/550</f>
        <v>#REF!</v>
      </c>
      <c r="D71" s="2" t="e">
        <f>(Total!#REF!/100)*(1-Total!#REF!/100)/550</f>
        <v>#REF!</v>
      </c>
      <c r="E71" s="2" t="e">
        <f t="shared" si="3"/>
        <v>#REF!</v>
      </c>
      <c r="F71" s="2" t="e">
        <f t="shared" si="4"/>
        <v>#REF!</v>
      </c>
      <c r="G71" s="9"/>
    </row>
    <row r="72" spans="1:7" ht="13">
      <c r="A72" s="8">
        <v>40756</v>
      </c>
      <c r="B72" s="2" t="e">
        <f>(Total!#REF!-Total!#REF!)/100</f>
        <v>#REF!</v>
      </c>
      <c r="C72" s="2" t="e">
        <f>(Total!#REF!/100)*(1-Total!#REF!/100)/550</f>
        <v>#REF!</v>
      </c>
      <c r="D72" s="2" t="e">
        <f>(Total!#REF!/100)*(1-Total!#REF!/100)/550</f>
        <v>#REF!</v>
      </c>
      <c r="E72" s="2" t="e">
        <f t="shared" si="3"/>
        <v>#REF!</v>
      </c>
      <c r="F72" s="2" t="e">
        <f t="shared" si="4"/>
        <v>#REF!</v>
      </c>
      <c r="G72" s="9"/>
    </row>
    <row r="73" spans="1:7" ht="13">
      <c r="A73" s="8">
        <v>40787</v>
      </c>
      <c r="B73" s="2" t="e">
        <f>(Total!#REF!-Total!#REF!)/100</f>
        <v>#REF!</v>
      </c>
      <c r="C73" s="2" t="e">
        <f>(Total!#REF!/100)*(1-Total!#REF!/100)/550</f>
        <v>#REF!</v>
      </c>
      <c r="D73" s="2" t="e">
        <f>(Total!#REF!/100)*(1-Total!#REF!/100)/550</f>
        <v>#REF!</v>
      </c>
      <c r="E73" s="2" t="e">
        <f t="shared" si="3"/>
        <v>#REF!</v>
      </c>
      <c r="F73" s="2" t="e">
        <f t="shared" si="4"/>
        <v>#REF!</v>
      </c>
      <c r="G73" s="9"/>
    </row>
    <row r="74" spans="1:7" ht="13">
      <c r="A74" s="8">
        <v>40817</v>
      </c>
      <c r="B74" s="2" t="e">
        <f>(Total!#REF!-Total!#REF!)/100</f>
        <v>#REF!</v>
      </c>
      <c r="C74" s="2" t="e">
        <f>(Total!#REF!/100)*(1-Total!#REF!/100)/550</f>
        <v>#REF!</v>
      </c>
      <c r="D74" s="2" t="e">
        <f>(Total!#REF!/100)*(1-Total!#REF!/100)/550</f>
        <v>#REF!</v>
      </c>
      <c r="E74" s="2" t="e">
        <f t="shared" si="3"/>
        <v>#REF!</v>
      </c>
      <c r="F74" s="2" t="e">
        <f t="shared" si="4"/>
        <v>#REF!</v>
      </c>
      <c r="G74" s="9"/>
    </row>
    <row r="75" spans="1:7" ht="13">
      <c r="A75" s="8">
        <v>40848</v>
      </c>
      <c r="B75" s="2" t="e">
        <f>(Total!#REF!-Total!#REF!)/100</f>
        <v>#REF!</v>
      </c>
      <c r="C75" s="2" t="e">
        <f>(Total!#REF!/100)*(1-Total!#REF!/100)/550</f>
        <v>#REF!</v>
      </c>
      <c r="D75" s="2" t="e">
        <f>(Total!#REF!/100)*(1-Total!#REF!/100)/550</f>
        <v>#REF!</v>
      </c>
      <c r="E75" s="2" t="e">
        <f t="shared" si="3"/>
        <v>#REF!</v>
      </c>
      <c r="F75" s="2" t="e">
        <f t="shared" si="4"/>
        <v>#REF!</v>
      </c>
      <c r="G75" s="9"/>
    </row>
    <row r="76" spans="1:7" ht="13">
      <c r="A76" s="8">
        <v>40878</v>
      </c>
      <c r="B76" s="2" t="e">
        <f>(Total!#REF!-Total!#REF!)/100</f>
        <v>#REF!</v>
      </c>
      <c r="C76" s="2" t="e">
        <f>(Total!#REF!/100)*(1-Total!#REF!/100)/550</f>
        <v>#REF!</v>
      </c>
      <c r="D76" s="2" t="e">
        <f>(Total!#REF!/100)*(1-Total!#REF!/100)/550</f>
        <v>#REF!</v>
      </c>
      <c r="E76" s="2" t="e">
        <f t="shared" si="3"/>
        <v>#REF!</v>
      </c>
      <c r="F76" s="2" t="e">
        <f t="shared" si="4"/>
        <v>#REF!</v>
      </c>
      <c r="G76" s="9"/>
    </row>
    <row r="77" spans="1:7" ht="13">
      <c r="A77" s="8">
        <v>40909</v>
      </c>
      <c r="B77" s="2" t="e">
        <f>(Total!#REF!-Total!#REF!)/100</f>
        <v>#REF!</v>
      </c>
      <c r="C77" s="2" t="e">
        <f>(Total!#REF!/100)*(1-Total!#REF!/100)/550</f>
        <v>#REF!</v>
      </c>
      <c r="D77" s="2" t="e">
        <f>(Total!#REF!/100)*(1-Total!#REF!/100)/550</f>
        <v>#REF!</v>
      </c>
      <c r="E77" s="2" t="e">
        <f t="shared" si="3"/>
        <v>#REF!</v>
      </c>
      <c r="F77" s="2" t="e">
        <f t="shared" si="4"/>
        <v>#REF!</v>
      </c>
      <c r="G77" s="9"/>
    </row>
    <row r="78" spans="1:7" ht="13">
      <c r="A78" s="8">
        <v>40940</v>
      </c>
      <c r="B78" s="2" t="e">
        <f>(Total!#REF!-Total!#REF!)/100</f>
        <v>#REF!</v>
      </c>
      <c r="C78" s="2" t="e">
        <f>(Total!#REF!/100)*(1-Total!#REF!/100)/550</f>
        <v>#REF!</v>
      </c>
      <c r="D78" s="2" t="e">
        <f>(Total!#REF!/100)*(1-Total!#REF!/100)/550</f>
        <v>#REF!</v>
      </c>
      <c r="E78" s="2" t="e">
        <f t="shared" si="3"/>
        <v>#REF!</v>
      </c>
      <c r="F78" s="2" t="e">
        <f t="shared" si="4"/>
        <v>#REF!</v>
      </c>
      <c r="G78" s="9"/>
    </row>
    <row r="79" spans="1:7" ht="13">
      <c r="A79" s="8">
        <v>40969</v>
      </c>
      <c r="B79" s="2" t="e">
        <f>(Total!#REF!-Total!#REF!)/100</f>
        <v>#REF!</v>
      </c>
      <c r="C79" s="2" t="e">
        <f>(Total!#REF!/100)*(1-Total!#REF!/100)/550</f>
        <v>#REF!</v>
      </c>
      <c r="D79" s="2" t="e">
        <f>(Total!#REF!/100)*(1-Total!#REF!/100)/550</f>
        <v>#REF!</v>
      </c>
      <c r="E79" s="2" t="e">
        <f t="shared" si="3"/>
        <v>#REF!</v>
      </c>
      <c r="F79" s="2" t="e">
        <f t="shared" si="4"/>
        <v>#REF!</v>
      </c>
      <c r="G79" s="9"/>
    </row>
    <row r="80" spans="1:7" ht="13">
      <c r="A80" s="8">
        <v>41000</v>
      </c>
      <c r="B80" s="2" t="e">
        <f>(Total!#REF!-Total!#REF!)/100</f>
        <v>#REF!</v>
      </c>
      <c r="C80" s="2" t="e">
        <f>(Total!#REF!/100)*(1-Total!#REF!/100)/550</f>
        <v>#REF!</v>
      </c>
      <c r="D80" s="2" t="e">
        <f>(Total!#REF!/100)*(1-Total!#REF!/100)/550</f>
        <v>#REF!</v>
      </c>
      <c r="E80" s="2" t="e">
        <f t="shared" si="3"/>
        <v>#REF!</v>
      </c>
      <c r="F80" s="2" t="e">
        <f t="shared" si="4"/>
        <v>#REF!</v>
      </c>
      <c r="G80" s="9"/>
    </row>
    <row r="81" spans="1:7" ht="13">
      <c r="A81" s="8">
        <v>41030</v>
      </c>
      <c r="B81" s="2" t="e">
        <f>(Total!#REF!-Total!#REF!)/100</f>
        <v>#REF!</v>
      </c>
      <c r="C81" s="2" t="e">
        <f>(Total!#REF!/100)*(1-Total!#REF!/100)/550</f>
        <v>#REF!</v>
      </c>
      <c r="D81" s="2" t="e">
        <f>(Total!#REF!/100)*(1-Total!#REF!/100)/550</f>
        <v>#REF!</v>
      </c>
      <c r="E81" s="2" t="e">
        <f t="shared" si="3"/>
        <v>#REF!</v>
      </c>
      <c r="F81" s="2" t="e">
        <f t="shared" si="4"/>
        <v>#REF!</v>
      </c>
      <c r="G81" s="9"/>
    </row>
    <row r="82" spans="1:7" ht="13">
      <c r="A82" s="8">
        <v>41061</v>
      </c>
      <c r="B82" s="2" t="e">
        <f>(Total!#REF!-Total!#REF!)/100</f>
        <v>#REF!</v>
      </c>
      <c r="C82" s="2" t="e">
        <f>(Total!#REF!/100)*(1-Total!#REF!/100)/550</f>
        <v>#REF!</v>
      </c>
      <c r="D82" s="2" t="e">
        <f>(Total!#REF!/100)*(1-Total!#REF!/100)/550</f>
        <v>#REF!</v>
      </c>
      <c r="E82" s="2" t="e">
        <f t="shared" si="3"/>
        <v>#REF!</v>
      </c>
      <c r="F82" s="2" t="e">
        <f t="shared" si="4"/>
        <v>#REF!</v>
      </c>
      <c r="G82" s="9"/>
    </row>
    <row r="83" spans="1:7" ht="13">
      <c r="A83" s="8">
        <v>41091</v>
      </c>
      <c r="B83" s="2" t="e">
        <f>(Total!#REF!-Total!#REF!)/100</f>
        <v>#REF!</v>
      </c>
      <c r="C83" s="2" t="e">
        <f>(Total!#REF!/100)*(1-Total!#REF!/100)/550</f>
        <v>#REF!</v>
      </c>
      <c r="D83" s="2" t="e">
        <f>(Total!#REF!/100)*(1-Total!#REF!/100)/550</f>
        <v>#REF!</v>
      </c>
      <c r="E83" s="2" t="e">
        <f t="shared" si="3"/>
        <v>#REF!</v>
      </c>
      <c r="F83" s="2" t="e">
        <f t="shared" si="4"/>
        <v>#REF!</v>
      </c>
      <c r="G83" s="9"/>
    </row>
    <row r="84" spans="1:7" ht="13">
      <c r="A84" s="8">
        <v>41122</v>
      </c>
      <c r="B84" s="2" t="e">
        <f>(Total!#REF!-Total!#REF!)/100</f>
        <v>#REF!</v>
      </c>
      <c r="C84" s="2" t="e">
        <f>(Total!#REF!/100)*(1-Total!#REF!/100)/550</f>
        <v>#REF!</v>
      </c>
      <c r="D84" s="2" t="e">
        <f>(Total!#REF!/100)*(1-Total!#REF!/100)/550</f>
        <v>#REF!</v>
      </c>
      <c r="E84" s="2" t="e">
        <f t="shared" si="3"/>
        <v>#REF!</v>
      </c>
      <c r="F84" s="2" t="e">
        <f t="shared" si="4"/>
        <v>#REF!</v>
      </c>
      <c r="G84" s="9"/>
    </row>
    <row r="85" spans="1:7" ht="13">
      <c r="A85" s="8">
        <v>41153</v>
      </c>
      <c r="B85" s="2" t="e">
        <f>(Total!#REF!-Total!#REF!)/100</f>
        <v>#REF!</v>
      </c>
      <c r="C85" s="2" t="e">
        <f>(Total!#REF!/100)*(1-Total!#REF!/100)/550</f>
        <v>#REF!</v>
      </c>
      <c r="D85" s="2" t="e">
        <f>(Total!#REF!/100)*(1-Total!#REF!/100)/550</f>
        <v>#REF!</v>
      </c>
      <c r="E85" s="2" t="e">
        <f t="shared" si="3"/>
        <v>#REF!</v>
      </c>
      <c r="F85" s="2" t="e">
        <f t="shared" si="4"/>
        <v>#REF!</v>
      </c>
      <c r="G85" s="9"/>
    </row>
    <row r="86" spans="1:7" ht="13">
      <c r="A86" s="8">
        <v>41183</v>
      </c>
      <c r="B86" s="2" t="e">
        <f>(Total!#REF!-Total!#REF!)/100</f>
        <v>#REF!</v>
      </c>
      <c r="C86" s="2" t="e">
        <f>(Total!#REF!/100)*(1-Total!#REF!/100)/550</f>
        <v>#REF!</v>
      </c>
      <c r="D86" s="2" t="e">
        <f>(Total!#REF!/100)*(1-Total!#REF!/100)/550</f>
        <v>#REF!</v>
      </c>
      <c r="E86" s="2" t="e">
        <f t="shared" si="3"/>
        <v>#REF!</v>
      </c>
      <c r="F86" s="2" t="e">
        <f t="shared" si="4"/>
        <v>#REF!</v>
      </c>
      <c r="G86" s="9"/>
    </row>
    <row r="87" spans="1:7" ht="13">
      <c r="A87" s="8">
        <v>41214</v>
      </c>
      <c r="B87" s="2" t="e">
        <f>(Total!#REF!-Total!#REF!)/100</f>
        <v>#REF!</v>
      </c>
      <c r="C87" s="2" t="e">
        <f>(Total!#REF!/100)*(1-Total!#REF!/100)/550</f>
        <v>#REF!</v>
      </c>
      <c r="D87" s="2" t="e">
        <f>(Total!#REF!/100)*(1-Total!#REF!/100)/550</f>
        <v>#REF!</v>
      </c>
      <c r="E87" s="2" t="e">
        <f t="shared" si="3"/>
        <v>#REF!</v>
      </c>
      <c r="F87" s="2" t="e">
        <f t="shared" si="4"/>
        <v>#REF!</v>
      </c>
      <c r="G87" s="9"/>
    </row>
    <row r="88" spans="1:7" ht="13">
      <c r="A88" s="8">
        <v>41244</v>
      </c>
      <c r="B88" s="2" t="e">
        <f>(Total!#REF!-Total!#REF!)/100</f>
        <v>#REF!</v>
      </c>
      <c r="C88" s="2" t="e">
        <f>(Total!#REF!/100)*(1-Total!#REF!/100)/550</f>
        <v>#REF!</v>
      </c>
      <c r="D88" s="2" t="e">
        <f>(Total!#REF!/100)*(1-Total!#REF!/100)/550</f>
        <v>#REF!</v>
      </c>
      <c r="E88" s="2" t="e">
        <f t="shared" si="3"/>
        <v>#REF!</v>
      </c>
      <c r="F88" s="2" t="e">
        <f t="shared" si="4"/>
        <v>#REF!</v>
      </c>
      <c r="G88" s="9"/>
    </row>
    <row r="89" spans="1:7" ht="13">
      <c r="A89" s="8">
        <v>41275</v>
      </c>
      <c r="B89" s="2" t="e">
        <f>(Total!#REF!-Total!#REF!)/100</f>
        <v>#REF!</v>
      </c>
      <c r="C89" s="2" t="e">
        <f>(Total!#REF!/100)*(1-Total!#REF!/100)/550</f>
        <v>#REF!</v>
      </c>
      <c r="D89" s="2" t="e">
        <f>(Total!#REF!/100)*(1-Total!#REF!/100)/550</f>
        <v>#REF!</v>
      </c>
      <c r="E89" s="2" t="e">
        <f t="shared" si="3"/>
        <v>#REF!</v>
      </c>
      <c r="F89" s="2" t="e">
        <f t="shared" si="4"/>
        <v>#REF!</v>
      </c>
      <c r="G89" s="9"/>
    </row>
    <row r="90" spans="1:7" ht="13">
      <c r="A90" s="8">
        <v>41306</v>
      </c>
      <c r="B90" s="2" t="e">
        <f>(Total!#REF!-Total!#REF!)/100</f>
        <v>#REF!</v>
      </c>
      <c r="C90" s="2" t="e">
        <f>(Total!#REF!/100)*(1-Total!#REF!/100)/550</f>
        <v>#REF!</v>
      </c>
      <c r="D90" s="2" t="e">
        <f>(Total!#REF!/100)*(1-Total!#REF!/100)/550</f>
        <v>#REF!</v>
      </c>
      <c r="E90" s="2" t="e">
        <f t="shared" si="3"/>
        <v>#REF!</v>
      </c>
      <c r="F90" s="2" t="e">
        <f t="shared" si="4"/>
        <v>#REF!</v>
      </c>
      <c r="G90" s="9"/>
    </row>
    <row r="91" spans="1:7" ht="13">
      <c r="A91" s="8">
        <v>41334</v>
      </c>
      <c r="B91" s="2" t="e">
        <f>(Total!#REF!-Total!#REF!)/100</f>
        <v>#REF!</v>
      </c>
      <c r="C91" s="2" t="e">
        <f>(Total!#REF!/100)*(1-Total!#REF!/100)/550</f>
        <v>#REF!</v>
      </c>
      <c r="D91" s="2" t="e">
        <f>(Total!#REF!/100)*(1-Total!#REF!/100)/550</f>
        <v>#REF!</v>
      </c>
      <c r="E91" s="2" t="e">
        <f t="shared" si="3"/>
        <v>#REF!</v>
      </c>
      <c r="F91" s="2" t="e">
        <f t="shared" si="4"/>
        <v>#REF!</v>
      </c>
      <c r="G91" s="9"/>
    </row>
    <row r="92" spans="1:7" ht="13">
      <c r="A92" s="8">
        <v>41365</v>
      </c>
      <c r="B92" s="2" t="e">
        <f>(Total!#REF!-Total!#REF!)/100</f>
        <v>#REF!</v>
      </c>
      <c r="C92" s="2" t="e">
        <f>(Total!#REF!/100)*(1-Total!#REF!/100)/550</f>
        <v>#REF!</v>
      </c>
      <c r="D92" s="2" t="e">
        <f>(Total!#REF!/100)*(1-Total!#REF!/100)/550</f>
        <v>#REF!</v>
      </c>
      <c r="E92" s="2" t="e">
        <f t="shared" si="3"/>
        <v>#REF!</v>
      </c>
      <c r="F92" s="2" t="e">
        <f t="shared" si="4"/>
        <v>#REF!</v>
      </c>
      <c r="G92" s="9"/>
    </row>
    <row r="93" spans="1:7" ht="13">
      <c r="A93" s="8">
        <v>41395</v>
      </c>
      <c r="B93" s="2" t="e">
        <f>(Total!#REF!-Total!#REF!)/100</f>
        <v>#REF!</v>
      </c>
      <c r="C93" s="2" t="e">
        <f>(Total!#REF!/100)*(1-Total!#REF!/100)/550</f>
        <v>#REF!</v>
      </c>
      <c r="D93" s="2" t="e">
        <f>(Total!#REF!/100)*(1-Total!#REF!/100)/550</f>
        <v>#REF!</v>
      </c>
      <c r="E93" s="2" t="e">
        <f t="shared" si="3"/>
        <v>#REF!</v>
      </c>
      <c r="F93" s="2" t="e">
        <f t="shared" si="4"/>
        <v>#REF!</v>
      </c>
      <c r="G93" s="9"/>
    </row>
    <row r="94" spans="1:7" ht="13">
      <c r="A94" s="8">
        <v>41426</v>
      </c>
      <c r="B94" s="2" t="e">
        <f>(Total!#REF!-Total!#REF!)/100</f>
        <v>#REF!</v>
      </c>
      <c r="C94" s="2" t="e">
        <f>(Total!#REF!/100)*(1-Total!#REF!/100)/550</f>
        <v>#REF!</v>
      </c>
      <c r="D94" s="2" t="e">
        <f>(Total!#REF!/100)*(1-Total!#REF!/100)/550</f>
        <v>#REF!</v>
      </c>
      <c r="E94" s="2" t="e">
        <f t="shared" si="3"/>
        <v>#REF!</v>
      </c>
      <c r="F94" s="2" t="e">
        <f t="shared" si="4"/>
        <v>#REF!</v>
      </c>
      <c r="G94" s="9"/>
    </row>
    <row r="95" spans="1:7" ht="13">
      <c r="A95" s="8">
        <v>41456</v>
      </c>
      <c r="B95" s="2" t="e">
        <f>(Total!#REF!-Total!#REF!)/100</f>
        <v>#REF!</v>
      </c>
      <c r="C95" s="2" t="e">
        <f>(Total!#REF!/100)*(1-Total!#REF!/100)/550</f>
        <v>#REF!</v>
      </c>
      <c r="D95" s="2" t="e">
        <f>(Total!#REF!/100)*(1-Total!#REF!/100)/550</f>
        <v>#REF!</v>
      </c>
      <c r="E95" s="2" t="e">
        <f t="shared" si="3"/>
        <v>#REF!</v>
      </c>
      <c r="F95" s="2" t="e">
        <f t="shared" si="4"/>
        <v>#REF!</v>
      </c>
      <c r="G95" s="9"/>
    </row>
    <row r="96" spans="1:7" ht="13">
      <c r="A96" s="8">
        <v>41487</v>
      </c>
      <c r="B96" s="2" t="e">
        <f>(Total!#REF!-Total!#REF!)/100</f>
        <v>#REF!</v>
      </c>
      <c r="C96" s="2" t="e">
        <f>(Total!#REF!/100)*(1-Total!#REF!/100)/550</f>
        <v>#REF!</v>
      </c>
      <c r="D96" s="2" t="e">
        <f>(Total!#REF!/100)*(1-Total!#REF!/100)/550</f>
        <v>#REF!</v>
      </c>
      <c r="E96" s="2" t="e">
        <f t="shared" si="3"/>
        <v>#REF!</v>
      </c>
      <c r="F96" s="2" t="e">
        <f t="shared" si="4"/>
        <v>#REF!</v>
      </c>
      <c r="G96" s="9"/>
    </row>
    <row r="97" spans="1:7" ht="13">
      <c r="A97" s="8">
        <v>41518</v>
      </c>
      <c r="B97" s="2" t="e">
        <f>(Total!#REF!-Total!#REF!)/100</f>
        <v>#REF!</v>
      </c>
      <c r="C97" s="2" t="e">
        <f>(Total!#REF!/100)*(1-Total!#REF!/100)/550</f>
        <v>#REF!</v>
      </c>
      <c r="D97" s="2" t="e">
        <f>(Total!#REF!/100)*(1-Total!#REF!/100)/550</f>
        <v>#REF!</v>
      </c>
      <c r="E97" s="2" t="e">
        <f t="shared" si="3"/>
        <v>#REF!</v>
      </c>
      <c r="F97" s="2" t="e">
        <f t="shared" si="4"/>
        <v>#REF!</v>
      </c>
      <c r="G97" s="9"/>
    </row>
    <row r="98" spans="1:7" ht="13">
      <c r="A98" s="8">
        <v>41548</v>
      </c>
      <c r="B98" s="2" t="e">
        <f>(Total!#REF!-Total!#REF!)/100</f>
        <v>#REF!</v>
      </c>
      <c r="C98" s="2" t="e">
        <f>(Total!#REF!/100)*(1-Total!#REF!/100)/550</f>
        <v>#REF!</v>
      </c>
      <c r="D98" s="2" t="e">
        <f>(Total!#REF!/100)*(1-Total!#REF!/100)/550</f>
        <v>#REF!</v>
      </c>
      <c r="E98" s="2" t="e">
        <f t="shared" si="3"/>
        <v>#REF!</v>
      </c>
      <c r="F98" s="2" t="e">
        <f t="shared" si="4"/>
        <v>#REF!</v>
      </c>
      <c r="G98" s="9"/>
    </row>
    <row r="99" spans="1:7" ht="13">
      <c r="A99" s="8">
        <v>41579</v>
      </c>
      <c r="B99" s="2" t="e">
        <f>(Total!#REF!-Total!#REF!)/100</f>
        <v>#REF!</v>
      </c>
      <c r="C99" s="2" t="e">
        <f>(Total!#REF!/100)*(1-Total!#REF!/100)/550</f>
        <v>#REF!</v>
      </c>
      <c r="D99" s="2" t="e">
        <f>(Total!#REF!/100)*(1-Total!#REF!/100)/550</f>
        <v>#REF!</v>
      </c>
      <c r="E99" s="2" t="e">
        <f t="shared" si="3"/>
        <v>#REF!</v>
      </c>
      <c r="F99" s="2" t="e">
        <f t="shared" si="4"/>
        <v>#REF!</v>
      </c>
      <c r="G99" s="9"/>
    </row>
    <row r="100" spans="1:7" ht="13">
      <c r="A100" s="8">
        <v>41609</v>
      </c>
      <c r="B100" s="2" t="e">
        <f>(Total!#REF!-Total!#REF!)/100</f>
        <v>#REF!</v>
      </c>
      <c r="C100" s="2" t="e">
        <f>(Total!#REF!/100)*(1-Total!#REF!/100)/550</f>
        <v>#REF!</v>
      </c>
      <c r="D100" s="2" t="e">
        <f>(Total!#REF!/100)*(1-Total!#REF!/100)/550</f>
        <v>#REF!</v>
      </c>
      <c r="E100" s="2" t="e">
        <f t="shared" si="3"/>
        <v>#REF!</v>
      </c>
      <c r="F100" s="2" t="e">
        <f t="shared" si="4"/>
        <v>#REF!</v>
      </c>
      <c r="G100" s="9"/>
    </row>
    <row r="101" spans="1:7" ht="13">
      <c r="A101" s="8">
        <v>41640</v>
      </c>
      <c r="B101" s="2" t="e">
        <f>(Total!#REF!-Total!#REF!)/100</f>
        <v>#REF!</v>
      </c>
      <c r="C101" s="2" t="e">
        <f>(Total!#REF!/100)*(1-Total!#REF!/100)/550</f>
        <v>#REF!</v>
      </c>
      <c r="D101" s="2" t="e">
        <f>(Total!#REF!/100)*(1-Total!#REF!/100)/550</f>
        <v>#REF!</v>
      </c>
      <c r="E101" s="2" t="e">
        <f t="shared" si="3"/>
        <v>#REF!</v>
      </c>
      <c r="F101" s="2" t="e">
        <f t="shared" si="4"/>
        <v>#REF!</v>
      </c>
      <c r="G101" s="9"/>
    </row>
    <row r="102" spans="1:7" ht="13">
      <c r="A102" s="8">
        <v>41671</v>
      </c>
      <c r="B102" s="2" t="e">
        <f>(Total!#REF!-Total!#REF!)/100</f>
        <v>#REF!</v>
      </c>
      <c r="C102" s="2" t="e">
        <f>(Total!#REF!/100)*(1-Total!#REF!/100)/550</f>
        <v>#REF!</v>
      </c>
      <c r="D102" s="2" t="e">
        <f>(Total!#REF!/100)*(1-Total!#REF!/100)/550</f>
        <v>#REF!</v>
      </c>
      <c r="E102" s="2" t="e">
        <f t="shared" si="3"/>
        <v>#REF!</v>
      </c>
      <c r="F102" s="2" t="e">
        <f t="shared" si="4"/>
        <v>#REF!</v>
      </c>
      <c r="G102" s="9"/>
    </row>
    <row r="103" spans="1:7" ht="13">
      <c r="A103" s="8">
        <v>41699</v>
      </c>
      <c r="B103" s="2" t="e">
        <f>(Total!#REF!-Total!#REF!)/100</f>
        <v>#REF!</v>
      </c>
      <c r="C103" s="2" t="e">
        <f>(Total!#REF!/100)*(1-Total!#REF!/100)/550</f>
        <v>#REF!</v>
      </c>
      <c r="D103" s="2" t="e">
        <f>(Total!#REF!/100)*(1-Total!#REF!/100)/550</f>
        <v>#REF!</v>
      </c>
      <c r="E103" s="2" t="e">
        <f t="shared" si="3"/>
        <v>#REF!</v>
      </c>
      <c r="F103" s="2" t="e">
        <f t="shared" si="4"/>
        <v>#REF!</v>
      </c>
      <c r="G103" s="9"/>
    </row>
    <row r="104" spans="1:7" ht="13">
      <c r="A104" s="8">
        <v>41730</v>
      </c>
      <c r="B104" s="2" t="e">
        <f>(Total!#REF!-Total!#REF!)/100</f>
        <v>#REF!</v>
      </c>
      <c r="C104" s="2" t="e">
        <f>(Total!#REF!/100)*(1-Total!#REF!/100)/550</f>
        <v>#REF!</v>
      </c>
      <c r="D104" s="2" t="e">
        <f>(Total!#REF!/100)*(1-Total!#REF!/100)/550</f>
        <v>#REF!</v>
      </c>
      <c r="E104" s="2" t="e">
        <f t="shared" si="3"/>
        <v>#REF!</v>
      </c>
      <c r="F104" s="2" t="e">
        <f t="shared" si="4"/>
        <v>#REF!</v>
      </c>
      <c r="G104" s="9"/>
    </row>
    <row r="105" spans="1:7" ht="13">
      <c r="A105" s="8">
        <v>41760</v>
      </c>
      <c r="B105" s="2" t="e">
        <f>(Total!#REF!-Total!#REF!)/100</f>
        <v>#REF!</v>
      </c>
      <c r="C105" s="2" t="e">
        <f>(Total!#REF!/100)*(1-Total!#REF!/100)/550</f>
        <v>#REF!</v>
      </c>
      <c r="D105" s="2" t="e">
        <f>(Total!#REF!/100)*(1-Total!#REF!/100)/550</f>
        <v>#REF!</v>
      </c>
      <c r="E105" s="2" t="e">
        <f t="shared" si="3"/>
        <v>#REF!</v>
      </c>
      <c r="F105" s="2" t="e">
        <f t="shared" si="4"/>
        <v>#REF!</v>
      </c>
      <c r="G105" s="9"/>
    </row>
    <row r="106" spans="1:7" ht="13">
      <c r="A106" s="8">
        <v>41791</v>
      </c>
      <c r="B106" s="2" t="e">
        <f>(Total!#REF!-Total!#REF!)/100</f>
        <v>#REF!</v>
      </c>
      <c r="C106" s="2" t="e">
        <f>(Total!#REF!/100)*(1-Total!#REF!/100)/550</f>
        <v>#REF!</v>
      </c>
      <c r="D106" s="2" t="e">
        <f>(Total!#REF!/100)*(1-Total!#REF!/100)/550</f>
        <v>#REF!</v>
      </c>
      <c r="E106" s="2" t="e">
        <f t="shared" si="3"/>
        <v>#REF!</v>
      </c>
      <c r="F106" s="2" t="e">
        <f t="shared" si="4"/>
        <v>#REF!</v>
      </c>
      <c r="G106" s="9"/>
    </row>
    <row r="107" spans="1:7" ht="13">
      <c r="A107" s="8">
        <v>41821</v>
      </c>
      <c r="B107" s="2" t="e">
        <f>(Total!#REF!-Total!#REF!)/100</f>
        <v>#REF!</v>
      </c>
      <c r="C107" s="2" t="e">
        <f>(Total!#REF!/100)*(1-Total!#REF!/100)/550</f>
        <v>#REF!</v>
      </c>
      <c r="D107" s="2" t="e">
        <f>(Total!#REF!/100)*(1-Total!#REF!/100)/550</f>
        <v>#REF!</v>
      </c>
      <c r="E107" s="2" t="e">
        <f t="shared" si="3"/>
        <v>#REF!</v>
      </c>
      <c r="F107" s="2" t="e">
        <f t="shared" si="4"/>
        <v>#REF!</v>
      </c>
      <c r="G107" s="9"/>
    </row>
    <row r="108" spans="1:7" ht="13">
      <c r="A108" s="8">
        <v>41852</v>
      </c>
      <c r="B108" s="2" t="e">
        <f>(Total!#REF!-Total!#REF!)/100</f>
        <v>#REF!</v>
      </c>
      <c r="C108" s="2" t="e">
        <f>(Total!#REF!/100)*(1-Total!#REF!/100)/550</f>
        <v>#REF!</v>
      </c>
      <c r="D108" s="2" t="e">
        <f>(Total!#REF!/100)*(1-Total!#REF!/100)/550</f>
        <v>#REF!</v>
      </c>
      <c r="E108" s="2" t="e">
        <f t="shared" si="3"/>
        <v>#REF!</v>
      </c>
      <c r="F108" s="2" t="e">
        <f t="shared" si="4"/>
        <v>#REF!</v>
      </c>
      <c r="G108" s="9"/>
    </row>
    <row r="109" spans="1:7" ht="13">
      <c r="A109" s="8">
        <v>41883</v>
      </c>
      <c r="B109" s="2" t="e">
        <f>(Total!#REF!-Total!#REF!)/100</f>
        <v>#REF!</v>
      </c>
      <c r="C109" s="2" t="e">
        <f>(Total!#REF!/100)*(1-Total!#REF!/100)/550</f>
        <v>#REF!</v>
      </c>
      <c r="D109" s="2" t="e">
        <f>(Total!#REF!/100)*(1-Total!#REF!/100)/550</f>
        <v>#REF!</v>
      </c>
      <c r="E109" s="2" t="e">
        <f t="shared" si="3"/>
        <v>#REF!</v>
      </c>
      <c r="F109" s="2" t="e">
        <f t="shared" si="4"/>
        <v>#REF!</v>
      </c>
      <c r="G109" s="9"/>
    </row>
    <row r="110" spans="1:7" ht="13">
      <c r="A110" s="8">
        <v>41913</v>
      </c>
      <c r="B110" s="2" t="e">
        <f>(Total!#REF!-Total!#REF!)/100</f>
        <v>#REF!</v>
      </c>
      <c r="C110" s="2" t="e">
        <f>(Total!#REF!/100)*(1-Total!#REF!/100)/550</f>
        <v>#REF!</v>
      </c>
      <c r="D110" s="2" t="e">
        <f>(Total!#REF!/100)*(1-Total!#REF!/100)/550</f>
        <v>#REF!</v>
      </c>
      <c r="E110" s="2" t="e">
        <f t="shared" si="3"/>
        <v>#REF!</v>
      </c>
      <c r="F110" s="2" t="e">
        <f t="shared" si="4"/>
        <v>#REF!</v>
      </c>
      <c r="G110" s="9"/>
    </row>
    <row r="111" spans="1:7" ht="13">
      <c r="A111" s="8">
        <v>41944</v>
      </c>
      <c r="B111" s="2" t="e">
        <f>(Total!#REF!-Total!#REF!)/100</f>
        <v>#REF!</v>
      </c>
      <c r="C111" s="2" t="e">
        <f>(Total!#REF!/100)*(1-Total!#REF!/100)/550</f>
        <v>#REF!</v>
      </c>
      <c r="D111" s="2" t="e">
        <f>(Total!#REF!/100)*(1-Total!#REF!/100)/550</f>
        <v>#REF!</v>
      </c>
      <c r="E111" s="2" t="e">
        <f t="shared" si="3"/>
        <v>#REF!</v>
      </c>
      <c r="F111" s="2" t="e">
        <f t="shared" si="4"/>
        <v>#REF!</v>
      </c>
      <c r="G111" s="9"/>
    </row>
    <row r="112" spans="1:7" ht="13">
      <c r="A112" s="8">
        <v>41974</v>
      </c>
      <c r="B112" s="2" t="e">
        <f>(Total!#REF!-Total!#REF!)/100</f>
        <v>#REF!</v>
      </c>
      <c r="C112" s="2" t="e">
        <f>(Total!#REF!/100)*(1-Total!#REF!/100)/550</f>
        <v>#REF!</v>
      </c>
      <c r="D112" s="2" t="e">
        <f>(Total!#REF!/100)*(1-Total!#REF!/100)/550</f>
        <v>#REF!</v>
      </c>
      <c r="E112" s="2" t="e">
        <f t="shared" si="3"/>
        <v>#REF!</v>
      </c>
      <c r="F112" s="2" t="e">
        <f t="shared" si="4"/>
        <v>#REF!</v>
      </c>
      <c r="G112" s="9"/>
    </row>
    <row r="113" spans="1:9" ht="13">
      <c r="A113" s="8">
        <v>42005</v>
      </c>
      <c r="B113" s="2" t="e">
        <f>(Total!#REF!-Total!#REF!)/100</f>
        <v>#REF!</v>
      </c>
      <c r="C113" s="2" t="e">
        <f>(Total!#REF!/100)*(1-Total!#REF!/100)/550</f>
        <v>#REF!</v>
      </c>
      <c r="D113" s="2" t="e">
        <f>(Total!#REF!/100)*(1-Total!#REF!/100)/550</f>
        <v>#REF!</v>
      </c>
      <c r="E113" s="2" t="e">
        <f t="shared" si="3"/>
        <v>#REF!</v>
      </c>
      <c r="F113" s="2" t="e">
        <f t="shared" si="4"/>
        <v>#REF!</v>
      </c>
      <c r="G113" s="9"/>
    </row>
    <row r="114" spans="1:9" ht="13">
      <c r="A114" s="8">
        <v>42036</v>
      </c>
      <c r="B114" s="2" t="e">
        <f>(Total!#REF!-Total!#REF!)/100</f>
        <v>#REF!</v>
      </c>
      <c r="C114" s="2" t="e">
        <f>(Total!#REF!/100)*(1-Total!#REF!/100)/550</f>
        <v>#REF!</v>
      </c>
      <c r="D114" s="2" t="e">
        <f>(Total!#REF!/100)*(1-Total!#REF!/100)/550</f>
        <v>#REF!</v>
      </c>
      <c r="E114" s="2" t="e">
        <f t="shared" si="3"/>
        <v>#REF!</v>
      </c>
      <c r="F114" s="2" t="e">
        <f t="shared" si="4"/>
        <v>#REF!</v>
      </c>
      <c r="G114" s="9"/>
    </row>
    <row r="115" spans="1:9" ht="13">
      <c r="A115" s="8">
        <v>42064</v>
      </c>
      <c r="B115" s="2" t="e">
        <f>(Total!#REF!-Total!#REF!)/100</f>
        <v>#REF!</v>
      </c>
      <c r="C115" s="2" t="e">
        <f>(Total!#REF!/100)*(1-Total!#REF!/100)/550</f>
        <v>#REF!</v>
      </c>
      <c r="D115" s="2" t="e">
        <f>(Total!#REF!/100)*(1-Total!#REF!/100)/550</f>
        <v>#REF!</v>
      </c>
      <c r="E115" s="2" t="e">
        <f t="shared" si="3"/>
        <v>#REF!</v>
      </c>
      <c r="F115" s="2" t="e">
        <f t="shared" si="4"/>
        <v>#REF!</v>
      </c>
      <c r="G115" s="9"/>
    </row>
    <row r="116" spans="1:9" ht="13">
      <c r="A116" s="8">
        <v>42095</v>
      </c>
      <c r="B116" s="2" t="e">
        <f>(Total!#REF!-Total!#REF!)/100</f>
        <v>#REF!</v>
      </c>
      <c r="C116" s="2" t="e">
        <f>(Total!#REF!/100)*(1-Total!#REF!/100)/550</f>
        <v>#REF!</v>
      </c>
      <c r="D116" s="2" t="e">
        <f>(Total!#REF!/100)*(1-Total!#REF!/100)/550</f>
        <v>#REF!</v>
      </c>
      <c r="E116" s="2" t="e">
        <f t="shared" si="3"/>
        <v>#REF!</v>
      </c>
      <c r="F116" s="2" t="e">
        <f t="shared" si="4"/>
        <v>#REF!</v>
      </c>
      <c r="G116" s="9"/>
    </row>
    <row r="117" spans="1:9" ht="13">
      <c r="A117" s="8">
        <v>42125</v>
      </c>
      <c r="B117" s="2" t="e">
        <f>(Total!#REF!-Total!#REF!)/100</f>
        <v>#REF!</v>
      </c>
      <c r="C117" s="2" t="e">
        <f>(Total!#REF!/100)*(1-Total!#REF!/100)/550</f>
        <v>#REF!</v>
      </c>
      <c r="D117" s="2" t="e">
        <f>(Total!#REF!/100)*(1-Total!#REF!/100)/550</f>
        <v>#REF!</v>
      </c>
      <c r="E117" s="2" t="e">
        <f t="shared" si="3"/>
        <v>#REF!</v>
      </c>
      <c r="F117" s="2" t="e">
        <f t="shared" si="4"/>
        <v>#REF!</v>
      </c>
      <c r="G117" s="9"/>
    </row>
    <row r="118" spans="1:9" ht="13">
      <c r="A118" s="8">
        <v>42156</v>
      </c>
      <c r="B118" s="2" t="e">
        <f>(Total!#REF!-Total!#REF!)/100</f>
        <v>#REF!</v>
      </c>
      <c r="C118" s="2" t="e">
        <f>(Total!#REF!/100)*(1-Total!#REF!/100)/550</f>
        <v>#REF!</v>
      </c>
      <c r="D118" s="2" t="e">
        <f>(Total!#REF!/100)*(1-Total!#REF!/100)/550</f>
        <v>#REF!</v>
      </c>
      <c r="E118" s="2" t="e">
        <f t="shared" si="3"/>
        <v>#REF!</v>
      </c>
      <c r="F118" s="2" t="e">
        <f t="shared" si="4"/>
        <v>#REF!</v>
      </c>
      <c r="G118" s="9"/>
    </row>
    <row r="119" spans="1:9" ht="13">
      <c r="A119" s="8">
        <v>42186</v>
      </c>
      <c r="B119" s="2" t="e">
        <f>(Total!#REF!-Total!#REF!)/100</f>
        <v>#REF!</v>
      </c>
      <c r="C119" s="2" t="e">
        <f>(Total!#REF!/100)*(1-Total!#REF!/100)/550</f>
        <v>#REF!</v>
      </c>
      <c r="D119" s="2" t="e">
        <f>(Total!#REF!/100)*(1-Total!#REF!/100)/550</f>
        <v>#REF!</v>
      </c>
      <c r="E119" s="2" t="e">
        <f t="shared" si="3"/>
        <v>#REF!</v>
      </c>
      <c r="F119" s="2" t="e">
        <f t="shared" si="4"/>
        <v>#REF!</v>
      </c>
      <c r="G119" s="9"/>
    </row>
    <row r="120" spans="1:9" ht="13">
      <c r="A120" s="8">
        <v>42217</v>
      </c>
      <c r="B120" s="2" t="e">
        <f>(Total!#REF!-Total!#REF!)/100</f>
        <v>#REF!</v>
      </c>
      <c r="C120" s="2" t="e">
        <f>(Total!#REF!/100)*(1-Total!#REF!/100)/550</f>
        <v>#REF!</v>
      </c>
      <c r="D120" s="2" t="e">
        <f>(Total!#REF!/100)*(1-Total!#REF!/100)/550</f>
        <v>#REF!</v>
      </c>
      <c r="E120" s="2" t="e">
        <f t="shared" si="3"/>
        <v>#REF!</v>
      </c>
      <c r="F120" s="2" t="e">
        <f t="shared" si="4"/>
        <v>#REF!</v>
      </c>
      <c r="G120" s="9"/>
    </row>
    <row r="121" spans="1:9" ht="13">
      <c r="A121" s="8">
        <v>42248</v>
      </c>
      <c r="B121" s="2" t="e">
        <f>(Total!#REF!-Total!#REF!)/100</f>
        <v>#REF!</v>
      </c>
      <c r="C121" s="2" t="e">
        <f>(Total!#REF!/100)*(1-Total!#REF!/100)/550</f>
        <v>#REF!</v>
      </c>
      <c r="D121" s="2" t="e">
        <f>(Total!#REF!/100)*(1-Total!#REF!/100)/550</f>
        <v>#REF!</v>
      </c>
      <c r="E121" s="2" t="e">
        <f t="shared" si="3"/>
        <v>#REF!</v>
      </c>
      <c r="F121" s="2" t="e">
        <f t="shared" si="4"/>
        <v>#REF!</v>
      </c>
      <c r="G121" s="9"/>
    </row>
    <row r="122" spans="1:9" ht="13">
      <c r="A122" s="8">
        <v>42278</v>
      </c>
      <c r="B122" s="2" t="e">
        <f>(Total!#REF!-Total!#REF!)/100</f>
        <v>#REF!</v>
      </c>
      <c r="C122" s="2" t="e">
        <f>(Total!#REF!/100)*(1-Total!#REF!/100)/550</f>
        <v>#REF!</v>
      </c>
      <c r="D122" s="2" t="e">
        <f>(Total!#REF!/100)*(1-Total!#REF!/100)/550</f>
        <v>#REF!</v>
      </c>
      <c r="E122" s="2" t="e">
        <f t="shared" si="3"/>
        <v>#REF!</v>
      </c>
      <c r="F122" s="2" t="e">
        <f t="shared" si="4"/>
        <v>#REF!</v>
      </c>
      <c r="G122" s="9"/>
    </row>
    <row r="123" spans="1:9" ht="13">
      <c r="A123" s="8">
        <v>42309</v>
      </c>
      <c r="B123" s="2" t="e">
        <f>(Total!#REF!-Total!#REF!)/100</f>
        <v>#REF!</v>
      </c>
      <c r="C123" s="2" t="e">
        <f>(Total!#REF!/100)*(1-Total!#REF!/100)/550</f>
        <v>#REF!</v>
      </c>
      <c r="D123" s="2" t="e">
        <f>(Total!#REF!/100)*(1-Total!#REF!/100)/550</f>
        <v>#REF!</v>
      </c>
      <c r="E123" s="2" t="e">
        <f t="shared" si="3"/>
        <v>#REF!</v>
      </c>
      <c r="F123" s="2" t="e">
        <f t="shared" si="4"/>
        <v>#REF!</v>
      </c>
      <c r="G123" s="9"/>
    </row>
    <row r="124" spans="1:9" ht="13">
      <c r="A124" s="8">
        <v>42339</v>
      </c>
      <c r="B124" s="2" t="e">
        <f>(Total!#REF!-Total!#REF!)/100</f>
        <v>#REF!</v>
      </c>
      <c r="C124" s="2" t="e">
        <f>(Total!#REF!/100)*(1-Total!#REF!/100)/550</f>
        <v>#REF!</v>
      </c>
      <c r="D124" s="2" t="e">
        <f>(Total!#REF!/100)*(1-Total!#REF!/100)/550</f>
        <v>#REF!</v>
      </c>
      <c r="E124" s="2" t="e">
        <f t="shared" si="3"/>
        <v>#REF!</v>
      </c>
      <c r="F124" s="2" t="e">
        <f t="shared" si="4"/>
        <v>#REF!</v>
      </c>
      <c r="G124" s="9"/>
    </row>
    <row r="125" spans="1:9" ht="13">
      <c r="A125" s="8">
        <v>42370</v>
      </c>
      <c r="B125" s="2" t="e">
        <f>(Total!#REF!-Total!#REF!)/100</f>
        <v>#REF!</v>
      </c>
      <c r="C125" s="2" t="e">
        <f>(Total!#REF!/100)*(1-Total!#REF!/100)/550</f>
        <v>#REF!</v>
      </c>
      <c r="D125" s="2" t="e">
        <f>(Total!#REF!/100)*(1-Total!#REF!/100)/550</f>
        <v>#REF!</v>
      </c>
      <c r="E125" s="2" t="e">
        <f t="shared" si="3"/>
        <v>#REF!</v>
      </c>
      <c r="F125" s="2" t="e">
        <f t="shared" si="4"/>
        <v>#REF!</v>
      </c>
      <c r="G125" s="9"/>
    </row>
    <row r="126" spans="1:9" ht="13">
      <c r="A126" s="8">
        <v>42401</v>
      </c>
      <c r="B126" s="2" t="e">
        <f>(Total!#REF!-Total!#REF!)/100</f>
        <v>#REF!</v>
      </c>
      <c r="C126" s="2" t="e">
        <f>(Total!#REF!/100)*(1-Total!#REF!/100)/550</f>
        <v>#REF!</v>
      </c>
      <c r="D126" s="2" t="e">
        <f>(Total!#REF!/100)*(1-Total!#REF!/100)/550</f>
        <v>#REF!</v>
      </c>
      <c r="E126" s="2" t="e">
        <f t="shared" si="3"/>
        <v>#REF!</v>
      </c>
      <c r="F126" s="2" t="e">
        <f t="shared" si="4"/>
        <v>#REF!</v>
      </c>
      <c r="G126" s="9"/>
    </row>
    <row r="127" spans="1:9" ht="13">
      <c r="A127" s="8">
        <v>42430</v>
      </c>
      <c r="B127" s="2" t="e">
        <f>(Total!#REF!-Total!#REF!)/100</f>
        <v>#REF!</v>
      </c>
      <c r="C127" s="2" t="e">
        <f>(Total!#REF!/100)*(1-Total!#REF!/100)/550</f>
        <v>#REF!</v>
      </c>
      <c r="D127" s="2" t="e">
        <f>(Total!#REF!/100)*(1-Total!#REF!/100)/550</f>
        <v>#REF!</v>
      </c>
      <c r="E127" s="2" t="e">
        <f t="shared" si="3"/>
        <v>#REF!</v>
      </c>
      <c r="F127" s="2" t="e">
        <f t="shared" si="4"/>
        <v>#REF!</v>
      </c>
      <c r="G127" s="9"/>
    </row>
    <row r="128" spans="1:9" ht="13">
      <c r="A128" s="8">
        <v>42461</v>
      </c>
      <c r="B128" s="2" t="e">
        <f>(Total!#REF!-Total!#REF!)/100</f>
        <v>#REF!</v>
      </c>
      <c r="C128" s="2" t="e">
        <f>(Total!#REF!/100)*(1-Total!#REF!/100)/550</f>
        <v>#REF!</v>
      </c>
      <c r="D128" s="2" t="e">
        <f>(Total!#REF!/100)*(1-Total!#REF!/100)/550</f>
        <v>#REF!</v>
      </c>
      <c r="E128" s="2" t="e">
        <f t="shared" si="3"/>
        <v>#REF!</v>
      </c>
      <c r="F128" s="2" t="e">
        <f t="shared" si="4"/>
        <v>#REF!</v>
      </c>
      <c r="G128" s="9"/>
      <c r="H128" s="10"/>
      <c r="I128" s="10"/>
    </row>
    <row r="129" spans="1:7" ht="13">
      <c r="A129" s="8">
        <v>42491</v>
      </c>
      <c r="B129" s="2" t="e">
        <f>(Total!#REF!-Total!#REF!)/100</f>
        <v>#REF!</v>
      </c>
      <c r="C129" s="2" t="e">
        <f>(Total!#REF!/100)*(1-Total!#REF!/100)/550</f>
        <v>#REF!</v>
      </c>
      <c r="D129" s="2" t="e">
        <f>(Total!#REF!/100)*(1-Total!#REF!/100)/550</f>
        <v>#REF!</v>
      </c>
      <c r="E129" s="2" t="e">
        <f t="shared" si="3"/>
        <v>#REF!</v>
      </c>
      <c r="F129" s="2" t="e">
        <f t="shared" si="4"/>
        <v>#REF!</v>
      </c>
      <c r="G129" s="9"/>
    </row>
    <row r="130" spans="1:7" ht="13">
      <c r="A130" s="8">
        <v>42522</v>
      </c>
      <c r="B130" s="2" t="e">
        <f>(Total!#REF!-Total!#REF!)/100</f>
        <v>#REF!</v>
      </c>
      <c r="C130" s="2" t="e">
        <f>(Total!#REF!/100)*(1-Total!#REF!/100)/550</f>
        <v>#REF!</v>
      </c>
      <c r="D130" s="2" t="e">
        <f>(Total!#REF!/100)*(1-Total!#REF!/100)/550</f>
        <v>#REF!</v>
      </c>
      <c r="E130" s="2" t="e">
        <f t="shared" si="3"/>
        <v>#REF!</v>
      </c>
      <c r="F130" s="2" t="e">
        <f t="shared" si="4"/>
        <v>#REF!</v>
      </c>
      <c r="G130" s="9"/>
    </row>
    <row r="131" spans="1:7" ht="13">
      <c r="A131" s="8">
        <v>42552</v>
      </c>
      <c r="B131" s="2" t="e">
        <f>(Total!#REF!-Total!#REF!)/100</f>
        <v>#REF!</v>
      </c>
      <c r="C131" s="2" t="e">
        <f>(Total!#REF!/100)*(1-Total!#REF!/100)/550</f>
        <v>#REF!</v>
      </c>
      <c r="D131" s="2" t="e">
        <f>(Total!#REF!/100)*(1-Total!#REF!/100)/550</f>
        <v>#REF!</v>
      </c>
      <c r="E131" s="2" t="e">
        <f t="shared" si="3"/>
        <v>#REF!</v>
      </c>
      <c r="F131" s="2" t="e">
        <f t="shared" si="4"/>
        <v>#REF!</v>
      </c>
      <c r="G131" s="9"/>
    </row>
    <row r="132" spans="1:7" ht="13">
      <c r="A132" s="8">
        <v>42583</v>
      </c>
      <c r="B132" s="2" t="e">
        <f>(Total!#REF!-Total!#REF!)/100</f>
        <v>#REF!</v>
      </c>
      <c r="C132" s="2" t="e">
        <f>(Total!#REF!/100)*(1-Total!#REF!/100)/550</f>
        <v>#REF!</v>
      </c>
      <c r="D132" s="2" t="e">
        <f>(Total!#REF!/100)*(1-Total!#REF!/100)/550</f>
        <v>#REF!</v>
      </c>
      <c r="E132" s="2" t="e">
        <f t="shared" ref="E132:E136" si="5">(B132-1.96*SQRT(C132+D132))*100</f>
        <v>#REF!</v>
      </c>
      <c r="F132" s="2" t="e">
        <f t="shared" ref="F132:F136" si="6">(B132+1.96*SQRT(C132+D132))*100</f>
        <v>#REF!</v>
      </c>
      <c r="G132" s="9"/>
    </row>
    <row r="133" spans="1:7" ht="13">
      <c r="A133" s="8">
        <v>42614</v>
      </c>
      <c r="B133" s="2" t="e">
        <f>(Total!#REF!-Total!#REF!)/100</f>
        <v>#REF!</v>
      </c>
      <c r="C133" s="2" t="e">
        <f>(Total!#REF!/100)*(1-Total!#REF!/100)/550</f>
        <v>#REF!</v>
      </c>
      <c r="D133" s="2" t="e">
        <f>(Total!#REF!/100)*(1-Total!#REF!/100)/550</f>
        <v>#REF!</v>
      </c>
      <c r="E133" s="2" t="e">
        <f t="shared" si="5"/>
        <v>#REF!</v>
      </c>
      <c r="F133" s="2" t="e">
        <f t="shared" si="6"/>
        <v>#REF!</v>
      </c>
      <c r="G133" s="9"/>
    </row>
    <row r="134" spans="1:7" ht="13">
      <c r="A134" s="8">
        <v>42644</v>
      </c>
      <c r="B134" s="2" t="e">
        <f>(Total!#REF!-Total!#REF!)/100</f>
        <v>#REF!</v>
      </c>
      <c r="C134" s="2" t="e">
        <f>(Total!#REF!/100)*(1-Total!#REF!/100)/550</f>
        <v>#REF!</v>
      </c>
      <c r="D134" s="2" t="e">
        <f>(Total!#REF!/100)*(1-Total!#REF!/100)/550</f>
        <v>#REF!</v>
      </c>
      <c r="E134" s="2" t="e">
        <f t="shared" si="5"/>
        <v>#REF!</v>
      </c>
      <c r="F134" s="2" t="e">
        <f t="shared" si="6"/>
        <v>#REF!</v>
      </c>
      <c r="G134" s="9"/>
    </row>
    <row r="135" spans="1:7" ht="13">
      <c r="A135" s="8">
        <v>42675</v>
      </c>
      <c r="B135" s="2" t="e">
        <f>(Total!#REF!-Total!#REF!)/100</f>
        <v>#REF!</v>
      </c>
      <c r="C135" s="2" t="e">
        <f>(Total!#REF!/100)*(1-Total!#REF!/100)/550</f>
        <v>#REF!</v>
      </c>
      <c r="D135" s="2" t="e">
        <f>(Total!#REF!/100)*(1-Total!#REF!/100)/550</f>
        <v>#REF!</v>
      </c>
      <c r="E135" s="2" t="e">
        <f t="shared" si="5"/>
        <v>#REF!</v>
      </c>
      <c r="F135" s="2" t="e">
        <f t="shared" si="6"/>
        <v>#REF!</v>
      </c>
      <c r="G135" s="9"/>
    </row>
    <row r="136" spans="1:7" ht="13">
      <c r="A136" s="8">
        <v>42705</v>
      </c>
      <c r="B136" s="2" t="e">
        <f>(Total!#REF!-Total!#REF!)/100</f>
        <v>#REF!</v>
      </c>
      <c r="C136" s="2" t="e">
        <f>(Total!#REF!/100)*(1-Total!#REF!/100)/550</f>
        <v>#REF!</v>
      </c>
      <c r="D136" s="2" t="e">
        <f>(Total!#REF!/100)*(1-Total!#REF!/100)/550</f>
        <v>#REF!</v>
      </c>
      <c r="E136" s="2" t="e">
        <f t="shared" si="5"/>
        <v>#REF!</v>
      </c>
      <c r="F136" s="2" t="e">
        <f t="shared" si="6"/>
        <v>#REF!</v>
      </c>
      <c r="G136" s="9"/>
    </row>
    <row r="137" spans="1:7" ht="13">
      <c r="A137" s="8">
        <v>42736</v>
      </c>
      <c r="B137" s="2" t="e">
        <f>(Total!#REF!-Total!#REF!)/100</f>
        <v>#REF!</v>
      </c>
      <c r="C137" s="2" t="e">
        <f>(Total!#REF!/100)*(1-Total!#REF!/100)/550</f>
        <v>#REF!</v>
      </c>
      <c r="D137" s="2" t="e">
        <f>(Total!#REF!/100)*(1-Total!#REF!/100)/550</f>
        <v>#REF!</v>
      </c>
      <c r="E137" s="2" t="e">
        <f>(B137-1.96*SQRT(C137+D137))*100</f>
        <v>#REF!</v>
      </c>
      <c r="F137" s="2" t="e">
        <f>(B137+1.96*SQRT(C137+D137))*100</f>
        <v>#REF!</v>
      </c>
      <c r="G137" s="9"/>
    </row>
    <row r="138" spans="1:7" ht="13">
      <c r="A138" s="8">
        <v>42767</v>
      </c>
      <c r="B138" s="2" t="e">
        <f>(Total!#REF!-Total!#REF!)/100</f>
        <v>#REF!</v>
      </c>
      <c r="C138" s="2" t="e">
        <f>(Total!#REF!/100)*(1-Total!#REF!/100)/550</f>
        <v>#REF!</v>
      </c>
      <c r="D138" s="2" t="e">
        <f>(Total!#REF!/100)*(1-Total!#REF!/100)/550</f>
        <v>#REF!</v>
      </c>
      <c r="E138" s="2" t="e">
        <f>(B138-1.96*SQRT(C138+D138))*100</f>
        <v>#REF!</v>
      </c>
      <c r="F138" s="2" t="e">
        <f>(B138+1.96*SQRT(C138+D138))*100</f>
        <v>#REF!</v>
      </c>
      <c r="G138" s="9"/>
    </row>
    <row r="139" spans="1:7" ht="13">
      <c r="A139" s="8">
        <v>42795</v>
      </c>
      <c r="B139" s="2" t="e">
        <f>(Total!#REF!-Total!#REF!)/100</f>
        <v>#REF!</v>
      </c>
      <c r="C139" s="2" t="e">
        <f>(Total!#REF!/100)*(1-Total!#REF!/100)/550</f>
        <v>#REF!</v>
      </c>
      <c r="D139" s="2" t="e">
        <f>(Total!#REF!/100)*(1-Total!#REF!/100)/550</f>
        <v>#REF!</v>
      </c>
      <c r="E139" s="2" t="e">
        <f t="shared" ref="E139" si="7">(B139-1.96*SQRT(C139+D139))*100</f>
        <v>#REF!</v>
      </c>
      <c r="F139" s="2" t="e">
        <f t="shared" ref="F139" si="8">(B139+1.96*SQRT(C139+D139))*100</f>
        <v>#REF!</v>
      </c>
      <c r="G139" s="9"/>
    </row>
    <row r="140" spans="1:7" ht="13">
      <c r="A140" s="8">
        <v>42826</v>
      </c>
      <c r="B140" s="2" t="e">
        <f>(Total!#REF!-Total!#REF!)/100</f>
        <v>#REF!</v>
      </c>
      <c r="C140" s="2" t="e">
        <f>(Total!#REF!/100)*(1-Total!#REF!/100)/550</f>
        <v>#REF!</v>
      </c>
      <c r="D140" s="2" t="e">
        <f>(Total!#REF!/100)*(1-Total!#REF!/100)/550</f>
        <v>#REF!</v>
      </c>
      <c r="E140" s="2" t="e">
        <f t="shared" ref="E140" si="9">(B140-1.96*SQRT(C140+D140))*100</f>
        <v>#REF!</v>
      </c>
      <c r="F140" s="2" t="e">
        <f t="shared" ref="F140" si="10">(B140+1.96*SQRT(C140+D140))*100</f>
        <v>#REF!</v>
      </c>
      <c r="G140" s="9"/>
    </row>
    <row r="141" spans="1:7" ht="13">
      <c r="A141" s="8">
        <v>42856</v>
      </c>
      <c r="B141" s="2" t="e">
        <f>(Total!#REF!-Total!#REF!)/100</f>
        <v>#REF!</v>
      </c>
      <c r="C141" s="2" t="e">
        <f>(Total!#REF!/100)*(1-Total!#REF!/100)/550</f>
        <v>#REF!</v>
      </c>
      <c r="D141" s="2" t="e">
        <f>(Total!#REF!/100)*(1-Total!#REF!/100)/550</f>
        <v>#REF!</v>
      </c>
      <c r="E141" s="2" t="e">
        <f t="shared" ref="E141:E142" si="11">(B141-1.96*SQRT(C141+D141))*100</f>
        <v>#REF!</v>
      </c>
      <c r="F141" s="2" t="e">
        <f t="shared" ref="F141:F142" si="12">(B141+1.96*SQRT(C141+D141))*100</f>
        <v>#REF!</v>
      </c>
      <c r="G141" s="9"/>
    </row>
    <row r="142" spans="1:7" ht="13">
      <c r="A142" s="8">
        <v>42887</v>
      </c>
      <c r="B142" s="2" t="e">
        <f>(Total!#REF!-Total!#REF!)/100</f>
        <v>#REF!</v>
      </c>
      <c r="C142" s="2" t="e">
        <f>(Total!#REF!/100)*(1-Total!#REF!/100)/550</f>
        <v>#REF!</v>
      </c>
      <c r="D142" s="2" t="e">
        <f>(Total!#REF!/100)*(1-Total!#REF!/100)/550</f>
        <v>#REF!</v>
      </c>
      <c r="E142" s="2" t="e">
        <f t="shared" si="11"/>
        <v>#REF!</v>
      </c>
      <c r="F142" s="2" t="e">
        <f t="shared" si="12"/>
        <v>#REF!</v>
      </c>
      <c r="G142" s="9"/>
    </row>
    <row r="143" spans="1:7" ht="13">
      <c r="A143" s="8">
        <v>42917</v>
      </c>
      <c r="B143" s="2" t="e">
        <f>(Total!#REF!-Total!#REF!)/100</f>
        <v>#REF!</v>
      </c>
      <c r="C143" s="2" t="e">
        <f>(Total!#REF!/100)*(1-Total!#REF!/100)/550</f>
        <v>#REF!</v>
      </c>
      <c r="D143" s="2" t="e">
        <f>(Total!#REF!/100)*(1-Total!#REF!/100)/550</f>
        <v>#REF!</v>
      </c>
      <c r="E143" s="2" t="e">
        <f t="shared" ref="E143" si="13">(B143-1.96*SQRT(C143+D143))*100</f>
        <v>#REF!</v>
      </c>
      <c r="F143" s="2" t="e">
        <f t="shared" ref="F143" si="14">(B143+1.96*SQRT(C143+D143))*100</f>
        <v>#REF!</v>
      </c>
      <c r="G143" s="9"/>
    </row>
    <row r="144" spans="1:7" ht="13">
      <c r="A144" s="8">
        <v>42948</v>
      </c>
      <c r="B144" s="2" t="e">
        <f>(Total!#REF!-Total!#REF!)/100</f>
        <v>#REF!</v>
      </c>
      <c r="C144" s="2" t="e">
        <f>(Total!#REF!/100)*(1-Total!#REF!/100)/550</f>
        <v>#REF!</v>
      </c>
      <c r="D144" s="2" t="e">
        <f>(Total!#REF!/100)*(1-Total!#REF!/100)/550</f>
        <v>#REF!</v>
      </c>
      <c r="E144" s="2" t="e">
        <f t="shared" ref="E144" si="15">(B144-1.96*SQRT(C144+D144))*100</f>
        <v>#REF!</v>
      </c>
      <c r="F144" s="2" t="e">
        <f t="shared" ref="F144" si="16">(B144+1.96*SQRT(C144+D144))*100</f>
        <v>#REF!</v>
      </c>
      <c r="G144" s="9"/>
    </row>
    <row r="145" spans="1:7" ht="13">
      <c r="A145" s="8">
        <v>42979</v>
      </c>
      <c r="B145" s="2" t="e">
        <f>(Total!#REF!-Total!#REF!)/100</f>
        <v>#REF!</v>
      </c>
      <c r="C145" s="2" t="e">
        <f>(Total!#REF!/100)*(1-Total!#REF!/100)/550</f>
        <v>#REF!</v>
      </c>
      <c r="D145" s="2" t="e">
        <f>(Total!#REF!/100)*(1-Total!#REF!/100)/550</f>
        <v>#REF!</v>
      </c>
      <c r="E145" s="2" t="e">
        <f t="shared" ref="E145" si="17">(B145-1.96*SQRT(C145+D145))*100</f>
        <v>#REF!</v>
      </c>
      <c r="F145" s="2" t="e">
        <f t="shared" ref="F145" si="18">(B145+1.96*SQRT(C145+D145))*100</f>
        <v>#REF!</v>
      </c>
      <c r="G145" s="9"/>
    </row>
    <row r="146" spans="1:7" ht="13">
      <c r="A146" s="8">
        <v>43009</v>
      </c>
      <c r="B146" s="2" t="e">
        <f>(Total!#REF!-Total!#REF!)/100</f>
        <v>#REF!</v>
      </c>
      <c r="C146" s="2" t="e">
        <f>(Total!#REF!/100)*(1-Total!#REF!/100)/550</f>
        <v>#REF!</v>
      </c>
      <c r="D146" s="2" t="e">
        <f>(Total!#REF!/100)*(1-Total!#REF!/100)/550</f>
        <v>#REF!</v>
      </c>
      <c r="E146" s="2" t="e">
        <f t="shared" ref="E146:E151" si="19">(B146-1.96*SQRT(C146+D146))*100</f>
        <v>#REF!</v>
      </c>
      <c r="F146" s="2" t="e">
        <f t="shared" ref="F146" si="20">(B146+1.96*SQRT(C146+D146))*100</f>
        <v>#REF!</v>
      </c>
      <c r="G146" s="9"/>
    </row>
    <row r="147" spans="1:7" ht="13">
      <c r="A147" s="8">
        <v>43040</v>
      </c>
      <c r="B147" s="2" t="e">
        <f>(Total!#REF!-Total!#REF!)/100</f>
        <v>#REF!</v>
      </c>
      <c r="C147" s="2" t="e">
        <f>(Total!#REF!/100)*(1-Total!#REF!/100)/550</f>
        <v>#REF!</v>
      </c>
      <c r="D147" s="2" t="e">
        <f>(Total!#REF!/100)*(1-Total!#REF!/100)/550</f>
        <v>#REF!</v>
      </c>
      <c r="E147" s="2" t="e">
        <f t="shared" si="19"/>
        <v>#REF!</v>
      </c>
      <c r="F147" s="2" t="e">
        <f t="shared" ref="F147" si="21">(B147+1.96*SQRT(C147+D147))*100</f>
        <v>#REF!</v>
      </c>
    </row>
    <row r="148" spans="1:7" ht="13">
      <c r="A148" s="8">
        <v>43070</v>
      </c>
      <c r="B148" s="2" t="e">
        <f>(Total!#REF!-Total!#REF!)/100</f>
        <v>#REF!</v>
      </c>
      <c r="C148" s="2" t="e">
        <f>(Total!#REF!/100)*(1-Total!#REF!/100)/550</f>
        <v>#REF!</v>
      </c>
      <c r="D148" s="2" t="e">
        <f>(Total!#REF!/100)*(1-Total!#REF!/100)/550</f>
        <v>#REF!</v>
      </c>
      <c r="E148" s="2" t="e">
        <f t="shared" si="19"/>
        <v>#REF!</v>
      </c>
      <c r="F148" s="2" t="e">
        <f t="shared" ref="F148" si="22">(B148+1.96*SQRT(C148+D148))*100</f>
        <v>#REF!</v>
      </c>
    </row>
    <row r="149" spans="1:7" ht="13">
      <c r="A149" s="8">
        <v>43101</v>
      </c>
      <c r="B149" s="2" t="e">
        <f>(Total!#REF!-Total!#REF!)/100</f>
        <v>#REF!</v>
      </c>
      <c r="C149" s="2" t="e">
        <f>(Total!#REF!/100)*(1-Total!#REF!/100)/550</f>
        <v>#REF!</v>
      </c>
      <c r="D149" s="2" t="e">
        <f>(Total!#REF!/100)*(1-Total!#REF!/100)/550</f>
        <v>#REF!</v>
      </c>
      <c r="E149" s="2" t="e">
        <f t="shared" si="19"/>
        <v>#REF!</v>
      </c>
      <c r="F149" s="2" t="e">
        <f t="shared" ref="F149" si="23">(B149+1.96*SQRT(C149+D149))*100</f>
        <v>#REF!</v>
      </c>
    </row>
    <row r="150" spans="1:7" ht="13">
      <c r="A150" s="8">
        <v>43132</v>
      </c>
      <c r="B150" s="2" t="e">
        <f>(Total!#REF!-Total!#REF!)/100</f>
        <v>#REF!</v>
      </c>
      <c r="C150" s="2" t="e">
        <f>(Total!#REF!/100)*(1-Total!#REF!/100)/550</f>
        <v>#REF!</v>
      </c>
      <c r="D150" s="2" t="e">
        <f>(Total!#REF!/100)*(1-Total!#REF!/100)/550</f>
        <v>#REF!</v>
      </c>
      <c r="E150" s="2" t="e">
        <f t="shared" si="19"/>
        <v>#REF!</v>
      </c>
      <c r="F150" s="2" t="e">
        <f t="shared" ref="F150" si="24">(B150+1.96*SQRT(C150+D150))*100</f>
        <v>#REF!</v>
      </c>
    </row>
    <row r="151" spans="1:7" ht="13">
      <c r="A151" s="8">
        <v>43160</v>
      </c>
      <c r="B151" s="2" t="e">
        <f>(Total!#REF!-Total!#REF!)/100</f>
        <v>#REF!</v>
      </c>
      <c r="C151" s="2" t="e">
        <f>(Total!#REF!/100)*(1-Total!#REF!/100)/550</f>
        <v>#REF!</v>
      </c>
      <c r="D151" s="2" t="e">
        <f>(Total!#REF!/100)*(1-Total!#REF!/100)/550</f>
        <v>#REF!</v>
      </c>
      <c r="E151" s="2" t="e">
        <f t="shared" si="19"/>
        <v>#REF!</v>
      </c>
      <c r="F151" s="2" t="e">
        <f t="shared" ref="F151" si="25">(B151+1.96*SQRT(C151+D151))*100</f>
        <v>#REF!</v>
      </c>
    </row>
    <row r="152" spans="1:7" ht="13">
      <c r="A152" s="8">
        <v>43191</v>
      </c>
      <c r="B152" s="2" t="e">
        <f>(Total!#REF!-Total!#REF!)/100</f>
        <v>#REF!</v>
      </c>
      <c r="C152" s="2" t="e">
        <f>(Total!#REF!/100)*(1-Total!#REF!/100)/550</f>
        <v>#REF!</v>
      </c>
      <c r="D152" s="2" t="e">
        <f>(Total!#REF!/100)*(1-Total!#REF!/100)/550</f>
        <v>#REF!</v>
      </c>
      <c r="E152" s="2" t="e">
        <f t="shared" ref="E152" si="26">(B152-1.96*SQRT(C152+D152))*100</f>
        <v>#REF!</v>
      </c>
      <c r="F152" s="2" t="e">
        <f t="shared" ref="F152" si="27">(B152+1.96*SQRT(C152+D152))*100</f>
        <v>#REF!</v>
      </c>
    </row>
    <row r="153" spans="1:7" ht="13">
      <c r="A153" s="8">
        <v>43221</v>
      </c>
      <c r="B153" s="2" t="e">
        <f>(Total!#REF!-Total!#REF!)/100</f>
        <v>#REF!</v>
      </c>
      <c r="C153" s="2" t="e">
        <f>(Total!#REF!/100)*(1-Total!#REF!/100)/550</f>
        <v>#REF!</v>
      </c>
      <c r="D153" s="2" t="e">
        <f>(Total!#REF!/100)*(1-Total!#REF!/100)/550</f>
        <v>#REF!</v>
      </c>
      <c r="E153" s="2" t="e">
        <f t="shared" ref="E153" si="28">(B153-1.96*SQRT(C153+D153))*100</f>
        <v>#REF!</v>
      </c>
      <c r="F153" s="2" t="e">
        <f t="shared" ref="F153" si="29">(B153+1.96*SQRT(C153+D153))*100</f>
        <v>#REF!</v>
      </c>
    </row>
    <row r="154" spans="1:7" ht="13">
      <c r="A154" s="8">
        <v>43252</v>
      </c>
      <c r="B154" s="2" t="e">
        <f>(Total!#REF!-Total!#REF!)/100</f>
        <v>#REF!</v>
      </c>
      <c r="C154" s="2" t="e">
        <f>(Total!#REF!/100)*(1-Total!#REF!/100)/550</f>
        <v>#REF!</v>
      </c>
      <c r="D154" s="2" t="e">
        <f>(Total!#REF!/100)*(1-Total!#REF!/100)/550</f>
        <v>#REF!</v>
      </c>
      <c r="E154" s="2" t="e">
        <f t="shared" ref="E154:E155" si="30">(B154-1.96*SQRT(C154+D154))*100</f>
        <v>#REF!</v>
      </c>
      <c r="F154" s="2" t="e">
        <f t="shared" ref="F154:F155" si="31">(B154+1.96*SQRT(C154+D154))*100</f>
        <v>#REF!</v>
      </c>
    </row>
    <row r="155" spans="1:7" ht="13">
      <c r="A155" s="8">
        <v>43282</v>
      </c>
      <c r="B155" s="2" t="e">
        <f>(Total!#REF!-Total!#REF!)/100</f>
        <v>#REF!</v>
      </c>
      <c r="C155" s="2" t="e">
        <f>(Total!#REF!/100)*(1-Total!#REF!/100)/550</f>
        <v>#REF!</v>
      </c>
      <c r="D155" s="2" t="e">
        <f>(Total!#REF!/100)*(1-Total!#REF!/100)/550</f>
        <v>#REF!</v>
      </c>
      <c r="E155" s="2" t="e">
        <f t="shared" si="30"/>
        <v>#REF!</v>
      </c>
      <c r="F155" s="2" t="e">
        <f t="shared" si="31"/>
        <v>#REF!</v>
      </c>
    </row>
    <row r="156" spans="1:7" ht="13">
      <c r="A156" s="8">
        <v>43313</v>
      </c>
      <c r="B156" s="2" t="e">
        <f>(Total!#REF!-Total!#REF!)/100</f>
        <v>#REF!</v>
      </c>
      <c r="C156" s="2" t="e">
        <f>(Total!#REF!/100)*(1-Total!#REF!/100)/550</f>
        <v>#REF!</v>
      </c>
      <c r="D156" s="2" t="e">
        <f>(Total!#REF!/100)*(1-Total!#REF!/100)/550</f>
        <v>#REF!</v>
      </c>
      <c r="E156" s="2" t="e">
        <f t="shared" ref="E156" si="32">(B156-1.96*SQRT(C156+D156))*100</f>
        <v>#REF!</v>
      </c>
      <c r="F156" s="2" t="e">
        <f t="shared" ref="F156" si="33">(B156+1.96*SQRT(C156+D156))*100</f>
        <v>#REF!</v>
      </c>
    </row>
    <row r="157" spans="1:7" ht="13">
      <c r="A157" s="8"/>
      <c r="B157" s="2"/>
      <c r="C157" s="2"/>
      <c r="D157" s="2"/>
      <c r="E157" s="2"/>
      <c r="F157" s="2"/>
    </row>
    <row r="158" spans="1:7" ht="13">
      <c r="A158" s="8"/>
      <c r="B158" s="2"/>
      <c r="C158" s="2"/>
      <c r="D158" s="2"/>
      <c r="E158" s="2"/>
      <c r="F158" s="2"/>
    </row>
    <row r="159" spans="1:7" ht="13">
      <c r="A159" s="8"/>
      <c r="B159" s="2"/>
      <c r="C159" s="2"/>
      <c r="D159" s="2"/>
      <c r="E159" s="2"/>
      <c r="F159" s="2"/>
    </row>
    <row r="160" spans="1:7" ht="13">
      <c r="A160" s="8"/>
      <c r="B160" s="2"/>
      <c r="C160" s="2"/>
      <c r="D160" s="2"/>
      <c r="E160" s="2"/>
      <c r="F160" s="2"/>
    </row>
    <row r="161" spans="1:6" ht="13">
      <c r="A161" s="8"/>
      <c r="B161" s="2"/>
      <c r="C161" s="2"/>
      <c r="D161" s="2"/>
      <c r="E161" s="2"/>
      <c r="F161" s="2"/>
    </row>
    <row r="162" spans="1:6" ht="13">
      <c r="A162" s="8"/>
      <c r="B162" s="2"/>
      <c r="C162" s="2"/>
      <c r="D162" s="2"/>
      <c r="E162" s="2"/>
      <c r="F162" s="2"/>
    </row>
    <row r="163" spans="1:6" ht="13">
      <c r="A163" s="8"/>
      <c r="B163" s="2"/>
      <c r="C163" s="2"/>
      <c r="D163" s="2"/>
      <c r="E163" s="2"/>
      <c r="F163" s="2"/>
    </row>
    <row r="164" spans="1:6" ht="13">
      <c r="A164" s="8"/>
      <c r="B164" s="2"/>
      <c r="C164" s="2"/>
      <c r="D164" s="2"/>
      <c r="E164" s="2"/>
      <c r="F164" s="2"/>
    </row>
    <row r="165" spans="1:6" ht="13">
      <c r="A165" s="8"/>
      <c r="B165" s="2"/>
      <c r="C165" s="2"/>
      <c r="D165" s="2"/>
      <c r="E165" s="2"/>
      <c r="F165" s="2"/>
    </row>
    <row r="166" spans="1:6" ht="13">
      <c r="A166" s="8"/>
      <c r="B166" s="2"/>
      <c r="C166" s="2"/>
      <c r="D166" s="2"/>
      <c r="E166" s="2"/>
      <c r="F166" s="2"/>
    </row>
    <row r="167" spans="1:6" ht="13">
      <c r="A167" s="8"/>
      <c r="B167" s="2"/>
      <c r="C167" s="2"/>
      <c r="D167" s="2"/>
      <c r="E167" s="2"/>
      <c r="F167" s="2"/>
    </row>
    <row r="168" spans="1:6" ht="13">
      <c r="A168" s="8"/>
      <c r="B168" s="2"/>
      <c r="C168" s="2"/>
      <c r="D168" s="2"/>
      <c r="E168" s="2"/>
      <c r="F168" s="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Total</vt:lpstr>
      <vt:lpstr>Por regiones</vt:lpstr>
      <vt:lpstr>Clima</vt:lpstr>
      <vt:lpstr>Int.confianza</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mramosve</dc:creator>
  <cp:lastModifiedBy>Gómez Cardona María Camila</cp:lastModifiedBy>
  <cp:lastPrinted>2012-02-17T19:35:41Z</cp:lastPrinted>
  <dcterms:created xsi:type="dcterms:W3CDTF">2005-12-28T19:38:59Z</dcterms:created>
  <dcterms:modified xsi:type="dcterms:W3CDTF">2025-11-27T20:03:42Z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2022-09-22T19:46:47Z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2d63f5b1-c3bb-4b66-bb76-0c856ecaf716</vt:lpwstr>
  </property>
  <property fmtid="{D5CDD505-2E9C-101B-9397-08002B2CF9AE}" pid="10" name="MSIP_Label_d7faaadc-1a6d-4614-bb5b-a314f37e002a_ContentBits">
    <vt:lpwstr>0</vt:lpwstr>
  </property>
</Properties>
</file>