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Nuevo Ofimat4\6. Informes\Ley de Transparencia\2023\Ejecución\"/>
    </mc:Choice>
  </mc:AlternateContent>
  <xr:revisionPtr revIDLastSave="0" documentId="13_ncr:1_{026D3944-BC8A-44A9-968B-EB85CB1A5B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bre 2023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 l="1"/>
  <c r="B12" i="1"/>
  <c r="D19" i="1" l="1"/>
  <c r="D18" i="1"/>
  <c r="D17" i="1"/>
  <c r="D16" i="1"/>
  <c r="D15" i="1"/>
  <c r="D14" i="1"/>
  <c r="D13" i="1"/>
  <c r="D12" i="1"/>
  <c r="B11" i="1"/>
  <c r="D11" i="1" s="1"/>
</calcChain>
</file>

<file path=xl/sharedStrings.xml><?xml version="1.0" encoding="utf-8"?>
<sst xmlns="http://schemas.openxmlformats.org/spreadsheetml/2006/main" count="19" uniqueCount="19">
  <si>
    <t>(Millones de pesos)</t>
  </si>
  <si>
    <t>Ejecución     %</t>
  </si>
  <si>
    <t>Total Inversión (I + II + III + IV + V + VI)</t>
  </si>
  <si>
    <t>I. Infraestructura</t>
  </si>
  <si>
    <t xml:space="preserve">II. Tecnología </t>
  </si>
  <si>
    <t>IV. Cultural - bienes de arte y cultura</t>
  </si>
  <si>
    <t>VI. Disponibilidad presupuestal flexible</t>
  </si>
  <si>
    <t>Fuente: Subgerencia Financiera</t>
  </si>
  <si>
    <t>Total Inversión sin disponibilidad presupuestal flexible 
(I + II + III + IV + V)</t>
  </si>
  <si>
    <t>Ejecución presupuesto de inversión a septiembre 2023</t>
  </si>
  <si>
    <t>Ejecución a septiembre
2023</t>
  </si>
  <si>
    <t>Presupuesto
reprogramado ¹ᐟ 
2023</t>
  </si>
  <si>
    <r>
      <t>III. Industrial</t>
    </r>
    <r>
      <rPr>
        <vertAlign val="superscript"/>
        <sz val="11"/>
        <color theme="1"/>
        <rFont val="Calibri"/>
        <family val="2"/>
        <scheme val="minor"/>
      </rPr>
      <t>2/</t>
    </r>
  </si>
  <si>
    <r>
      <t>V. Otros</t>
    </r>
    <r>
      <rPr>
        <vertAlign val="superscript"/>
        <sz val="11"/>
        <color theme="1"/>
        <rFont val="Calibri"/>
        <family val="2"/>
        <scheme val="minor"/>
      </rPr>
      <t>3/</t>
    </r>
  </si>
  <si>
    <r>
      <t>Inventarios</t>
    </r>
    <r>
      <rPr>
        <b/>
        <vertAlign val="superscript"/>
        <sz val="11"/>
        <rFont val="Calibri"/>
        <family val="2"/>
        <scheme val="minor"/>
      </rPr>
      <t>4/</t>
    </r>
  </si>
  <si>
    <t>2/ Imprenta de Billetes, Fábrica de Moneda y Tesorería.</t>
  </si>
  <si>
    <t>3/ Incluye maquinaria y equipo, muebles y enseres y vehículos.</t>
  </si>
  <si>
    <t>4/ Imprenta de Billetes, Fábrica de Moneda, Tecnología, Tesorería y Cultural.</t>
  </si>
  <si>
    <t>1/ Incluye los ajustes y traslados presupuestales realizados entre enero y septiembre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</si>
</sst>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P_);\(#,##0\)_P"/>
    <numFmt numFmtId="166" formatCode="#,##0.0_P_);\(#,##0.0\)_P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167" fontId="0" fillId="0" borderId="0" xfId="0" applyNumberFormat="1"/>
    <xf numFmtId="0" fontId="0" fillId="0" borderId="0" xfId="0" applyAlignment="1">
      <alignment vertical="center"/>
    </xf>
    <xf numFmtId="49" fontId="7" fillId="4" borderId="0" xfId="2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center"/>
    </xf>
    <xf numFmtId="165" fontId="6" fillId="3" borderId="0" xfId="1" applyNumberFormat="1" applyFont="1" applyFill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indent="3"/>
    </xf>
    <xf numFmtId="165" fontId="0" fillId="0" borderId="0" xfId="1" applyNumberFormat="1" applyFont="1" applyFill="1" applyBorder="1" applyAlignment="1">
      <alignment horizontal="right" vertical="center"/>
    </xf>
    <xf numFmtId="166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center" vertical="center"/>
    </xf>
    <xf numFmtId="165" fontId="8" fillId="3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1" fillId="5" borderId="0" xfId="2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showGridLines="0" tabSelected="1" workbookViewId="0">
      <selection activeCell="G12" sqref="G12"/>
    </sheetView>
  </sheetViews>
  <sheetFormatPr baseColWidth="10" defaultColWidth="11.5703125" defaultRowHeight="15" x14ac:dyDescent="0.25"/>
  <cols>
    <col min="1" max="1" width="50.28515625" customWidth="1"/>
    <col min="2" max="2" width="17.140625" customWidth="1"/>
    <col min="3" max="3" width="12.140625" customWidth="1"/>
    <col min="4" max="4" width="10.42578125" customWidth="1"/>
  </cols>
  <sheetData>
    <row r="1" spans="1:4" ht="18.75" x14ac:dyDescent="0.25">
      <c r="A1" s="1" t="s">
        <v>9</v>
      </c>
    </row>
    <row r="2" spans="1:4" ht="15.75" x14ac:dyDescent="0.25">
      <c r="A2" s="2" t="s">
        <v>0</v>
      </c>
    </row>
    <row r="3" spans="1:4" x14ac:dyDescent="0.25">
      <c r="A3" s="3" t="s">
        <v>18</v>
      </c>
    </row>
    <row r="4" spans="1:4" x14ac:dyDescent="0.25">
      <c r="A4" s="3" t="s">
        <v>15</v>
      </c>
    </row>
    <row r="5" spans="1:4" x14ac:dyDescent="0.25">
      <c r="A5" s="3" t="s">
        <v>16</v>
      </c>
    </row>
    <row r="6" spans="1:4" x14ac:dyDescent="0.25">
      <c r="A6" s="3" t="s">
        <v>17</v>
      </c>
    </row>
    <row r="7" spans="1:4" x14ac:dyDescent="0.25">
      <c r="A7" s="6" t="s">
        <v>7</v>
      </c>
    </row>
    <row r="8" spans="1:4" ht="4.1500000000000004" customHeight="1" x14ac:dyDescent="0.25">
      <c r="A8" s="6"/>
    </row>
    <row r="9" spans="1:4" ht="9.75" customHeight="1" x14ac:dyDescent="0.25"/>
    <row r="10" spans="1:4" ht="46.5" customHeight="1" x14ac:dyDescent="0.25">
      <c r="A10" s="7"/>
      <c r="B10" s="19" t="s">
        <v>11</v>
      </c>
      <c r="C10" s="18" t="s">
        <v>10</v>
      </c>
      <c r="D10" s="18" t="s">
        <v>1</v>
      </c>
    </row>
    <row r="11" spans="1:4" ht="21.75" customHeight="1" x14ac:dyDescent="0.25">
      <c r="A11" s="8" t="s">
        <v>2</v>
      </c>
      <c r="B11" s="9">
        <f>SUM(B13:B18)</f>
        <v>166456.60873031997</v>
      </c>
      <c r="C11" s="9">
        <f>SUM(C13:C18)</f>
        <v>66448.095976489989</v>
      </c>
      <c r="D11" s="10">
        <f>IF(ISERROR(C11/B11*100),0,(C11/B11*100))</f>
        <v>39.919169616235557</v>
      </c>
    </row>
    <row r="12" spans="1:4" ht="36" customHeight="1" x14ac:dyDescent="0.25">
      <c r="A12" s="11" t="s">
        <v>8</v>
      </c>
      <c r="B12" s="9">
        <f>SUM(B13:B17)</f>
        <v>156494.91802491999</v>
      </c>
      <c r="C12" s="9">
        <f>SUM(C13:C17)</f>
        <v>66448.095976489989</v>
      </c>
      <c r="D12" s="10">
        <f>IF(ISERROR(C12/B12*100),0,(C12/B12*100))</f>
        <v>42.460226066835546</v>
      </c>
    </row>
    <row r="13" spans="1:4" ht="20.100000000000001" customHeight="1" x14ac:dyDescent="0.25">
      <c r="A13" s="12" t="s">
        <v>3</v>
      </c>
      <c r="B13" s="13">
        <v>32617.014955999999</v>
      </c>
      <c r="C13" s="13">
        <v>15063.246661480001</v>
      </c>
      <c r="D13" s="14">
        <f t="shared" ref="D13:D19" si="0">IF(ISERROR(C13/B13*100),0,(C13/B13*100))</f>
        <v>46.182174186694148</v>
      </c>
    </row>
    <row r="14" spans="1:4" ht="20.100000000000001" customHeight="1" x14ac:dyDescent="0.25">
      <c r="A14" s="12" t="s">
        <v>4</v>
      </c>
      <c r="B14" s="15">
        <v>99550.140765719989</v>
      </c>
      <c r="C14" s="15">
        <v>39168.44870968</v>
      </c>
      <c r="D14" s="16">
        <f t="shared" si="0"/>
        <v>39.345447840057325</v>
      </c>
    </row>
    <row r="15" spans="1:4" ht="20.100000000000001" customHeight="1" x14ac:dyDescent="0.25">
      <c r="A15" s="12" t="s">
        <v>12</v>
      </c>
      <c r="B15" s="15">
        <v>8877.2869642000005</v>
      </c>
      <c r="C15" s="15">
        <v>6437.3763161100014</v>
      </c>
      <c r="D15" s="16">
        <f t="shared" si="0"/>
        <v>72.515131504370856</v>
      </c>
    </row>
    <row r="16" spans="1:4" ht="20.100000000000001" customHeight="1" x14ac:dyDescent="0.25">
      <c r="A16" s="12" t="s">
        <v>5</v>
      </c>
      <c r="B16" s="15">
        <v>10812.016320999999</v>
      </c>
      <c r="C16" s="15">
        <v>3794.94019415</v>
      </c>
      <c r="D16" s="16">
        <f t="shared" si="0"/>
        <v>35.099282885645955</v>
      </c>
    </row>
    <row r="17" spans="1:4" ht="20.100000000000001" customHeight="1" x14ac:dyDescent="0.25">
      <c r="A17" s="12" t="s">
        <v>13</v>
      </c>
      <c r="B17" s="15">
        <v>4638.4590179999996</v>
      </c>
      <c r="C17" s="15">
        <v>1984.0840950699999</v>
      </c>
      <c r="D17" s="16">
        <f t="shared" si="0"/>
        <v>42.774638891290515</v>
      </c>
    </row>
    <row r="18" spans="1:4" ht="20.100000000000001" customHeight="1" x14ac:dyDescent="0.25">
      <c r="A18" s="12" t="s">
        <v>6</v>
      </c>
      <c r="B18" s="15">
        <v>9961.6907054000003</v>
      </c>
      <c r="C18" s="15">
        <v>0</v>
      </c>
      <c r="D18" s="16">
        <f>IF(ISERROR(C18/B18*100),0,(C18/B18*100))</f>
        <v>0</v>
      </c>
    </row>
    <row r="19" spans="1:4" ht="21.75" customHeight="1" x14ac:dyDescent="0.25">
      <c r="A19" s="8" t="s">
        <v>14</v>
      </c>
      <c r="B19" s="9">
        <v>693913.48308200005</v>
      </c>
      <c r="C19" s="17">
        <v>319829.57066252001</v>
      </c>
      <c r="D19" s="10">
        <f t="shared" si="0"/>
        <v>46.090698402631503</v>
      </c>
    </row>
    <row r="22" spans="1:4" x14ac:dyDescent="0.25">
      <c r="B22" s="4"/>
    </row>
    <row r="23" spans="1:4" x14ac:dyDescent="0.25">
      <c r="A23" s="5"/>
    </row>
    <row r="24" spans="1:4" x14ac:dyDescent="0.25">
      <c r="A24" s="5"/>
    </row>
    <row r="27" spans="1:4" x14ac:dyDescent="0.25">
      <c r="B27" s="4"/>
    </row>
  </sheetData>
  <printOptions horizontalCentered="1"/>
  <pageMargins left="0.39370078740157483" right="0.39370078740157483" top="0.78740157480314965" bottom="0.39370078740157483" header="0.31496062992125984" footer="0.31496062992125984"/>
  <pageSetup orientation="portrait" r:id="rId1"/>
  <ignoredErrors>
    <ignoredError sqref="B11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Briceño Cardona Miyerlandi</cp:lastModifiedBy>
  <cp:lastPrinted>2023-10-25T13:00:37Z</cp:lastPrinted>
  <dcterms:created xsi:type="dcterms:W3CDTF">2023-01-31T13:37:56Z</dcterms:created>
  <dcterms:modified xsi:type="dcterms:W3CDTF">2023-10-26T01:25:45Z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