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P:\6. Informes\Ley de Transparencia\2026\Ejecución\"/>
    </mc:Choice>
  </mc:AlternateContent>
  <xr:revisionPtr revIDLastSave="0" documentId="13_ncr:1_{3D87113A-9DE9-4F69-AE9E-947CAD650387}" xr6:coauthVersionLast="47" xr6:coauthVersionMax="47" xr10:uidLastSave="{00000000-0000-0000-0000-000000000000}"/>
  <bookViews>
    <workbookView xWindow="-105" yWindow="0" windowWidth="14610" windowHeight="15585" xr2:uid="{00000000-000D-0000-FFFF-FFFF00000000}"/>
  </bookViews>
  <sheets>
    <sheet name="Junio 2026" sheetId="1" r:id="rId1"/>
  </sheets>
  <definedNames>
    <definedName name="_Fill" localSheetId="0" hidden="1">#REF!</definedName>
    <definedName name="_Fill" hidden="1">#REF!</definedName>
    <definedName name="_Fill2" localSheetId="0" hidden="1">#REF!</definedName>
    <definedName name="_Fill2" hidden="1">#REF!</definedName>
    <definedName name="_Key1" localSheetId="0" hidden="1">#REF!</definedName>
    <definedName name="_Key1" hidden="1">#REF!</definedName>
    <definedName name="_Order1" hidden="1">255</definedName>
    <definedName name="_Order2" hidden="1">255</definedName>
    <definedName name="_Sort" localSheetId="0" hidden="1">#REF!</definedName>
    <definedName name="_Sort" hidden="1">#REF!</definedName>
    <definedName name="_Table1_In1" localSheetId="0" hidden="1">#REF!</definedName>
    <definedName name="_Table1_In1" hidden="1">#REF!</definedName>
    <definedName name="_Table1_Out" localSheetId="0" hidden="1">#REF!</definedName>
    <definedName name="_Table1_Out" hidden="1">#REF!</definedName>
    <definedName name="Resumen" localSheetId="0" hidden="1">#REF!</definedName>
    <definedName name="Resumen" hidden="1">#REF!</definedName>
    <definedName name="TablaHistorico" localSheetId="0" hidden="1">#REF!</definedName>
    <definedName name="TablaHistorico" hidden="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0" i="1" l="1"/>
  <c r="C9" i="1" l="1"/>
  <c r="B10" i="1"/>
  <c r="D17" i="1" l="1"/>
  <c r="D16" i="1"/>
  <c r="D15" i="1"/>
  <c r="D14" i="1"/>
  <c r="D13" i="1"/>
  <c r="D12" i="1"/>
  <c r="D11" i="1"/>
  <c r="D10" i="1"/>
  <c r="B9" i="1"/>
  <c r="D9" i="1" s="1"/>
</calcChain>
</file>

<file path=xl/sharedStrings.xml><?xml version="1.0" encoding="utf-8"?>
<sst xmlns="http://schemas.openxmlformats.org/spreadsheetml/2006/main" count="19" uniqueCount="19">
  <si>
    <t>(Millones de pesos)</t>
  </si>
  <si>
    <t>I. Infraestructura</t>
  </si>
  <si>
    <t xml:space="preserve">II. Tecnología </t>
  </si>
  <si>
    <t>VI. Disponibilidad presupuestal flexible</t>
  </si>
  <si>
    <r>
      <rPr>
        <b/>
        <sz val="10"/>
        <color rgb="FF000000"/>
        <rFont val="Calibri"/>
        <family val="2"/>
        <scheme val="minor"/>
      </rPr>
      <t>Fuente:</t>
    </r>
    <r>
      <rPr>
        <sz val="10"/>
        <color rgb="FF000000"/>
        <rFont val="Calibri"/>
        <family val="2"/>
        <scheme val="minor"/>
      </rPr>
      <t xml:space="preserve"> Subgerencia Financiera del Banco de la República.</t>
    </r>
  </si>
  <si>
    <t>IV. Cultural - Bienes de arte y cultura</t>
  </si>
  <si>
    <t>% de
Ejecución</t>
  </si>
  <si>
    <t>Total inversión (I + II + III + IV + V + VI)</t>
  </si>
  <si>
    <t>Total inversión sin disponibilidad presupuestal flexible 
(I + II + III + IV + V)</t>
  </si>
  <si>
    <t>Ejecución presupuesto de inversión a junio 2026</t>
  </si>
  <si>
    <t>Ejecución a junio
2026</t>
  </si>
  <si>
    <t>2/ Imprenta de Billetes, Fábrica de Moneda, Tesorería y Técnico Industrial.</t>
  </si>
  <si>
    <t>3/ Incluye maquinaria y equipo, muebles y enseres, y vehículos.</t>
  </si>
  <si>
    <t>4/ Imprenta de Billetes, Fábrica de Moneda, Tecnología, Tesorería, Gestión Humana, Cultural y disponibilidad presupuestal flexible.</t>
  </si>
  <si>
    <r>
      <t>III. Industrial</t>
    </r>
    <r>
      <rPr>
        <vertAlign val="superscript"/>
        <sz val="12"/>
        <color theme="1"/>
        <rFont val="Calibri"/>
        <family val="2"/>
        <scheme val="minor"/>
      </rPr>
      <t>2/</t>
    </r>
  </si>
  <si>
    <r>
      <t>V. Otros</t>
    </r>
    <r>
      <rPr>
        <vertAlign val="superscript"/>
        <sz val="12"/>
        <color theme="1"/>
        <rFont val="Calibri"/>
        <family val="2"/>
        <scheme val="minor"/>
      </rPr>
      <t>3/</t>
    </r>
  </si>
  <si>
    <r>
      <t>Inventarios</t>
    </r>
    <r>
      <rPr>
        <b/>
        <vertAlign val="superscript"/>
        <sz val="12"/>
        <rFont val="Calibri"/>
        <family val="2"/>
        <scheme val="minor"/>
      </rPr>
      <t>4/</t>
    </r>
  </si>
  <si>
    <t>Presupuesto
reprogramado¹ᐟ 
2026</t>
  </si>
  <si>
    <t>1/ Incluye los ajustes y traslados de recursos realizados entre enero y junio de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</si>
</sst>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#,##0_P_);\(#,##0\)_P"/>
    <numFmt numFmtId="166" formatCode="#,##0.0_P_);\(#,##0.0\)_P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rgb="FF000000"/>
      <name val="Arial"/>
      <family val="2"/>
    </font>
    <font>
      <b/>
      <sz val="20"/>
      <color rgb="FF002060"/>
      <name val="Calibri"/>
      <family val="2"/>
    </font>
    <font>
      <sz val="10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vertAlign val="superscript"/>
      <sz val="12"/>
      <color theme="1"/>
      <name val="Calibri"/>
      <family val="2"/>
      <scheme val="minor"/>
    </font>
    <font>
      <b/>
      <vertAlign val="superscript"/>
      <sz val="12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02060"/>
        <bgColor rgb="FFFFFFFF"/>
      </patternFill>
    </fill>
  </fills>
  <borders count="8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4" fillId="0" borderId="0"/>
  </cellStyleXfs>
  <cellXfs count="24">
    <xf numFmtId="0" fontId="0" fillId="0" borderId="0" xfId="0"/>
    <xf numFmtId="0" fontId="0" fillId="0" borderId="0" xfId="0" applyAlignment="1">
      <alignment vertical="center"/>
    </xf>
    <xf numFmtId="0" fontId="6" fillId="0" borderId="0" xfId="0" applyFont="1" applyAlignment="1">
      <alignment vertical="center" wrapText="1"/>
    </xf>
    <xf numFmtId="0" fontId="3" fillId="0" borderId="0" xfId="2" applyFont="1" applyAlignment="1">
      <alignment vertical="top" wrapText="1"/>
    </xf>
    <xf numFmtId="0" fontId="9" fillId="2" borderId="0" xfId="0" applyFont="1" applyFill="1" applyAlignment="1">
      <alignment horizontal="left" vertical="center"/>
    </xf>
    <xf numFmtId="165" fontId="8" fillId="2" borderId="0" xfId="1" applyNumberFormat="1" applyFont="1" applyFill="1" applyBorder="1" applyAlignment="1">
      <alignment horizontal="right" vertical="center"/>
    </xf>
    <xf numFmtId="165" fontId="2" fillId="0" borderId="0" xfId="1" applyNumberFormat="1" applyFont="1" applyFill="1" applyBorder="1" applyAlignment="1">
      <alignment horizontal="right" vertical="center"/>
    </xf>
    <xf numFmtId="165" fontId="2" fillId="0" borderId="0" xfId="1" applyNumberFormat="1" applyFont="1" applyBorder="1" applyAlignment="1">
      <alignment horizontal="right" vertical="center"/>
    </xf>
    <xf numFmtId="165" fontId="9" fillId="2" borderId="0" xfId="1" applyNumberFormat="1" applyFont="1" applyFill="1" applyBorder="1" applyAlignment="1">
      <alignment horizontal="right" vertical="center"/>
    </xf>
    <xf numFmtId="0" fontId="5" fillId="0" borderId="1" xfId="2" applyFont="1" applyBorder="1" applyAlignment="1">
      <alignment vertical="center"/>
    </xf>
    <xf numFmtId="0" fontId="9" fillId="2" borderId="3" xfId="0" applyFont="1" applyFill="1" applyBorder="1" applyAlignment="1">
      <alignment horizontal="left" vertical="center"/>
    </xf>
    <xf numFmtId="165" fontId="8" fillId="2" borderId="1" xfId="1" applyNumberFormat="1" applyFont="1" applyFill="1" applyBorder="1" applyAlignment="1">
      <alignment horizontal="right" vertical="center"/>
    </xf>
    <xf numFmtId="0" fontId="9" fillId="2" borderId="5" xfId="0" applyFont="1" applyFill="1" applyBorder="1" applyAlignment="1">
      <alignment horizontal="left" vertical="center" wrapText="1"/>
    </xf>
    <xf numFmtId="165" fontId="8" fillId="2" borderId="6" xfId="1" applyNumberFormat="1" applyFont="1" applyFill="1" applyBorder="1" applyAlignment="1">
      <alignment horizontal="right" vertical="center"/>
    </xf>
    <xf numFmtId="0" fontId="8" fillId="0" borderId="2" xfId="0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 wrapText="1"/>
    </xf>
    <xf numFmtId="166" fontId="8" fillId="2" borderId="4" xfId="1" applyNumberFormat="1" applyFont="1" applyFill="1" applyBorder="1" applyAlignment="1">
      <alignment horizontal="right" vertical="center" indent="3"/>
    </xf>
    <xf numFmtId="166" fontId="8" fillId="2" borderId="7" xfId="1" applyNumberFormat="1" applyFont="1" applyFill="1" applyBorder="1" applyAlignment="1">
      <alignment horizontal="right" vertical="center" indent="3"/>
    </xf>
    <xf numFmtId="166" fontId="2" fillId="0" borderId="0" xfId="1" applyNumberFormat="1" applyFont="1" applyFill="1" applyBorder="1" applyAlignment="1">
      <alignment horizontal="right" vertical="center" indent="3"/>
    </xf>
    <xf numFmtId="166" fontId="2" fillId="0" borderId="0" xfId="1" applyNumberFormat="1" applyFont="1" applyBorder="1" applyAlignment="1">
      <alignment horizontal="right" vertical="center" indent="3"/>
    </xf>
    <xf numFmtId="166" fontId="8" fillId="2" borderId="0" xfId="1" applyNumberFormat="1" applyFont="1" applyFill="1" applyBorder="1" applyAlignment="1">
      <alignment horizontal="right" vertical="center" indent="3"/>
    </xf>
    <xf numFmtId="49" fontId="12" fillId="3" borderId="0" xfId="2" applyNumberFormat="1" applyFont="1" applyFill="1" applyAlignment="1">
      <alignment horizontal="center" vertical="center" wrapText="1"/>
    </xf>
    <xf numFmtId="0" fontId="6" fillId="0" borderId="0" xfId="0" applyFont="1" applyAlignment="1">
      <alignment vertical="center"/>
    </xf>
  </cellXfs>
  <cellStyles count="3">
    <cellStyle name="Millares" xfId="1" builtinId="3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85725</xdr:colOff>
      <xdr:row>0</xdr:row>
      <xdr:rowOff>142875</xdr:rowOff>
    </xdr:from>
    <xdr:ext cx="918000" cy="917261"/>
    <xdr:pic>
      <xdr:nvPicPr>
        <xdr:cNvPr id="2" name="Imagen 1" descr="Logo del Banco de la República - Colombia, compuesto por la efigie de la Mariana mirando a la derecha.">
          <a:extLst>
            <a:ext uri="{FF2B5EF4-FFF2-40B4-BE49-F238E27FC236}">
              <a16:creationId xmlns:a16="http://schemas.microsoft.com/office/drawing/2014/main" id="{8DE89483-EEA1-461C-8B06-086EC990972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57950" y="142875"/>
          <a:ext cx="918000" cy="917261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FC17"/>
  <sheetViews>
    <sheetView showGridLines="0" tabSelected="1" workbookViewId="0"/>
  </sheetViews>
  <sheetFormatPr baseColWidth="10" defaultColWidth="0" defaultRowHeight="15" zeroHeight="1" x14ac:dyDescent="0.25"/>
  <cols>
    <col min="1" max="1" width="58.28515625" customWidth="1"/>
    <col min="2" max="2" width="19.5703125" customWidth="1"/>
    <col min="3" max="3" width="16.5703125" customWidth="1"/>
    <col min="4" max="4" width="17.28515625" customWidth="1"/>
    <col min="5" max="16383" width="11.5703125" hidden="1"/>
    <col min="16384" max="16384" width="3.7109375" hidden="1" customWidth="1"/>
  </cols>
  <sheetData>
    <row r="1" spans="1:4" ht="26.25" x14ac:dyDescent="0.25">
      <c r="A1" s="9" t="s">
        <v>9</v>
      </c>
    </row>
    <row r="2" spans="1:4" ht="15.75" x14ac:dyDescent="0.25">
      <c r="A2" s="16" t="s">
        <v>0</v>
      </c>
    </row>
    <row r="3" spans="1:4" x14ac:dyDescent="0.25">
      <c r="A3" s="23" t="s">
        <v>18</v>
      </c>
    </row>
    <row r="4" spans="1:4" ht="25.5" x14ac:dyDescent="0.25">
      <c r="A4" s="2" t="s">
        <v>11</v>
      </c>
    </row>
    <row r="5" spans="1:4" x14ac:dyDescent="0.25">
      <c r="A5" s="2" t="s">
        <v>12</v>
      </c>
    </row>
    <row r="6" spans="1:4" ht="26.25" customHeight="1" x14ac:dyDescent="0.25">
      <c r="A6" s="2" t="s">
        <v>13</v>
      </c>
    </row>
    <row r="7" spans="1:4" ht="28.5" customHeight="1" x14ac:dyDescent="0.25">
      <c r="A7" s="3" t="s">
        <v>4</v>
      </c>
    </row>
    <row r="8" spans="1:4" s="1" customFormat="1" ht="52.5" customHeight="1" x14ac:dyDescent="0.25">
      <c r="A8" s="14"/>
      <c r="B8" s="22" t="s">
        <v>17</v>
      </c>
      <c r="C8" s="22" t="s">
        <v>10</v>
      </c>
      <c r="D8" s="22" t="s">
        <v>6</v>
      </c>
    </row>
    <row r="9" spans="1:4" ht="30" customHeight="1" x14ac:dyDescent="0.25">
      <c r="A9" s="10" t="s">
        <v>7</v>
      </c>
      <c r="B9" s="11">
        <f>SUM(B11:B16)</f>
        <v>545847.9194519599</v>
      </c>
      <c r="C9" s="11">
        <f>SUM(C11:C16)</f>
        <v>63041.726877810004</v>
      </c>
      <c r="D9" s="17">
        <f>IF(ISERROR(C9/B9*100),0,(C9/B9*100))</f>
        <v>11.549320723088019</v>
      </c>
    </row>
    <row r="10" spans="1:4" ht="30" customHeight="1" x14ac:dyDescent="0.25">
      <c r="A10" s="12" t="s">
        <v>8</v>
      </c>
      <c r="B10" s="13">
        <f>SUM(B11:B15)</f>
        <v>528475.40667295991</v>
      </c>
      <c r="C10" s="13">
        <f>SUM(C11:C15)</f>
        <v>63041.726877810004</v>
      </c>
      <c r="D10" s="18">
        <f>IF(ISERROR(C10/B10*100),0,(C10/B10*100))</f>
        <v>11.928980248048241</v>
      </c>
    </row>
    <row r="11" spans="1:4" ht="24.95" customHeight="1" x14ac:dyDescent="0.25">
      <c r="A11" s="15" t="s">
        <v>1</v>
      </c>
      <c r="B11" s="6">
        <v>303011.201466</v>
      </c>
      <c r="C11" s="6">
        <v>18318.034656809999</v>
      </c>
      <c r="D11" s="19">
        <f t="shared" ref="D11:D17" si="0">IF(ISERROR(C11/B11*100),0,(C11/B11*100))</f>
        <v>6.0453325052623219</v>
      </c>
    </row>
    <row r="12" spans="1:4" ht="24.95" customHeight="1" x14ac:dyDescent="0.25">
      <c r="A12" s="15" t="s">
        <v>2</v>
      </c>
      <c r="B12" s="7">
        <v>152239.71161299999</v>
      </c>
      <c r="C12" s="7">
        <v>33356.729922099999</v>
      </c>
      <c r="D12" s="20">
        <f t="shared" si="0"/>
        <v>21.910662841305339</v>
      </c>
    </row>
    <row r="13" spans="1:4" ht="24.95" customHeight="1" x14ac:dyDescent="0.25">
      <c r="A13" s="15" t="s">
        <v>14</v>
      </c>
      <c r="B13" s="7">
        <v>51047.851326960001</v>
      </c>
      <c r="C13" s="7">
        <v>6526.2454388300002</v>
      </c>
      <c r="D13" s="20">
        <f t="shared" si="0"/>
        <v>12.784564421780631</v>
      </c>
    </row>
    <row r="14" spans="1:4" ht="24.95" customHeight="1" x14ac:dyDescent="0.25">
      <c r="A14" s="15" t="s">
        <v>5</v>
      </c>
      <c r="B14" s="7">
        <v>11304.135957999999</v>
      </c>
      <c r="C14" s="7">
        <v>3510.5909567600002</v>
      </c>
      <c r="D14" s="20">
        <f t="shared" si="0"/>
        <v>31.055809747896173</v>
      </c>
    </row>
    <row r="15" spans="1:4" ht="24.95" customHeight="1" x14ac:dyDescent="0.25">
      <c r="A15" s="15" t="s">
        <v>15</v>
      </c>
      <c r="B15" s="7">
        <v>10872.506309</v>
      </c>
      <c r="C15" s="7">
        <v>1330.12590331</v>
      </c>
      <c r="D15" s="20">
        <f t="shared" si="0"/>
        <v>12.233848070604969</v>
      </c>
    </row>
    <row r="16" spans="1:4" ht="24.95" customHeight="1" x14ac:dyDescent="0.25">
      <c r="A16" s="15" t="s">
        <v>3</v>
      </c>
      <c r="B16" s="7">
        <v>17372.512779000001</v>
      </c>
      <c r="C16" s="7">
        <v>0</v>
      </c>
      <c r="D16" s="20">
        <f>IF(ISERROR(C16/B16*100),0,(C16/B16*100))</f>
        <v>0</v>
      </c>
    </row>
    <row r="17" spans="1:4" ht="30" customHeight="1" x14ac:dyDescent="0.25">
      <c r="A17" s="4" t="s">
        <v>16</v>
      </c>
      <c r="B17" s="5">
        <v>632443.87704599998</v>
      </c>
      <c r="C17" s="8">
        <v>268893.16731451993</v>
      </c>
      <c r="D17" s="21">
        <f t="shared" si="0"/>
        <v>42.516526299607506</v>
      </c>
    </row>
  </sheetData>
  <printOptions horizontalCentered="1"/>
  <pageMargins left="0.39370078740157483" right="0.39370078740157483" top="0.78740157480314965" bottom="0.39370078740157483" header="0.31496062992125984" footer="0.31496062992125984"/>
  <pageSetup scale="83" orientation="portrait" r:id="rId1"/>
  <ignoredErrors>
    <ignoredError sqref="B9:C10" formulaRange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Junio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Marín Prieto Fredy Nelson</dc:creator>
  <cp:lastModifiedBy>Briceño Cardona Miyerlandi</cp:lastModifiedBy>
  <cp:lastPrinted>2025-04-25T21:03:02Z</cp:lastPrinted>
  <dcterms:created xsi:type="dcterms:W3CDTF">2023-01-31T13:37:56Z</dcterms:created>
  <dcterms:modified xsi:type="dcterms:W3CDTF">2026-08-03T13:17:44Z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a83a0f4-fe01-4e84-9cac-0d1c7f3ab7bd_Enabled">
    <vt:lpwstr>true</vt:lpwstr>
  </property>
  <property fmtid="{D5CDD505-2E9C-101B-9397-08002B2CF9AE}" pid="3" name="MSIP_Label_aa83a0f4-fe01-4e84-9cac-0d1c7f3ab7bd_SetDate">
    <vt:lpwstr>2023-01-31T14:03:31Z</vt:lpwstr>
  </property>
  <property fmtid="{D5CDD505-2E9C-101B-9397-08002B2CF9AE}" pid="4" name="MSIP_Label_aa83a0f4-fe01-4e84-9cac-0d1c7f3ab7bd_Method">
    <vt:lpwstr>Privileged</vt:lpwstr>
  </property>
  <property fmtid="{D5CDD505-2E9C-101B-9397-08002B2CF9AE}" pid="5" name="MSIP_Label_aa83a0f4-fe01-4e84-9cac-0d1c7f3ab7bd_Name">
    <vt:lpwstr>aa83a0f4-fe01-4e84-9cac-0d1c7f3ab7bd</vt:lpwstr>
  </property>
  <property fmtid="{D5CDD505-2E9C-101B-9397-08002B2CF9AE}" pid="6" name="MSIP_Label_aa83a0f4-fe01-4e84-9cac-0d1c7f3ab7bd_SiteId">
    <vt:lpwstr>2ff255e1-ae00-44bc-9787-fa8f8061bf68</vt:lpwstr>
  </property>
  <property fmtid="{D5CDD505-2E9C-101B-9397-08002B2CF9AE}" pid="7" name="MSIP_Label_aa83a0f4-fe01-4e84-9cac-0d1c7f3ab7bd_ActionId">
    <vt:lpwstr>802e5ab6-817a-4760-a642-4760be857227</vt:lpwstr>
  </property>
  <property fmtid="{D5CDD505-2E9C-101B-9397-08002B2CF9AE}" pid="8" name="MSIP_Label_aa83a0f4-fe01-4e84-9cac-0d1c7f3ab7bd_ContentBits">
    <vt:lpwstr>0</vt:lpwstr>
  </property>
</Properties>
</file>