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2.xml" ContentType="application/vnd.openxmlformats-officedocument.drawingml.chart+xml"/>
  <Override PartName="/xl/drawings/drawing22.xml" ContentType="application/vnd.openxmlformats-officedocument.drawingml.chartshapes+xml"/>
  <Override PartName="/xl/charts/chart33.xml" ContentType="application/vnd.openxmlformats-officedocument.drawingml.chart+xml"/>
  <Override PartName="/xl/drawings/drawing23.xml" ContentType="application/vnd.openxmlformats-officedocument.drawingml.chartshapes+xml"/>
  <Override PartName="/xl/charts/chart3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5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9.xml" ContentType="application/vnd.openxmlformats-officedocument.drawing+xml"/>
  <Override PartName="/xl/charts/chart41.xml" ContentType="application/vnd.openxmlformats-officedocument.drawingml.chart+xml"/>
  <Override PartName="/xl/drawings/drawing30.xml" ContentType="application/vnd.openxmlformats-officedocument.drawing+xml"/>
  <Override PartName="/xl/charts/chart42.xml" ContentType="application/vnd.openxmlformats-officedocument.drawingml.chart+xml"/>
  <Override PartName="/xl/drawings/drawing31.xml" ContentType="application/vnd.openxmlformats-officedocument.drawing+xml"/>
  <Override PartName="/xl/charts/chart43.xml" ContentType="application/vnd.openxmlformats-officedocument.drawingml.chart+xml"/>
  <Override PartName="/xl/drawings/drawing32.xml" ContentType="application/vnd.openxmlformats-officedocument.drawing+xml"/>
  <Override PartName="/xl/charts/chart44.xml" ContentType="application/vnd.openxmlformats-officedocument.drawingml.chart+xml"/>
  <Override PartName="/xl/drawings/drawing3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2025" windowWidth="19320" windowHeight="8055" tabRatio="813"/>
  </bookViews>
  <sheets>
    <sheet name="G1" sheetId="221" r:id="rId1"/>
    <sheet name="G2" sheetId="222" r:id="rId2"/>
    <sheet name="G3" sheetId="223" r:id="rId3"/>
    <sheet name="G4" sheetId="245" r:id="rId4"/>
    <sheet name="G5" sheetId="256" r:id="rId5"/>
    <sheet name="G6" sheetId="257" r:id="rId6"/>
    <sheet name="G7" sheetId="246" r:id="rId7"/>
    <sheet name="G8" sheetId="248" r:id="rId8"/>
    <sheet name="G9" sheetId="247" r:id="rId9"/>
    <sheet name="G10" sheetId="249" r:id="rId10"/>
    <sheet name="G11" sheetId="250" r:id="rId11"/>
    <sheet name="G12" sheetId="251" r:id="rId12"/>
    <sheet name="G13" sheetId="252" r:id="rId13"/>
    <sheet name="G14" sheetId="253" r:id="rId14"/>
    <sheet name="G15" sheetId="254" r:id="rId15"/>
    <sheet name="G16" sheetId="255" r:id="rId16"/>
    <sheet name="G17" sheetId="258" r:id="rId17"/>
    <sheet name="G18" sheetId="259" r:id="rId18"/>
    <sheet name="G19" sheetId="260" r:id="rId19"/>
    <sheet name="Cuadro 1" sheetId="261" r:id="rId20"/>
    <sheet name="G20A" sheetId="201" state="hidden" r:id="rId21"/>
    <sheet name="G20B" sheetId="202" state="hidden" r:id="rId22"/>
    <sheet name="G20C" sheetId="203" state="hidden" r:id="rId23"/>
    <sheet name="G7A" sheetId="177" state="hidden" r:id="rId24"/>
    <sheet name="G7B" sheetId="178" state="hidden" r:id="rId25"/>
    <sheet name="G7C" sheetId="179" state="hidden" r:id="rId26"/>
  </sheets>
  <definedNames>
    <definedName name="_xlnm._FilterDatabase" localSheetId="13" hidden="1">'G14'!$C$4:$I$4</definedName>
    <definedName name="_xlnm._FilterDatabase" localSheetId="16" hidden="1">'G17'!$A$4:$C$14</definedName>
    <definedName name="_xlnm._FilterDatabase" localSheetId="23" hidden="1">G7A!$A$6:$C$6</definedName>
    <definedName name="_xlnm._FilterDatabase" localSheetId="24" hidden="1">G7B!#REF!</definedName>
    <definedName name="_xlnm._FilterDatabase" localSheetId="25" hidden="1">G7C!#REF!</definedName>
    <definedName name="_xlnm.Print_Area" localSheetId="0">'G1'!$A$44:$P$90</definedName>
    <definedName name="_xlnm.Print_Area" localSheetId="9">'G10'!$A$50:$H$84</definedName>
    <definedName name="_xlnm.Print_Area" localSheetId="10">'G11'!$A$50:$I$84</definedName>
    <definedName name="_xlnm.Print_Area" localSheetId="11">'G12'!$A$50:$I$84</definedName>
    <definedName name="_xlnm.Print_Area" localSheetId="12">'G13'!$A$50:$H$85</definedName>
    <definedName name="_xlnm.Print_Area" localSheetId="13">'G14'!$C$16:$J$52</definedName>
    <definedName name="_xlnm.Print_Area" localSheetId="14">'G15'!$A$12:$L$64</definedName>
    <definedName name="_xlnm.Print_Area" localSheetId="15">'G16'!$A$21:$D$54</definedName>
    <definedName name="_xlnm.Print_Area" localSheetId="1">'G2'!$A$27:$Q$80</definedName>
    <definedName name="_xlnm.Print_Area" localSheetId="2">'G3'!$A$42:$M$91</definedName>
    <definedName name="_xlnm.Print_Area" localSheetId="3">'G4'!$A$139:$L$196</definedName>
    <definedName name="_xlnm.Print_Area" localSheetId="4">'G5'!$A$53:$Z$88</definedName>
    <definedName name="_xlnm.Print_Area" localSheetId="5">'G6'!$A$12:$K$65</definedName>
    <definedName name="_xlnm.Print_Area" localSheetId="6">'G7'!$B$23:$W$79</definedName>
    <definedName name="_xlnm.Print_Area" localSheetId="23">G7A!$B$22:$F$58</definedName>
    <definedName name="_xlnm.Print_Area" localSheetId="24">G7B!$B$16:$H$51</definedName>
    <definedName name="_xlnm.Print_Area" localSheetId="25">G7C!$B$16:$H$54</definedName>
    <definedName name="_xlnm.Print_Area" localSheetId="8">'G9'!$I$4:$AB$55</definedName>
  </definedNames>
  <calcPr calcId="145621"/>
</workbook>
</file>

<file path=xl/calcChain.xml><?xml version="1.0" encoding="utf-8"?>
<calcChain xmlns="http://schemas.openxmlformats.org/spreadsheetml/2006/main">
  <c r="F20" i="261" l="1"/>
  <c r="E20" i="261"/>
  <c r="D20" i="261"/>
  <c r="C20" i="261"/>
  <c r="F15" i="261"/>
  <c r="E15" i="261"/>
  <c r="D15" i="261"/>
  <c r="C15" i="261"/>
  <c r="F10" i="261"/>
  <c r="E10" i="261"/>
  <c r="D10" i="261"/>
  <c r="C10" i="261"/>
  <c r="D17" i="260"/>
  <c r="C17" i="260"/>
  <c r="B17" i="260"/>
  <c r="D16" i="260"/>
  <c r="C16" i="260"/>
  <c r="B16" i="260"/>
  <c r="E16" i="260" s="1"/>
  <c r="D15" i="260"/>
  <c r="C15" i="260"/>
  <c r="B15" i="260"/>
  <c r="E15" i="260" s="1"/>
  <c r="D14" i="260"/>
  <c r="C14" i="260"/>
  <c r="B14" i="260"/>
  <c r="D13" i="260"/>
  <c r="C13" i="260"/>
  <c r="B13" i="260"/>
  <c r="D12" i="260"/>
  <c r="C12" i="260"/>
  <c r="B12" i="260"/>
  <c r="E12" i="260" s="1"/>
  <c r="D11" i="260"/>
  <c r="C11" i="260"/>
  <c r="B11" i="260"/>
  <c r="D10" i="260"/>
  <c r="C10" i="260"/>
  <c r="B10" i="260"/>
  <c r="E10" i="260" s="1"/>
  <c r="D9" i="260"/>
  <c r="C9" i="260"/>
  <c r="B9" i="260"/>
  <c r="E9" i="260" s="1"/>
  <c r="D8" i="260"/>
  <c r="C8" i="260"/>
  <c r="B8" i="260"/>
  <c r="D7" i="260"/>
  <c r="C7" i="260"/>
  <c r="B7" i="260"/>
  <c r="E7" i="260" s="1"/>
  <c r="D43" i="258"/>
  <c r="D42" i="258"/>
  <c r="D41" i="258"/>
  <c r="D40" i="258"/>
  <c r="D39" i="258"/>
  <c r="D38" i="258"/>
  <c r="D37" i="258"/>
  <c r="D36" i="258"/>
  <c r="D35" i="258"/>
  <c r="D34" i="258"/>
  <c r="D33" i="258"/>
  <c r="C32" i="258"/>
  <c r="C18" i="258"/>
  <c r="B18" i="258"/>
  <c r="B32" i="258" s="1"/>
  <c r="E14" i="260" l="1"/>
  <c r="E17" i="260"/>
  <c r="E13" i="260"/>
  <c r="E8" i="260"/>
  <c r="E11" i="260"/>
  <c r="K92" i="245" l="1"/>
  <c r="E136" i="245"/>
  <c r="F136" i="245"/>
  <c r="G136" i="245"/>
  <c r="H136" i="245"/>
  <c r="I136" i="245"/>
  <c r="J136" i="245"/>
  <c r="K136" i="245"/>
  <c r="L136" i="245"/>
  <c r="M136" i="245"/>
  <c r="N136" i="245"/>
  <c r="O136" i="245"/>
  <c r="P136" i="245"/>
  <c r="Q136" i="245"/>
  <c r="R136" i="245"/>
  <c r="D136" i="245"/>
  <c r="R92" i="245"/>
  <c r="E92" i="245"/>
  <c r="F92" i="245"/>
  <c r="G92" i="245"/>
  <c r="H92" i="245"/>
  <c r="I92" i="245"/>
  <c r="J92" i="245"/>
  <c r="L92" i="245"/>
  <c r="M92" i="245"/>
  <c r="N92" i="245"/>
  <c r="O92" i="245"/>
  <c r="P92" i="245"/>
  <c r="Q92" i="245"/>
  <c r="D92" i="245"/>
  <c r="E44" i="245"/>
  <c r="F44" i="245"/>
  <c r="G44" i="245"/>
  <c r="H44" i="245"/>
  <c r="I44" i="245"/>
  <c r="J44" i="245"/>
  <c r="K44" i="245"/>
  <c r="L44" i="245"/>
  <c r="M44" i="245"/>
  <c r="N44" i="245"/>
  <c r="O44" i="245"/>
  <c r="P44" i="245"/>
  <c r="Q44" i="245"/>
  <c r="R44" i="245"/>
  <c r="D44" i="245"/>
  <c r="C11" i="179" l="1"/>
  <c r="C12" i="179"/>
  <c r="C9" i="179"/>
  <c r="C4" i="179"/>
  <c r="C10" i="179"/>
  <c r="C3" i="179"/>
  <c r="C5" i="179"/>
  <c r="C6" i="179"/>
  <c r="C8" i="179"/>
  <c r="C7" i="179"/>
  <c r="D3" i="179" l="1"/>
  <c r="D4" i="179"/>
  <c r="D5" i="179"/>
  <c r="D6" i="179"/>
  <c r="D7" i="179"/>
  <c r="D8" i="179"/>
  <c r="D9" i="179"/>
  <c r="D10" i="179"/>
  <c r="D11" i="179"/>
  <c r="D12" i="179"/>
  <c r="C13" i="179"/>
  <c r="D13" i="179"/>
  <c r="C3" i="178"/>
  <c r="D3" i="178"/>
  <c r="C4" i="178"/>
  <c r="D4" i="178"/>
  <c r="C5" i="178"/>
  <c r="D5" i="178"/>
  <c r="C6" i="178"/>
  <c r="D6" i="178"/>
  <c r="C7" i="178"/>
  <c r="D7" i="178"/>
  <c r="C8" i="178"/>
  <c r="D8" i="178"/>
  <c r="C9" i="178"/>
  <c r="D9" i="178"/>
  <c r="C10" i="178"/>
  <c r="D10" i="178"/>
  <c r="C11" i="178"/>
  <c r="D11" i="178"/>
  <c r="C12" i="178"/>
  <c r="D12" i="178"/>
  <c r="C13" i="178"/>
  <c r="D13" i="178"/>
  <c r="B16" i="177"/>
  <c r="C7" i="177"/>
  <c r="B14" i="177"/>
  <c r="C8" i="177"/>
  <c r="B13" i="177"/>
  <c r="C9" i="177"/>
  <c r="B15" i="177"/>
  <c r="C10" i="177"/>
  <c r="B10" i="177"/>
  <c r="C11" i="177"/>
  <c r="B8" i="177"/>
  <c r="C12" i="177"/>
  <c r="B9" i="177"/>
  <c r="C13" i="177"/>
  <c r="B7" i="177"/>
  <c r="C14" i="177"/>
  <c r="B11" i="177"/>
  <c r="C15" i="177"/>
  <c r="B12" i="177"/>
  <c r="C16" i="177"/>
  <c r="B17" i="177"/>
  <c r="C17" i="177"/>
</calcChain>
</file>

<file path=xl/sharedStrings.xml><?xml version="1.0" encoding="utf-8"?>
<sst xmlns="http://schemas.openxmlformats.org/spreadsheetml/2006/main" count="602" uniqueCount="192">
  <si>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</si>
  <si>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</si>
  <si>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</si>
  <si>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</si>
  <si>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</si>
  <si>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</si>
  <si>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</si>
  <si>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</si>
  <si>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</si>
  <si>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</si>
  <si>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</si>
  <si>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</si>
  <si>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</si>
  <si>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</si>
  <si>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</si>
  <si>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</si>
  <si>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</si>
  <si>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Gráfico 6</t>
  </si>
  <si>
    <t>Gráfico 7</t>
  </si>
  <si>
    <t>Gráfico 11</t>
  </si>
  <si>
    <t>Gráfico 12</t>
  </si>
  <si>
    <t>Gráfico 1</t>
  </si>
  <si>
    <t>Gráfico 2</t>
  </si>
  <si>
    <t>Gráfico 3</t>
  </si>
  <si>
    <t>Gráfico 4</t>
  </si>
  <si>
    <t>Gráfico 5</t>
  </si>
  <si>
    <t>21.  ¿Cómo ha cambiado el número de restructuraciones de créditos durante el último trimestre?</t>
  </si>
  <si>
    <t>21.  ¿Cómo ha cambiado el número de restructuraciones de créditos durante el último año?</t>
  </si>
  <si>
    <t>Gráfico 10</t>
  </si>
  <si>
    <t>A) Bancos</t>
  </si>
  <si>
    <t>B) CFC</t>
  </si>
  <si>
    <t>C) Cooperativas</t>
  </si>
  <si>
    <t>Gráfico 20. Cambios en el número de reestructuraciones de créditos durante el último año</t>
  </si>
  <si>
    <t>Fuente: Encuesta sobre la situación del crédito en Colombia, marzo de 2016; cálculos del Banco de la República.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</si>
  <si>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</si>
  <si>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</si>
  <si>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</si>
  <si>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</si>
  <si>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</si>
  <si>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</si>
  <si>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</si>
  <si>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</si>
  <si>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</si>
  <si>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</si>
  <si>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</si>
  <si>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</si>
  <si>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</si>
  <si>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</si>
  <si>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</si>
  <si>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</si>
  <si>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</si>
  <si>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</si>
  <si>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</si>
  <si>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</si>
  <si>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</si>
  <si>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</si>
  <si>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Prestar para consumo</t>
  </si>
  <si>
    <t>Comprar títulos de deuda pública</t>
  </si>
  <si>
    <t>Prestar a empresas nacionales que producen para el mercado interno</t>
  </si>
  <si>
    <t>Prestar para vivienda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</si>
  <si>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</si>
  <si>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</si>
  <si>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</si>
  <si>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</si>
  <si>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Departamentos y municipios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</si>
  <si>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</si>
  <si>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</si>
  <si>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</si>
  <si>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</si>
  <si>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</si>
  <si>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</si>
  <si>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Mejor Rentabilidad</t>
  </si>
  <si>
    <t>NO SE ACTUALIZÓ POR ERROR</t>
  </si>
  <si>
    <t>Fuente: Encuesta sobre la situación del crédito en Colombia, septiembre de 2016; cálculos del Banco de la República.</t>
  </si>
  <si>
    <t>Gráfico 13</t>
  </si>
  <si>
    <t>Gráfico 14</t>
  </si>
  <si>
    <t>Gráfico 15</t>
  </si>
  <si>
    <t>Gráfico 16</t>
  </si>
  <si>
    <t>Actualmente, ¿cuál es el saldo de créditos reestructurados como proporción del saldo total de cada una de las modalidades?</t>
  </si>
  <si>
    <t>Gráfico 9</t>
  </si>
  <si>
    <t>Comprar títulos o bonos hipotecarios</t>
  </si>
  <si>
    <t>Comprar títulos o bonos privados</t>
  </si>
  <si>
    <t>Prestar a entidades financieras</t>
  </si>
  <si>
    <t>Llevarlos al Banco de la República</t>
  </si>
  <si>
    <t>Prestar a empresas con inversión extranjera</t>
  </si>
  <si>
    <t>Prestar a entes territoriales o empresas públicas</t>
  </si>
  <si>
    <t>Prestar a constructores</t>
  </si>
  <si>
    <t>Prestar a empresas nac. que producen en una alta proporción para m. externo</t>
  </si>
  <si>
    <t>Prestar para microcrédito y/o Pyme</t>
  </si>
  <si>
    <t>Aumentar la posición propia en moneda extranjera</t>
  </si>
  <si>
    <t>Jerarqía</t>
  </si>
  <si>
    <t>Establecimientos de crédito</t>
  </si>
  <si>
    <t>Fecha</t>
  </si>
  <si>
    <t>Mircrocrédito</t>
  </si>
  <si>
    <t>Question 17-18, 21-22, 25-26, 29-30</t>
  </si>
  <si>
    <t>Indicador del cambio en las exigencias en el otorgamiento de nuevos créditos por tipo de cartera (bancos)</t>
  </si>
  <si>
    <t xml:space="preserve">Consumo </t>
  </si>
  <si>
    <t>Variación real anual consumo hogares (eje derecho)</t>
  </si>
  <si>
    <t>Variación real anual formación bruta de capital fijo (eje derecho)</t>
  </si>
  <si>
    <t xml:space="preserve"> Durante el último trimestre, ¿cuál fue el porcentaje de solicitudes de nuevos créditos que fueron rechazadas?</t>
  </si>
  <si>
    <t>2. Si realizó restructuración de créditos, ordene según su importancia, en qué modalidades se presentó(aron) el (los) mayor(es) número (s) de restructuraciones (Siendo 1 la más relevante y 4 la menos relevante)</t>
  </si>
  <si>
    <t>Gráfico 18. Restructuraciones de crédito por tipo de cartera</t>
  </si>
  <si>
    <t>¿Cómo han cambiado o cambiarían sus exigencias para asignar de nuevos créditos ?</t>
  </si>
  <si>
    <t>Bancos: Cartera Comercial</t>
  </si>
  <si>
    <t>Observado</t>
  </si>
  <si>
    <t>Esperado</t>
  </si>
  <si>
    <t>Aumentaron</t>
  </si>
  <si>
    <t>Permanecieron igual</t>
  </si>
  <si>
    <t>Disminuyeron</t>
  </si>
  <si>
    <t>Cambios de las exigencias en la asignación de nuevos créditos en la cartera comercial (bancos)</t>
  </si>
  <si>
    <t xml:space="preserve">   (porcentaje)</t>
  </si>
  <si>
    <t>(a) Expectativas para el próximo trimestre</t>
  </si>
  <si>
    <t>¿Cómo han cambiado o cambiarían sus requisitos para asignar de nuevos créditos ?</t>
  </si>
  <si>
    <t>Bancos: Cartera Consumo</t>
  </si>
  <si>
    <t>Cambios de las exigencias en la asignación de nuevos créditos en la cartera de consumo (bancos)</t>
  </si>
  <si>
    <t>Bancos: Cartera vivienda</t>
  </si>
  <si>
    <t>Cambios de las exigencias en la asignación de nuevos créditos en la cartera de vivienda (bancos)</t>
  </si>
  <si>
    <t>Bancos: Cartera microcrédito</t>
  </si>
  <si>
    <t>Cambios de las exigencias en la asignación de nuevos créditos en la cartera de microcréditos (bancos)</t>
  </si>
  <si>
    <t xml:space="preserve">  (porcentaje)</t>
  </si>
  <si>
    <t>PREGUNTA 34 (Bancos) y 26 (CFC y Cooperativas)</t>
  </si>
  <si>
    <t>TRIMESTRE ANÁLISIS</t>
  </si>
  <si>
    <t>ENTIDAD</t>
  </si>
  <si>
    <t>El flujo de caja proyectado</t>
  </si>
  <si>
    <t>El crecimiento de las ventas del negocio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</si>
  <si>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</si>
  <si>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</si>
  <si>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</si>
  <si>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existencia y la cantidad de garantías</t>
  </si>
  <si>
    <t>La actividad económica del cliente</t>
  </si>
  <si>
    <t>Otra</t>
  </si>
  <si>
    <t>Criterios para la evaluación del riesgo de nuevos clientes</t>
  </si>
  <si>
    <t>(I trimestre de 2015)</t>
  </si>
  <si>
    <t>BANCOS</t>
  </si>
  <si>
    <t>COOP</t>
  </si>
  <si>
    <t>Niveles de capital del cliente</t>
  </si>
  <si>
    <t>Capacidad de pago de los clientes existentes</t>
  </si>
  <si>
    <t>Actividad económica del cliente</t>
  </si>
  <si>
    <t>Falta de información financiera de nuevos clientes</t>
  </si>
  <si>
    <t>Escasez de proyectos</t>
  </si>
  <si>
    <t>Factores que impiden otorgar un mayor volumen de crédito, por tipo de entidad</t>
  </si>
  <si>
    <t>PREGUNTA 33 (Bancos) y 27 (CFC y Cooperativas)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</si>
  <si>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</si>
  <si>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</si>
  <si>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</si>
  <si>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</si>
  <si>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</si>
  <si>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</si>
  <si>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</si>
  <si>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Comentarios de los clientes en el trámite del crédito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</si>
  <si>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</si>
  <si>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</si>
  <si>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Minería y petróleo</t>
  </si>
  <si>
    <t xml:space="preserve"> 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</si>
  <si>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</si>
  <si>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</si>
  <si>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16. ¿Cómo considera el acceso al crédito de las empresas de los siguientes tamaños? (1 = Inferior; 2 = Levemente inferior; 3 = Promedio; 4 = Levemente superior;  5 = Superior)</t>
  </si>
  <si>
    <t>Su entidad</t>
  </si>
  <si>
    <t>Contemporanea</t>
  </si>
  <si>
    <t>Anterior</t>
  </si>
  <si>
    <t>Micro</t>
  </si>
  <si>
    <t>Pequeñas</t>
  </si>
  <si>
    <t xml:space="preserve"> Medianas</t>
  </si>
  <si>
    <t>Grandes</t>
  </si>
  <si>
    <t>Acceso al crédito para las empresas, según su tamaño</t>
  </si>
  <si>
    <t>Opciones de respuesta</t>
  </si>
  <si>
    <t>Gráfico 17. Principales medidas de restructuración de créditos</t>
  </si>
  <si>
    <t>Diferimiento del pago de intereses</t>
  </si>
  <si>
    <t>Reducción de la cuota a solo el pago de intereses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</si>
  <si>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</si>
  <si>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</si>
  <si>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</si>
  <si>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</si>
  <si>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Períodos de gracia</t>
  </si>
  <si>
    <t>Reducción en el monto de los pagos</t>
  </si>
  <si>
    <t>Consolidación de créditos</t>
  </si>
  <si>
    <t>Extensión del plazo del crédito</t>
  </si>
  <si>
    <t>Reducción de cuota a solo el pago de intereses</t>
  </si>
  <si>
    <t>COOPERATIVAS</t>
  </si>
  <si>
    <t>Otro (especifique)</t>
  </si>
  <si>
    <t>Si realizó restructuración de créditos, ordene según su importancia, en qué modalidades se presentó(aron) el (los) mayor(es) número (s) de restructuraciones (Siendo 1 la más relevante y 4 la menos relevante)</t>
  </si>
  <si>
    <t>22. En cuál (es) de los siguientes sectores ha realizado un mayor número de restructuraciones de créditos</t>
  </si>
  <si>
    <t>Gráfico 19. ¿En cuáles de los siguientes sectores ha realizado un mayor número de restructuraciones de créditos?</t>
  </si>
  <si>
    <t>Suma (ordenar según este criterio)</t>
  </si>
  <si>
    <t>Transporte</t>
  </si>
  <si>
    <t>Cuadro 1. Cartera reestructurada como porcentaje del saldo total, por tipo de crédito e intemediario</t>
  </si>
  <si>
    <t>0% - 5%</t>
  </si>
  <si>
    <t>5.1% - 10%</t>
  </si>
  <si>
    <t>10.1% - 15%</t>
  </si>
  <si>
    <t>&gt;15%</t>
  </si>
  <si>
    <t>Promedio</t>
  </si>
  <si>
    <t>Gráfico 8. Porcentaje de rechazo de nuevas solicitudes de crédito, por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</si>
</sst>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-* #,##0.00\ _€_-;\-* #,##0.00\ _€_-;_-* &quot;-&quot;??\ _€_-;_-@_-"/>
    <numFmt numFmtId="169" formatCode="_ * #,##0.00_ ;_ * \-#,##0.00_ ;_ * &quot;-&quot;??_ ;_ @_ "/>
    <numFmt numFmtId="170" formatCode="0;[Red]0"/>
    <numFmt numFmtId="171" formatCode="_(* #,##0.0_);_(* \(#,##0.0\);_(* &quot;-&quot;??_);_(@_)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name val="ZapfHumnst BT"/>
      <family val="2"/>
    </font>
    <font>
      <sz val="10"/>
      <name val="MS Sans Serif"/>
      <family val="2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sz val="12.6"/>
      <color rgb="FF000000"/>
      <name val="Times New Roman"/>
      <family val="1"/>
    </font>
    <font>
      <u/>
      <sz val="11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1"/>
      <color theme="5"/>
      <name val="Times New Roman"/>
      <family val="1"/>
    </font>
    <font>
      <b/>
      <sz val="11"/>
      <color theme="5"/>
      <name val="Times New Roman"/>
      <family val="1"/>
    </font>
    <font>
      <sz val="22"/>
      <color rgb="FFFF0000"/>
      <name val="Times New Roman"/>
      <family val="1"/>
    </font>
    <font>
      <sz val="12"/>
      <name val="ZapfHumnst BT"/>
      <family val="2"/>
    </font>
    <font>
      <b/>
      <sz val="11"/>
      <name val="Times New Roman"/>
      <family val="1"/>
    </font>
    <font>
      <sz val="8"/>
      <name val="ZapfHumnst BT"/>
      <family val="2"/>
    </font>
    <font>
      <b/>
      <sz val="14"/>
      <name val="Times New Roman"/>
      <family val="1"/>
    </font>
    <font>
      <sz val="11"/>
      <color rgb="FFC00000"/>
      <name val="Times New Roman"/>
      <family val="1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u/>
      <sz val="11"/>
      <color rgb="FFC00000"/>
      <name val="Times New Roman"/>
      <family val="1"/>
    </font>
    <font>
      <sz val="11"/>
      <color rgb="FF0070C0"/>
      <name val="ZapfHumnst BT"/>
      <family val="2"/>
    </font>
    <font>
      <sz val="11"/>
      <color rgb="FF0070C0"/>
      <name val="Times New Roman"/>
      <family val="1"/>
    </font>
    <font>
      <sz val="10"/>
      <color rgb="FFC00000"/>
      <name val="ZapfHumnst BT"/>
      <family val="2"/>
    </font>
    <font>
      <sz val="10"/>
      <color rgb="FFC00000"/>
      <name val="Times New Roman"/>
      <family val="1"/>
    </font>
    <font>
      <sz val="10"/>
      <color rgb="FF0070C0"/>
      <name val="ZapfHumnst BT"/>
      <family val="2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/>
      <sz val="10"/>
      <name val="ZapfHumnst BT"/>
      <family val="2"/>
    </font>
    <font>
      <u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name val="Tahoma"/>
      <family val="2"/>
    </font>
    <font>
      <sz val="14"/>
      <color rgb="FF000000"/>
      <name val="ZapfHumnst BT"/>
      <family val="2"/>
    </font>
    <font>
      <b/>
      <sz val="10"/>
      <color indexed="0"/>
      <name val="Microsoft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1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2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0" fontId="4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</cellStyleXfs>
  <cellXfs count="403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1" applyFont="1" applyFill="1"/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2" fontId="9" fillId="0" borderId="0" xfId="0" applyNumberFormat="1" applyFont="1" applyFill="1" applyAlignment="1">
      <alignment horizontal="center"/>
    </xf>
    <xf numFmtId="0" fontId="8" fillId="2" borderId="0" xfId="0" applyFont="1" applyFill="1"/>
    <xf numFmtId="0" fontId="12" fillId="2" borderId="0" xfId="0" applyFont="1" applyFill="1"/>
    <xf numFmtId="167" fontId="9" fillId="2" borderId="0" xfId="0" applyNumberFormat="1" applyFont="1" applyFill="1"/>
    <xf numFmtId="0" fontId="17" fillId="2" borderId="0" xfId="0" applyFont="1" applyFill="1"/>
    <xf numFmtId="0" fontId="17" fillId="0" borderId="0" xfId="0" applyFont="1" applyFill="1" applyBorder="1" applyAlignment="1"/>
    <xf numFmtId="17" fontId="9" fillId="2" borderId="0" xfId="0" applyNumberFormat="1" applyFont="1" applyFill="1"/>
    <xf numFmtId="2" fontId="9" fillId="2" borderId="0" xfId="0" applyNumberFormat="1" applyFont="1" applyFill="1"/>
    <xf numFmtId="0" fontId="36" fillId="2" borderId="0" xfId="0" applyFont="1" applyFill="1"/>
    <xf numFmtId="0" fontId="36" fillId="2" borderId="0" xfId="0" applyFont="1" applyFill="1" applyAlignment="1"/>
    <xf numFmtId="0" fontId="36" fillId="2" borderId="0" xfId="0" applyFont="1" applyFill="1" applyBorder="1"/>
    <xf numFmtId="0" fontId="39" fillId="2" borderId="0" xfId="0" applyFont="1" applyFill="1"/>
    <xf numFmtId="0" fontId="40" fillId="2" borderId="0" xfId="0" applyFont="1" applyFill="1"/>
    <xf numFmtId="0" fontId="36" fillId="2" borderId="0" xfId="0" applyFont="1" applyFill="1" applyBorder="1" applyAlignment="1"/>
    <xf numFmtId="0" fontId="37" fillId="2" borderId="0" xfId="0" applyFont="1" applyFill="1"/>
    <xf numFmtId="0" fontId="9" fillId="2" borderId="16" xfId="0" applyFont="1" applyFill="1" applyBorder="1"/>
    <xf numFmtId="0" fontId="9" fillId="2" borderId="16" xfId="0" applyFont="1" applyFill="1" applyBorder="1" applyAlignment="1">
      <alignment vertical="center" wrapText="1"/>
    </xf>
    <xf numFmtId="17" fontId="9" fillId="2" borderId="17" xfId="0" applyNumberFormat="1" applyFont="1" applyFill="1" applyBorder="1"/>
    <xf numFmtId="2" fontId="0" fillId="2" borderId="18" xfId="0" applyNumberFormat="1" applyFill="1" applyBorder="1" applyAlignment="1">
      <alignment horizontal="center"/>
    </xf>
    <xf numFmtId="2" fontId="9" fillId="2" borderId="17" xfId="0" applyNumberFormat="1" applyFont="1" applyFill="1" applyBorder="1"/>
    <xf numFmtId="2" fontId="9" fillId="2" borderId="17" xfId="19" applyNumberFormat="1" applyFont="1" applyFill="1" applyBorder="1"/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9" fillId="2" borderId="3" xfId="0" applyNumberFormat="1" applyFont="1" applyFill="1" applyBorder="1"/>
    <xf numFmtId="2" fontId="9" fillId="2" borderId="3" xfId="19" applyNumberFormat="1" applyFont="1" applyFill="1" applyBorder="1"/>
    <xf numFmtId="2" fontId="0" fillId="2" borderId="15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1" applyNumberFormat="1" applyFont="1" applyFill="1" applyBorder="1"/>
    <xf numFmtId="14" fontId="9" fillId="2" borderId="0" xfId="0" applyNumberFormat="1" applyFont="1" applyFill="1"/>
    <xf numFmtId="49" fontId="36" fillId="2" borderId="0" xfId="0" applyNumberFormat="1" applyFont="1" applyFill="1" applyBorder="1"/>
    <xf numFmtId="2" fontId="36" fillId="2" borderId="0" xfId="0" applyNumberFormat="1" applyFont="1" applyFill="1" applyBorder="1"/>
    <xf numFmtId="17" fontId="36" fillId="2" borderId="0" xfId="0" applyNumberFormat="1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/>
    <xf numFmtId="0" fontId="45" fillId="0" borderId="0" xfId="0" applyFont="1" applyFill="1"/>
    <xf numFmtId="0" fontId="45" fillId="2" borderId="0" xfId="0" applyFont="1" applyFill="1"/>
    <xf numFmtId="0" fontId="37" fillId="2" borderId="0" xfId="0" applyFont="1" applyFill="1" applyBorder="1"/>
    <xf numFmtId="0" fontId="38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17" fillId="0" borderId="0" xfId="0" applyFont="1" applyFill="1"/>
    <xf numFmtId="17" fontId="9" fillId="0" borderId="0" xfId="0" applyNumberFormat="1" applyFont="1" applyFill="1"/>
    <xf numFmtId="43" fontId="5" fillId="0" borderId="0" xfId="21" applyFont="1" applyFill="1" applyBorder="1" applyAlignment="1">
      <alignment horizontal="center"/>
    </xf>
    <xf numFmtId="43" fontId="9" fillId="0" borderId="0" xfId="21" applyFont="1" applyFill="1"/>
    <xf numFmtId="43" fontId="5" fillId="0" borderId="2" xfId="2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35" fillId="2" borderId="0" xfId="0" applyFont="1" applyFill="1"/>
    <xf numFmtId="0" fontId="8" fillId="2" borderId="0" xfId="0" applyFont="1" applyFill="1" applyBorder="1"/>
    <xf numFmtId="0" fontId="9" fillId="0" borderId="15" xfId="0" applyFont="1" applyFill="1" applyBorder="1"/>
    <xf numFmtId="17" fontId="9" fillId="0" borderId="0" xfId="2" applyNumberFormat="1" applyFont="1" applyFill="1" applyBorder="1"/>
    <xf numFmtId="43" fontId="5" fillId="0" borderId="15" xfId="21" applyFont="1" applyFill="1" applyBorder="1" applyAlignment="1">
      <alignment horizontal="center"/>
    </xf>
    <xf numFmtId="43" fontId="9" fillId="0" borderId="0" xfId="21" applyFont="1" applyFill="1" applyBorder="1"/>
    <xf numFmtId="43" fontId="9" fillId="0" borderId="15" xfId="21" applyFont="1" applyFill="1" applyBorder="1"/>
    <xf numFmtId="0" fontId="46" fillId="2" borderId="0" xfId="0" applyFont="1" applyFill="1" applyBorder="1" applyAlignment="1">
      <alignment horizontal="left" readingOrder="1"/>
    </xf>
    <xf numFmtId="0" fontId="35" fillId="2" borderId="0" xfId="0" applyFont="1" applyFill="1" applyBorder="1"/>
    <xf numFmtId="0" fontId="10" fillId="2" borderId="0" xfId="0" applyFont="1" applyFill="1" applyBorder="1"/>
    <xf numFmtId="0" fontId="0" fillId="0" borderId="0" xfId="0" applyAlignment="1"/>
    <xf numFmtId="10" fontId="9" fillId="2" borderId="0" xfId="0" applyNumberFormat="1" applyFont="1" applyFill="1" applyBorder="1"/>
    <xf numFmtId="0" fontId="47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1" applyFont="1" applyFill="1" applyBorder="1" applyAlignment="1">
      <alignment horizontal="center"/>
    </xf>
    <xf numFmtId="43" fontId="5" fillId="2" borderId="0" xfId="2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9" fillId="2" borderId="0" xfId="21" applyFont="1" applyFill="1" applyBorder="1"/>
    <xf numFmtId="10" fontId="16" fillId="2" borderId="0" xfId="0" applyNumberFormat="1" applyFont="1" applyFill="1" applyBorder="1" applyAlignment="1">
      <alignment horizontal="center"/>
    </xf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48" fillId="2" borderId="0" xfId="0" applyFont="1" applyFill="1" applyBorder="1" applyAlignment="1"/>
    <xf numFmtId="10" fontId="36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37" fillId="2" borderId="0" xfId="1" applyNumberFormat="1" applyFont="1" applyFill="1" applyBorder="1"/>
    <xf numFmtId="10" fontId="36" fillId="2" borderId="0" xfId="1" applyNumberFormat="1" applyFont="1" applyFill="1"/>
    <xf numFmtId="0" fontId="49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0" fontId="9" fillId="0" borderId="0" xfId="17" applyNumberFormat="1" applyFont="1" applyFill="1"/>
    <xf numFmtId="10" fontId="9" fillId="0" borderId="0" xfId="1" applyNumberFormat="1" applyFont="1" applyFill="1" applyAlignment="1">
      <alignment horizontal="center"/>
    </xf>
    <xf numFmtId="10" fontId="36" fillId="2" borderId="0" xfId="1" applyNumberFormat="1" applyFont="1" applyFill="1" applyAlignment="1">
      <alignment horizontal="center"/>
    </xf>
    <xf numFmtId="0" fontId="48" fillId="2" borderId="0" xfId="0" applyFont="1" applyFill="1" applyBorder="1"/>
    <xf numFmtId="43" fontId="51" fillId="2" borderId="0" xfId="21" applyFont="1" applyFill="1" applyBorder="1"/>
    <xf numFmtId="0" fontId="50" fillId="2" borderId="0" xfId="0" applyFont="1" applyFill="1" applyBorder="1"/>
    <xf numFmtId="1" fontId="9" fillId="2" borderId="0" xfId="0" applyNumberFormat="1" applyFont="1" applyFill="1"/>
    <xf numFmtId="0" fontId="12" fillId="0" borderId="0" xfId="0" applyFont="1" applyFill="1"/>
    <xf numFmtId="0" fontId="52" fillId="0" borderId="0" xfId="0" applyFont="1" applyFill="1"/>
    <xf numFmtId="43" fontId="9" fillId="0" borderId="0" xfId="0" applyNumberFormat="1" applyFont="1" applyFill="1"/>
    <xf numFmtId="167" fontId="9" fillId="2" borderId="0" xfId="0" applyNumberFormat="1" applyFont="1" applyFill="1" applyBorder="1" applyAlignment="1"/>
    <xf numFmtId="167" fontId="9" fillId="2" borderId="0" xfId="21" applyNumberFormat="1" applyFont="1" applyFill="1" applyBorder="1" applyAlignment="1"/>
    <xf numFmtId="167" fontId="5" fillId="2" borderId="0" xfId="21" applyNumberFormat="1" applyFont="1" applyFill="1" applyBorder="1" applyAlignment="1"/>
    <xf numFmtId="1" fontId="9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8" fillId="2" borderId="0" xfId="0" applyNumberFormat="1" applyFont="1" applyFill="1" applyBorder="1" applyAlignment="1"/>
    <xf numFmtId="167" fontId="8" fillId="2" borderId="0" xfId="21" applyNumberFormat="1" applyFont="1" applyFill="1" applyBorder="1" applyAlignment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3" fontId="9" fillId="0" borderId="21" xfId="21" applyFont="1" applyFill="1" applyBorder="1"/>
    <xf numFmtId="0" fontId="9" fillId="2" borderId="0" xfId="0" applyFont="1" applyFill="1" applyAlignment="1"/>
    <xf numFmtId="0" fontId="40" fillId="2" borderId="0" xfId="0" applyFont="1" applyFill="1" applyBorder="1"/>
    <xf numFmtId="0" fontId="40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17" fontId="8" fillId="2" borderId="0" xfId="0" applyNumberFormat="1" applyFont="1" applyFill="1" applyBorder="1"/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21" applyNumberFormat="1" applyFont="1" applyFill="1" applyBorder="1" applyAlignment="1">
      <alignment horizontal="center" vertical="center"/>
    </xf>
    <xf numFmtId="0" fontId="53" fillId="2" borderId="0" xfId="0" applyFont="1" applyFill="1" applyBorder="1"/>
    <xf numFmtId="2" fontId="8" fillId="2" borderId="0" xfId="21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/>
    <xf numFmtId="167" fontId="8" fillId="2" borderId="0" xfId="0" applyNumberFormat="1" applyFont="1" applyFill="1" applyBorder="1" applyAlignment="1">
      <alignment horizontal="center" vertical="center"/>
    </xf>
    <xf numFmtId="2" fontId="8" fillId="2" borderId="0" xfId="21" applyNumberFormat="1" applyFont="1" applyFill="1" applyBorder="1" applyAlignment="1">
      <alignment horizontal="center"/>
    </xf>
    <xf numFmtId="0" fontId="16" fillId="2" borderId="0" xfId="0" applyFont="1" applyFill="1" applyAlignment="1">
      <alignment vertical="center" wrapText="1"/>
    </xf>
    <xf numFmtId="17" fontId="9" fillId="2" borderId="0" xfId="0" applyNumberFormat="1" applyFont="1" applyFill="1" applyAlignment="1"/>
    <xf numFmtId="1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4" xfId="0" applyFont="1" applyFill="1" applyBorder="1" applyAlignment="1">
      <alignment wrapText="1"/>
    </xf>
    <xf numFmtId="167" fontId="8" fillId="2" borderId="4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167" fontId="8" fillId="2" borderId="2" xfId="0" applyNumberFormat="1" applyFont="1" applyFill="1" applyBorder="1" applyAlignment="1">
      <alignment horizontal="center"/>
    </xf>
    <xf numFmtId="0" fontId="55" fillId="2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0" fontId="9" fillId="0" borderId="0" xfId="19" applyNumberFormat="1" applyFont="1" applyFill="1" applyBorder="1"/>
    <xf numFmtId="166" fontId="9" fillId="0" borderId="0" xfId="19" applyNumberFormat="1" applyFont="1" applyFill="1" applyBorder="1" applyAlignment="1"/>
    <xf numFmtId="166" fontId="8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Alignment="1">
      <alignment horizontal="left"/>
    </xf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66" fontId="8" fillId="0" borderId="0" xfId="9" applyNumberFormat="1" applyFont="1" applyFill="1" applyBorder="1" applyAlignment="1">
      <alignment horizontal="center" vertical="center"/>
    </xf>
    <xf numFmtId="17" fontId="36" fillId="2" borderId="0" xfId="9" applyNumberFormat="1" applyFont="1" applyFill="1" applyBorder="1" applyAlignment="1">
      <alignment horizontal="left"/>
    </xf>
    <xf numFmtId="166" fontId="36" fillId="2" borderId="0" xfId="9" applyNumberFormat="1" applyFont="1" applyFill="1" applyBorder="1" applyAlignment="1">
      <alignment horizontal="center" vertical="center"/>
    </xf>
    <xf numFmtId="166" fontId="9" fillId="2" borderId="0" xfId="9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36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7" fontId="36" fillId="2" borderId="0" xfId="0" applyNumberFormat="1" applyFont="1" applyFill="1" applyBorder="1" applyAlignment="1">
      <alignment horizontal="left"/>
    </xf>
    <xf numFmtId="166" fontId="58" fillId="2" borderId="0" xfId="0" applyNumberFormat="1" applyFont="1" applyFill="1" applyBorder="1" applyAlignment="1">
      <alignment horizontal="center" vertical="center"/>
    </xf>
    <xf numFmtId="166" fontId="57" fillId="2" borderId="0" xfId="0" applyNumberFormat="1" applyFont="1" applyFill="1" applyBorder="1" applyAlignment="1">
      <alignment horizontal="center" vertical="center"/>
    </xf>
    <xf numFmtId="166" fontId="59" fillId="2" borderId="0" xfId="0" applyNumberFormat="1" applyFont="1" applyFill="1" applyBorder="1" applyAlignment="1">
      <alignment horizontal="center" vertical="center"/>
    </xf>
    <xf numFmtId="166" fontId="60" fillId="2" borderId="0" xfId="0" applyNumberFormat="1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center" vertical="center"/>
    </xf>
    <xf numFmtId="166" fontId="61" fillId="2" borderId="0" xfId="0" applyNumberFormat="1" applyFont="1" applyFill="1" applyBorder="1" applyAlignment="1">
      <alignment horizontal="center" vertical="center"/>
    </xf>
    <xf numFmtId="166" fontId="62" fillId="2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0" borderId="0" xfId="12" applyFont="1" applyFill="1"/>
    <xf numFmtId="0" fontId="37" fillId="2" borderId="0" xfId="12" applyFont="1" applyFill="1" applyBorder="1" applyAlignment="1">
      <alignment horizontal="left"/>
    </xf>
    <xf numFmtId="0" fontId="37" fillId="2" borderId="0" xfId="9" applyFont="1" applyFill="1" applyBorder="1" applyAlignment="1">
      <alignment vertical="top" wrapText="1"/>
    </xf>
    <xf numFmtId="0" fontId="5" fillId="2" borderId="0" xfId="9" applyFont="1" applyFill="1" applyBorder="1" applyAlignment="1">
      <alignment vertical="top" wrapText="1"/>
    </xf>
    <xf numFmtId="0" fontId="5" fillId="0" borderId="0" xfId="9" applyFont="1" applyFill="1" applyBorder="1" applyAlignment="1">
      <alignment vertical="top" wrapText="1"/>
    </xf>
    <xf numFmtId="0" fontId="37" fillId="2" borderId="0" xfId="12" applyFont="1" applyFill="1" applyBorder="1" applyAlignment="1">
      <alignment vertical="center"/>
    </xf>
    <xf numFmtId="0" fontId="5" fillId="2" borderId="0" xfId="12" applyFont="1" applyFill="1" applyBorder="1" applyAlignment="1">
      <alignment vertical="center"/>
    </xf>
    <xf numFmtId="0" fontId="5" fillId="0" borderId="0" xfId="12" applyFont="1" applyFill="1" applyBorder="1" applyAlignment="1">
      <alignment vertical="center"/>
    </xf>
    <xf numFmtId="17" fontId="37" fillId="2" borderId="0" xfId="12" applyNumberFormat="1" applyFont="1" applyFill="1" applyBorder="1" applyAlignment="1">
      <alignment horizontal="left"/>
    </xf>
    <xf numFmtId="166" fontId="37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0" fontId="5" fillId="0" borderId="0" xfId="12" applyFont="1" applyFill="1" applyBorder="1"/>
    <xf numFmtId="166" fontId="5" fillId="2" borderId="0" xfId="12" applyNumberFormat="1" applyFont="1" applyFill="1" applyBorder="1" applyAlignment="1">
      <alignment horizontal="center" vertical="center"/>
    </xf>
    <xf numFmtId="166" fontId="5" fillId="0" borderId="0" xfId="12" applyNumberFormat="1" applyFont="1" applyFill="1" applyBorder="1" applyAlignment="1">
      <alignment horizontal="center" vertical="center"/>
    </xf>
    <xf numFmtId="17" fontId="37" fillId="2" borderId="0" xfId="12" applyNumberFormat="1" applyFont="1" applyFill="1" applyBorder="1"/>
    <xf numFmtId="166" fontId="63" fillId="2" borderId="0" xfId="12" applyNumberFormat="1" applyFont="1" applyFill="1" applyBorder="1" applyAlignment="1">
      <alignment horizontal="center" vertical="center"/>
    </xf>
    <xf numFmtId="166" fontId="64" fillId="2" borderId="0" xfId="12" applyNumberFormat="1" applyFont="1" applyFill="1" applyBorder="1" applyAlignment="1">
      <alignment horizontal="center" vertical="center"/>
    </xf>
    <xf numFmtId="166" fontId="64" fillId="0" borderId="0" xfId="12" applyNumberFormat="1" applyFont="1" applyFill="1" applyBorder="1" applyAlignment="1">
      <alignment horizontal="center" vertical="center"/>
    </xf>
    <xf numFmtId="166" fontId="65" fillId="2" borderId="0" xfId="12" applyNumberFormat="1" applyFont="1" applyFill="1" applyBorder="1" applyAlignment="1">
      <alignment horizontal="center" vertical="center"/>
    </xf>
    <xf numFmtId="166" fontId="66" fillId="2" borderId="0" xfId="12" applyNumberFormat="1" applyFont="1" applyFill="1" applyBorder="1" applyAlignment="1">
      <alignment horizontal="center" vertical="center"/>
    </xf>
    <xf numFmtId="166" fontId="66" fillId="0" borderId="0" xfId="1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6" fontId="57" fillId="2" borderId="0" xfId="16" applyNumberFormat="1" applyFont="1" applyFill="1" applyAlignment="1">
      <alignment horizontal="center"/>
    </xf>
    <xf numFmtId="166" fontId="12" fillId="2" borderId="0" xfId="16" applyNumberFormat="1" applyFont="1" applyFill="1" applyAlignment="1">
      <alignment horizontal="left"/>
    </xf>
    <xf numFmtId="17" fontId="67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17" fontId="5" fillId="2" borderId="0" xfId="12" applyNumberFormat="1" applyFont="1" applyFill="1" applyBorder="1" applyAlignment="1">
      <alignment horizontal="left"/>
    </xf>
    <xf numFmtId="166" fontId="57" fillId="0" borderId="0" xfId="16" applyNumberFormat="1" applyFont="1" applyFill="1" applyAlignment="1">
      <alignment horizontal="center"/>
    </xf>
    <xf numFmtId="17" fontId="5" fillId="0" borderId="0" xfId="12" applyNumberFormat="1" applyFont="1" applyFill="1" applyBorder="1" applyAlignment="1">
      <alignment horizontal="left"/>
    </xf>
    <xf numFmtId="0" fontId="17" fillId="0" borderId="23" xfId="0" applyFont="1" applyFill="1" applyBorder="1"/>
    <xf numFmtId="0" fontId="8" fillId="0" borderId="0" xfId="0" applyFont="1" applyFill="1" applyBorder="1"/>
    <xf numFmtId="166" fontId="9" fillId="0" borderId="23" xfId="0" applyNumberFormat="1" applyFont="1" applyFill="1" applyBorder="1"/>
    <xf numFmtId="0" fontId="9" fillId="0" borderId="0" xfId="0" applyFont="1" applyFill="1" applyAlignment="1">
      <alignment horizontal="center"/>
    </xf>
    <xf numFmtId="166" fontId="6" fillId="27" borderId="0" xfId="267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17" fontId="5" fillId="0" borderId="0" xfId="12" applyNumberFormat="1" applyFont="1" applyFill="1"/>
    <xf numFmtId="166" fontId="58" fillId="2" borderId="0" xfId="16" applyNumberFormat="1" applyFont="1" applyFill="1" applyAlignment="1">
      <alignment horizontal="center"/>
    </xf>
    <xf numFmtId="166" fontId="38" fillId="2" borderId="0" xfId="16" applyNumberFormat="1" applyFont="1" applyFill="1" applyAlignment="1">
      <alignment horizontal="left"/>
    </xf>
    <xf numFmtId="0" fontId="9" fillId="0" borderId="17" xfId="0" applyFont="1" applyFill="1" applyBorder="1"/>
    <xf numFmtId="0" fontId="9" fillId="0" borderId="19" xfId="0" applyFont="1" applyFill="1" applyBorder="1"/>
    <xf numFmtId="0" fontId="9" fillId="0" borderId="18" xfId="0" applyFont="1" applyFill="1" applyBorder="1"/>
    <xf numFmtId="0" fontId="39" fillId="2" borderId="0" xfId="0" applyFont="1" applyFill="1" applyAlignment="1">
      <alignment horizontal="left"/>
    </xf>
    <xf numFmtId="17" fontId="37" fillId="2" borderId="0" xfId="12" applyNumberFormat="1" applyFont="1" applyFill="1"/>
    <xf numFmtId="0" fontId="37" fillId="2" borderId="0" xfId="12" applyFont="1" applyFill="1" applyBorder="1"/>
    <xf numFmtId="0" fontId="40" fillId="2" borderId="0" xfId="0" applyFont="1" applyFill="1" applyAlignment="1">
      <alignment horizontal="left"/>
    </xf>
    <xf numFmtId="166" fontId="8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/>
    <xf numFmtId="166" fontId="36" fillId="0" borderId="0" xfId="9" applyNumberFormat="1" applyFont="1" applyFill="1" applyBorder="1" applyAlignment="1">
      <alignment horizontal="center" vertical="center"/>
    </xf>
    <xf numFmtId="0" fontId="69" fillId="0" borderId="0" xfId="300" applyFont="1" applyFill="1" applyBorder="1"/>
    <xf numFmtId="0" fontId="5" fillId="0" borderId="0" xfId="300" applyFont="1" applyFill="1" applyBorder="1"/>
    <xf numFmtId="0" fontId="5" fillId="2" borderId="0" xfId="300" applyFont="1" applyFill="1" applyBorder="1"/>
    <xf numFmtId="17" fontId="5" fillId="2" borderId="0" xfId="300" applyNumberFormat="1" applyFont="1" applyFill="1" applyBorder="1" applyAlignment="1">
      <alignment horizontal="center"/>
    </xf>
    <xf numFmtId="0" fontId="16" fillId="2" borderId="0" xfId="300" applyFont="1" applyFill="1" applyBorder="1"/>
    <xf numFmtId="0" fontId="5" fillId="2" borderId="21" xfId="300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67" fontId="5" fillId="26" borderId="0" xfId="21" applyNumberFormat="1" applyFont="1" applyFill="1" applyBorder="1"/>
    <xf numFmtId="10" fontId="9" fillId="2" borderId="0" xfId="2" applyNumberFormat="1" applyFont="1" applyFill="1"/>
    <xf numFmtId="10" fontId="9" fillId="2" borderId="0" xfId="0" applyNumberFormat="1" applyFont="1" applyFill="1"/>
    <xf numFmtId="167" fontId="5" fillId="2" borderId="0" xfId="21" applyNumberFormat="1" applyFont="1" applyFill="1" applyBorder="1"/>
    <xf numFmtId="10" fontId="9" fillId="0" borderId="0" xfId="17" applyNumberFormat="1" applyFont="1" applyFill="1" applyBorder="1"/>
    <xf numFmtId="10" fontId="70" fillId="0" borderId="0" xfId="1" applyNumberFormat="1" applyFont="1" applyFill="1" applyBorder="1"/>
    <xf numFmtId="0" fontId="71" fillId="0" borderId="0" xfId="300" applyFont="1" applyFill="1" applyBorder="1"/>
    <xf numFmtId="43" fontId="5" fillId="0" borderId="0" xfId="21" applyFont="1" applyFill="1" applyBorder="1"/>
    <xf numFmtId="10" fontId="5" fillId="0" borderId="0" xfId="7" applyNumberFormat="1" applyFont="1" applyFill="1" applyBorder="1"/>
    <xf numFmtId="10" fontId="9" fillId="0" borderId="0" xfId="0" applyNumberFormat="1" applyFont="1" applyFill="1" applyBorder="1"/>
    <xf numFmtId="0" fontId="40" fillId="2" borderId="0" xfId="300" applyFont="1" applyFill="1" applyBorder="1"/>
    <xf numFmtId="10" fontId="36" fillId="2" borderId="0" xfId="17" applyNumberFormat="1" applyFont="1" applyFill="1" applyBorder="1"/>
    <xf numFmtId="10" fontId="37" fillId="2" borderId="0" xfId="7" applyNumberFormat="1" applyFont="1" applyFill="1" applyBorder="1"/>
    <xf numFmtId="0" fontId="37" fillId="2" borderId="0" xfId="300" applyFont="1" applyFill="1" applyBorder="1"/>
    <xf numFmtId="10" fontId="36" fillId="2" borderId="0" xfId="0" applyNumberFormat="1" applyFont="1" applyFill="1" applyBorder="1"/>
    <xf numFmtId="0" fontId="5" fillId="0" borderId="0" xfId="300" applyFont="1" applyFill="1" applyBorder="1" applyAlignment="1">
      <alignment horizontal="center"/>
    </xf>
    <xf numFmtId="166" fontId="36" fillId="2" borderId="0" xfId="0" applyNumberFormat="1" applyFont="1" applyFill="1" applyBorder="1"/>
    <xf numFmtId="17" fontId="72" fillId="2" borderId="0" xfId="300" applyNumberFormat="1" applyFont="1" applyFill="1" applyBorder="1"/>
    <xf numFmtId="0" fontId="37" fillId="2" borderId="0" xfId="7" applyFont="1" applyFill="1" applyBorder="1" applyAlignment="1"/>
    <xf numFmtId="0" fontId="5" fillId="0" borderId="0" xfId="0" applyFont="1" applyFill="1" applyBorder="1" applyAlignment="1"/>
    <xf numFmtId="0" fontId="73" fillId="2" borderId="0" xfId="0" applyFont="1" applyFill="1"/>
    <xf numFmtId="0" fontId="9" fillId="2" borderId="2" xfId="0" applyFont="1" applyFill="1" applyBorder="1"/>
    <xf numFmtId="166" fontId="9" fillId="2" borderId="0" xfId="1" applyNumberFormat="1" applyFont="1" applyFill="1"/>
    <xf numFmtId="166" fontId="9" fillId="2" borderId="0" xfId="0" applyNumberFormat="1" applyFont="1" applyFill="1"/>
    <xf numFmtId="17" fontId="5" fillId="2" borderId="0" xfId="300" applyNumberFormat="1" applyFont="1" applyFill="1" applyAlignment="1">
      <alignment wrapText="1"/>
    </xf>
    <xf numFmtId="0" fontId="75" fillId="0" borderId="0" xfId="0" applyFont="1" applyAlignment="1"/>
    <xf numFmtId="9" fontId="9" fillId="2" borderId="0" xfId="0" applyNumberFormat="1" applyFont="1" applyFill="1"/>
    <xf numFmtId="171" fontId="9" fillId="2" borderId="0" xfId="21" applyNumberFormat="1" applyFont="1" applyFill="1"/>
    <xf numFmtId="2" fontId="11" fillId="2" borderId="0" xfId="0" applyNumberFormat="1" applyFont="1" applyFill="1"/>
    <xf numFmtId="0" fontId="5" fillId="2" borderId="0" xfId="300" applyFont="1" applyFill="1"/>
    <xf numFmtId="0" fontId="9" fillId="2" borderId="0" xfId="0" applyFont="1" applyFill="1" applyAlignment="1">
      <alignment horizontal="center"/>
    </xf>
    <xf numFmtId="0" fontId="76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17" fontId="16" fillId="0" borderId="24" xfId="300" applyNumberFormat="1" applyFont="1" applyFill="1" applyBorder="1" applyAlignment="1">
      <alignment horizontal="center" vertical="center"/>
    </xf>
    <xf numFmtId="17" fontId="16" fillId="0" borderId="25" xfId="300" applyNumberFormat="1" applyFont="1" applyFill="1" applyBorder="1" applyAlignment="1">
      <alignment horizontal="center" vertical="center"/>
    </xf>
    <xf numFmtId="0" fontId="16" fillId="0" borderId="26" xfId="300" applyFont="1" applyFill="1" applyBorder="1" applyAlignment="1">
      <alignment horizontal="center" vertical="center"/>
    </xf>
    <xf numFmtId="167" fontId="5" fillId="0" borderId="0" xfId="300" applyNumberFormat="1" applyFont="1" applyFill="1" applyBorder="1"/>
    <xf numFmtId="0" fontId="77" fillId="0" borderId="0" xfId="0" applyFont="1" applyFill="1"/>
    <xf numFmtId="0" fontId="9" fillId="0" borderId="0" xfId="0" applyFont="1" applyBorder="1" applyAlignment="1"/>
    <xf numFmtId="0" fontId="9" fillId="0" borderId="0" xfId="0" applyFont="1" applyAlignment="1"/>
    <xf numFmtId="9" fontId="9" fillId="0" borderId="0" xfId="19" applyNumberFormat="1" applyFont="1" applyFill="1" applyBorder="1" applyAlignment="1">
      <alignment horizontal="center"/>
    </xf>
    <xf numFmtId="0" fontId="78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1" applyFont="1" applyFill="1" applyBorder="1" applyAlignment="1">
      <alignment horizontal="center"/>
    </xf>
    <xf numFmtId="9" fontId="8" fillId="0" borderId="0" xfId="19" applyFont="1" applyFill="1" applyBorder="1" applyAlignment="1">
      <alignment horizontal="center"/>
    </xf>
    <xf numFmtId="43" fontId="9" fillId="0" borderId="0" xfId="21" applyFont="1" applyFill="1" applyBorder="1" applyAlignment="1">
      <alignment horizontal="center"/>
    </xf>
    <xf numFmtId="9" fontId="9" fillId="0" borderId="0" xfId="19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79" fillId="2" borderId="0" xfId="0" applyFont="1" applyFill="1"/>
    <xf numFmtId="0" fontId="13" fillId="2" borderId="0" xfId="0" applyFont="1" applyFill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3" fontId="8" fillId="0" borderId="0" xfId="21" applyFont="1" applyFill="1" applyBorder="1"/>
    <xf numFmtId="166" fontId="9" fillId="0" borderId="0" xfId="2" applyNumberFormat="1" applyFont="1" applyFill="1" applyBorder="1"/>
    <xf numFmtId="43" fontId="9" fillId="0" borderId="0" xfId="0" applyNumberFormat="1" applyFont="1" applyFill="1" applyBorder="1"/>
    <xf numFmtId="0" fontId="9" fillId="0" borderId="0" xfId="2" applyNumberFormat="1" applyFont="1" applyFill="1" applyBorder="1"/>
    <xf numFmtId="0" fontId="48" fillId="2" borderId="0" xfId="0" applyFont="1" applyFill="1" applyBorder="1" applyAlignment="1">
      <alignment horizontal="left"/>
    </xf>
    <xf numFmtId="0" fontId="39" fillId="2" borderId="0" xfId="0" applyFont="1" applyFill="1" applyBorder="1"/>
    <xf numFmtId="0" fontId="81" fillId="2" borderId="0" xfId="0" applyFont="1" applyFill="1" applyBorder="1" applyAlignment="1">
      <alignment horizontal="left" vertical="top" readingOrder="1"/>
    </xf>
    <xf numFmtId="0" fontId="38" fillId="2" borderId="0" xfId="0" applyFont="1" applyFill="1" applyBorder="1"/>
    <xf numFmtId="0" fontId="82" fillId="2" borderId="0" xfId="254" applyFont="1" applyFill="1" applyAlignment="1">
      <alignment vertical="center" wrapText="1"/>
    </xf>
    <xf numFmtId="0" fontId="2" fillId="2" borderId="0" xfId="254" applyFill="1"/>
    <xf numFmtId="0" fontId="2" fillId="2" borderId="0" xfId="254" applyFont="1" applyFill="1" applyAlignment="1">
      <alignment horizontal="center" vertical="center" wrapText="1"/>
    </xf>
    <xf numFmtId="0" fontId="2" fillId="2" borderId="0" xfId="254" applyFill="1" applyAlignment="1">
      <alignment wrapText="1"/>
    </xf>
    <xf numFmtId="0" fontId="80" fillId="2" borderId="0" xfId="254" applyFont="1" applyFill="1" applyAlignment="1">
      <alignment wrapText="1"/>
    </xf>
    <xf numFmtId="0" fontId="80" fillId="2" borderId="0" xfId="254" applyFont="1" applyFill="1"/>
    <xf numFmtId="17" fontId="80" fillId="2" borderId="0" xfId="254" applyNumberFormat="1" applyFont="1" applyFill="1" applyAlignment="1">
      <alignment horizontal="center"/>
    </xf>
    <xf numFmtId="17" fontId="2" fillId="2" borderId="0" xfId="254" applyNumberFormat="1" applyFont="1" applyFill="1" applyAlignment="1">
      <alignment horizontal="center"/>
    </xf>
    <xf numFmtId="0" fontId="83" fillId="2" borderId="0" xfId="0" applyFont="1" applyFill="1" applyAlignment="1">
      <alignment horizontal="left" vertical="center"/>
    </xf>
    <xf numFmtId="2" fontId="84" fillId="29" borderId="0" xfId="0" applyNumberFormat="1" applyFont="1" applyFill="1" applyAlignment="1">
      <alignment horizontal="center" vertical="center"/>
    </xf>
    <xf numFmtId="167" fontId="2" fillId="2" borderId="0" xfId="254" applyNumberFormat="1" applyFill="1" applyAlignment="1">
      <alignment horizontal="center"/>
    </xf>
    <xf numFmtId="0" fontId="2" fillId="2" borderId="0" xfId="254" applyFont="1" applyFill="1"/>
    <xf numFmtId="2" fontId="84" fillId="29" borderId="0" xfId="0" applyNumberFormat="1" applyFont="1" applyFill="1" applyAlignment="1">
      <alignment horizontal="right" vertical="center"/>
    </xf>
    <xf numFmtId="167" fontId="2" fillId="2" borderId="0" xfId="254" applyNumberFormat="1" applyFont="1" applyFill="1" applyAlignment="1">
      <alignment horizontal="center"/>
    </xf>
    <xf numFmtId="167" fontId="84" fillId="29" borderId="0" xfId="0" applyNumberFormat="1" applyFont="1" applyFill="1" applyAlignment="1">
      <alignment horizontal="right" vertical="center"/>
    </xf>
    <xf numFmtId="2" fontId="2" fillId="2" borderId="0" xfId="254" applyNumberFormat="1" applyFill="1"/>
    <xf numFmtId="0" fontId="10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0" fontId="74" fillId="2" borderId="0" xfId="0" applyFont="1" applyFill="1"/>
    <xf numFmtId="0" fontId="2" fillId="2" borderId="0" xfId="0" applyFont="1" applyFill="1" applyAlignment="1">
      <alignment wrapText="1"/>
    </xf>
    <xf numFmtId="2" fontId="9" fillId="2" borderId="0" xfId="0" applyNumberFormat="1" applyFont="1" applyFill="1" applyAlignment="1">
      <alignment horizontal="center"/>
    </xf>
    <xf numFmtId="2" fontId="2" fillId="0" borderId="0" xfId="258" applyNumberFormat="1" applyFont="1"/>
    <xf numFmtId="2" fontId="2" fillId="0" borderId="0" xfId="258" applyNumberFormat="1" applyFont="1" applyFill="1"/>
    <xf numFmtId="0" fontId="0" fillId="2" borderId="0" xfId="0" applyFill="1"/>
    <xf numFmtId="0" fontId="9" fillId="2" borderId="27" xfId="0" applyFont="1" applyFill="1" applyBorder="1"/>
    <xf numFmtId="17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9" fillId="2" borderId="29" xfId="0" applyFont="1" applyFill="1" applyBorder="1" applyAlignment="1">
      <alignment wrapText="1"/>
    </xf>
    <xf numFmtId="167" fontId="75" fillId="2" borderId="21" xfId="0" applyNumberFormat="1" applyFont="1" applyFill="1" applyBorder="1" applyAlignment="1">
      <alignment horizontal="center"/>
    </xf>
    <xf numFmtId="167" fontId="0" fillId="2" borderId="0" xfId="0" applyNumberFormat="1" applyFill="1"/>
    <xf numFmtId="0" fontId="9" fillId="2" borderId="30" xfId="0" applyFont="1" applyFill="1" applyBorder="1" applyAlignment="1">
      <alignment wrapText="1"/>
    </xf>
    <xf numFmtId="167" fontId="8" fillId="2" borderId="31" xfId="0" applyNumberFormat="1" applyFont="1" applyFill="1" applyBorder="1" applyAlignment="1">
      <alignment horizontal="center"/>
    </xf>
    <xf numFmtId="167" fontId="75" fillId="2" borderId="32" xfId="0" applyNumberFormat="1" applyFont="1" applyFill="1" applyBorder="1" applyAlignment="1">
      <alignment horizontal="center"/>
    </xf>
    <xf numFmtId="167" fontId="8" fillId="2" borderId="23" xfId="0" applyNumberFormat="1" applyFont="1" applyFill="1" applyBorder="1" applyAlignment="1">
      <alignment horizontal="center"/>
    </xf>
    <xf numFmtId="0" fontId="0" fillId="2" borderId="30" xfId="0" applyFill="1" applyBorder="1"/>
    <xf numFmtId="167" fontId="0" fillId="2" borderId="0" xfId="21" applyNumberFormat="1" applyFont="1" applyFill="1"/>
    <xf numFmtId="0" fontId="0" fillId="2" borderId="29" xfId="0" applyFill="1" applyBorder="1"/>
    <xf numFmtId="0" fontId="0" fillId="2" borderId="4" xfId="0" applyFill="1" applyBorder="1"/>
    <xf numFmtId="0" fontId="9" fillId="2" borderId="0" xfId="0" applyFont="1" applyFill="1" applyBorder="1" applyAlignment="1">
      <alignment wrapText="1"/>
    </xf>
    <xf numFmtId="0" fontId="0" fillId="0" borderId="0" xfId="0" applyFont="1" applyBorder="1" applyAlignment="1"/>
    <xf numFmtId="166" fontId="9" fillId="2" borderId="0" xfId="1" applyNumberFormat="1" applyFont="1" applyFill="1" applyBorder="1"/>
    <xf numFmtId="166" fontId="9" fillId="2" borderId="0" xfId="0" applyNumberFormat="1" applyFont="1" applyFill="1" applyBorder="1"/>
    <xf numFmtId="0" fontId="0" fillId="28" borderId="0" xfId="0" applyFont="1" applyFill="1" applyBorder="1" applyAlignment="1"/>
    <xf numFmtId="167" fontId="5" fillId="26" borderId="0" xfId="300" applyNumberFormat="1" applyFont="1" applyFill="1" applyBorder="1"/>
    <xf numFmtId="167" fontId="8" fillId="2" borderId="0" xfId="0" applyNumberFormat="1" applyFont="1" applyFill="1"/>
    <xf numFmtId="17" fontId="8" fillId="2" borderId="0" xfId="0" applyNumberFormat="1" applyFont="1" applyFill="1" applyAlignment="1"/>
    <xf numFmtId="17" fontId="54" fillId="2" borderId="0" xfId="0" applyNumberFormat="1" applyFont="1" applyFill="1" applyAlignment="1">
      <alignment horizontal="center"/>
    </xf>
    <xf numFmtId="0" fontId="54" fillId="2" borderId="0" xfId="0" applyFont="1" applyFill="1" applyAlignment="1">
      <alignment horizontal="center"/>
    </xf>
    <xf numFmtId="167" fontId="12" fillId="2" borderId="0" xfId="0" applyNumberFormat="1" applyFont="1" applyFill="1"/>
    <xf numFmtId="17" fontId="17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7" fontId="8" fillId="2" borderId="2" xfId="0" applyNumberFormat="1" applyFont="1" applyFill="1" applyBorder="1"/>
    <xf numFmtId="17" fontId="9" fillId="2" borderId="33" xfId="0" applyNumberFormat="1" applyFont="1" applyFill="1" applyBorder="1"/>
    <xf numFmtId="2" fontId="0" fillId="2" borderId="34" xfId="0" applyNumberFormat="1" applyFill="1" applyBorder="1" applyAlignment="1">
      <alignment horizontal="center"/>
    </xf>
    <xf numFmtId="43" fontId="9" fillId="2" borderId="3" xfId="21" applyFont="1" applyFill="1" applyBorder="1"/>
    <xf numFmtId="2" fontId="9" fillId="2" borderId="33" xfId="0" applyNumberFormat="1" applyFont="1" applyFill="1" applyBorder="1"/>
    <xf numFmtId="4" fontId="0" fillId="0" borderId="3" xfId="0" applyNumberFormat="1" applyBorder="1"/>
    <xf numFmtId="2" fontId="8" fillId="0" borderId="3" xfId="19" applyNumberFormat="1" applyFont="1" applyFill="1" applyBorder="1"/>
    <xf numFmtId="0" fontId="9" fillId="2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80" fillId="24" borderId="22" xfId="0" applyFont="1" applyFill="1" applyBorder="1" applyAlignment="1">
      <alignment vertical="top" wrapText="1"/>
    </xf>
    <xf numFmtId="0" fontId="80" fillId="24" borderId="1" xfId="0" applyFont="1" applyFill="1" applyBorder="1" applyAlignment="1">
      <alignment vertical="top" wrapText="1"/>
    </xf>
    <xf numFmtId="0" fontId="80" fillId="24" borderId="5" xfId="0" applyFont="1" applyFill="1" applyBorder="1" applyAlignment="1">
      <alignment vertical="top" wrapText="1"/>
    </xf>
    <xf numFmtId="17" fontId="17" fillId="0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 wrapText="1"/>
    </xf>
    <xf numFmtId="0" fontId="37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17" fontId="16" fillId="2" borderId="20" xfId="30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74" fillId="2" borderId="0" xfId="0" applyFont="1" applyFill="1" applyBorder="1" applyAlignment="1">
      <alignment horizontal="center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25" borderId="0" xfId="0" applyFont="1" applyFill="1" applyBorder="1" applyAlignment="1">
      <alignment wrapText="1"/>
    </xf>
    <xf numFmtId="17" fontId="54" fillId="2" borderId="0" xfId="0" applyNumberFormat="1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167" fontId="8" fillId="2" borderId="0" xfId="0" applyNumberFormat="1" applyFont="1" applyFill="1" applyBorder="1"/>
  </cellXfs>
  <cellStyles count="301"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3 2" xfId="38"/>
    <cellStyle name="20% - Énfasis3 2 2" xfId="39"/>
    <cellStyle name="20% - Énfasis3 3" xfId="40"/>
    <cellStyle name="20% - Énfasis3 4" xfId="41"/>
    <cellStyle name="20% - Énfasis3 5" xfId="42"/>
    <cellStyle name="20% - Énfasis4 2" xfId="43"/>
    <cellStyle name="20% - Énfasis4 2 2" xfId="44"/>
    <cellStyle name="20% - Énfasis4 3" xfId="45"/>
    <cellStyle name="20% - Énfasis4 4" xfId="46"/>
    <cellStyle name="20% - Énfasis4 5" xfId="47"/>
    <cellStyle name="20% - Énfasis5 2" xfId="48"/>
    <cellStyle name="20% - Énfasis5 2 2" xfId="49"/>
    <cellStyle name="20% - Énfasis5 3" xfId="50"/>
    <cellStyle name="20% - Énfasis5 4" xfId="51"/>
    <cellStyle name="20% - Énfasis5 5" xfId="52"/>
    <cellStyle name="20% - Énfasis6 2" xfId="53"/>
    <cellStyle name="20% - Énfasis6 2 2" xfId="54"/>
    <cellStyle name="20% - Énfasis6 3" xfId="55"/>
    <cellStyle name="20% - Énfasis6 4" xfId="56"/>
    <cellStyle name="20% - Énfasis6 5" xfId="57"/>
    <cellStyle name="40% - Énfasis1 2" xfId="58"/>
    <cellStyle name="40% - Énfasis1 2 2" xfId="59"/>
    <cellStyle name="40% - Énfasis1 3" xfId="60"/>
    <cellStyle name="40% - Énfasis1 4" xfId="61"/>
    <cellStyle name="40% - Énfasis1 5" xfId="62"/>
    <cellStyle name="40% - Énfasis2 2" xfId="63"/>
    <cellStyle name="40% - Énfasis2 2 2" xfId="64"/>
    <cellStyle name="40% - Énfasis2 3" xfId="65"/>
    <cellStyle name="40% - Énfasis2 4" xfId="66"/>
    <cellStyle name="40% - Énfasis2 5" xfId="67"/>
    <cellStyle name="40% - Énfasis3 2" xfId="68"/>
    <cellStyle name="40% - Énfasis3 2 2" xfId="69"/>
    <cellStyle name="40% - Énfasis3 3" xfId="70"/>
    <cellStyle name="40% - Énfasis3 4" xfId="71"/>
    <cellStyle name="40% - Énfasis3 5" xfId="72"/>
    <cellStyle name="40% - Énfasis4 2" xfId="73"/>
    <cellStyle name="40% - Énfasis4 2 2" xfId="74"/>
    <cellStyle name="40% - Énfasis4 3" xfId="75"/>
    <cellStyle name="40% - Énfasis4 4" xfId="76"/>
    <cellStyle name="40% - Énfasis4 5" xfId="77"/>
    <cellStyle name="40% - Énfasis5 2" xfId="78"/>
    <cellStyle name="40% - Énfasis5 2 2" xfId="79"/>
    <cellStyle name="40% - Énfasis5 3" xfId="80"/>
    <cellStyle name="40% - Énfasis5 4" xfId="81"/>
    <cellStyle name="40% - Énfasis5 5" xfId="82"/>
    <cellStyle name="40% - Énfasis6 2" xfId="83"/>
    <cellStyle name="40% - Énfasis6 2 2" xfId="84"/>
    <cellStyle name="40% - Énfasis6 3" xfId="85"/>
    <cellStyle name="40% - Énfasis6 4" xfId="86"/>
    <cellStyle name="40% - Énfasis6 5" xfId="87"/>
    <cellStyle name="60% - Énfasis1 2" xfId="88"/>
    <cellStyle name="60% - Énfasis1 3" xfId="89"/>
    <cellStyle name="60% - Énfasis1 4" xfId="90"/>
    <cellStyle name="60% - Énfasis1 5" xfId="91"/>
    <cellStyle name="60% - Énfasis2 2" xfId="92"/>
    <cellStyle name="60% - Énfasis2 3" xfId="93"/>
    <cellStyle name="60% - Énfasis2 4" xfId="94"/>
    <cellStyle name="60% - Énfasis2 5" xfId="95"/>
    <cellStyle name="60% - Énfasis3 2" xfId="96"/>
    <cellStyle name="60% - Énfasis3 3" xfId="97"/>
    <cellStyle name="60% - Énfasis3 4" xfId="98"/>
    <cellStyle name="60% - Énfasis3 5" xfId="99"/>
    <cellStyle name="60% - Énfasis4 2" xfId="100"/>
    <cellStyle name="60% - Énfasis4 3" xfId="101"/>
    <cellStyle name="60% - Énfasis4 4" xfId="102"/>
    <cellStyle name="60% - Énfasis4 5" xfId="103"/>
    <cellStyle name="60% - Énfasis5 2" xfId="104"/>
    <cellStyle name="60% - Énfasis5 3" xfId="105"/>
    <cellStyle name="60% - Énfasis5 4" xfId="106"/>
    <cellStyle name="60% - Énfasis5 5" xfId="107"/>
    <cellStyle name="60% - Énfasis6 2" xfId="108"/>
    <cellStyle name="60% - Énfasis6 3" xfId="109"/>
    <cellStyle name="60% - Énfasis6 4" xfId="110"/>
    <cellStyle name="60% - Énfasis6 5" xfId="111"/>
    <cellStyle name="Buena 2" xfId="112"/>
    <cellStyle name="Buena 3" xfId="113"/>
    <cellStyle name="Buena 4" xfId="114"/>
    <cellStyle name="Buena 5" xfId="115"/>
    <cellStyle name="Cálculo 2" xfId="116"/>
    <cellStyle name="Cálculo 3" xfId="117"/>
    <cellStyle name="Cálculo 4" xfId="118"/>
    <cellStyle name="Cálculo 5" xfId="119"/>
    <cellStyle name="Celda de comprobación 2" xfId="120"/>
    <cellStyle name="Celda de comprobación 3" xfId="121"/>
    <cellStyle name="Celda de comprobación 4" xfId="122"/>
    <cellStyle name="Celda de comprobación 5" xfId="123"/>
    <cellStyle name="Celda vinculada 2" xfId="124"/>
    <cellStyle name="Celda vinculada 3" xfId="125"/>
    <cellStyle name="Celda vinculada 4" xfId="126"/>
    <cellStyle name="Celda vinculada 5" xfId="127"/>
    <cellStyle name="Encabezado 4 2" xfId="128"/>
    <cellStyle name="Encabezado 4 3" xfId="129"/>
    <cellStyle name="Encabezado 4 4" xfId="130"/>
    <cellStyle name="Encabezado 4 5" xfId="131"/>
    <cellStyle name="Énfasis1 2" xfId="132"/>
    <cellStyle name="Énfasis1 3" xfId="133"/>
    <cellStyle name="Énfasis1 4" xfId="134"/>
    <cellStyle name="Énfasis1 5" xfId="135"/>
    <cellStyle name="Énfasis2 2" xfId="136"/>
    <cellStyle name="Énfasis2 3" xfId="137"/>
    <cellStyle name="Énfasis2 4" xfId="138"/>
    <cellStyle name="Énfasis2 5" xfId="139"/>
    <cellStyle name="Énfasis3 2" xfId="140"/>
    <cellStyle name="Énfasis3 3" xfId="141"/>
    <cellStyle name="Énfasis3 4" xfId="142"/>
    <cellStyle name="Énfasis3 5" xfId="143"/>
    <cellStyle name="Énfasis4 2" xfId="144"/>
    <cellStyle name="Énfasis4 3" xfId="145"/>
    <cellStyle name="Énfasis4 4" xfId="146"/>
    <cellStyle name="Énfasis4 5" xfId="147"/>
    <cellStyle name="Énfasis5 2" xfId="148"/>
    <cellStyle name="Énfasis5 3" xfId="149"/>
    <cellStyle name="Énfasis5 4" xfId="150"/>
    <cellStyle name="Énfasis5 5" xfId="151"/>
    <cellStyle name="Énfasis6 2" xfId="152"/>
    <cellStyle name="Énfasis6 3" xfId="153"/>
    <cellStyle name="Énfasis6 4" xfId="154"/>
    <cellStyle name="Énfasis6 5" xfId="155"/>
    <cellStyle name="Entrada 2" xfId="156"/>
    <cellStyle name="Entrada 3" xfId="157"/>
    <cellStyle name="Entrada 4" xfId="158"/>
    <cellStyle name="Entrada 5" xfId="159"/>
    <cellStyle name="Hipervínculo 2" xfId="160"/>
    <cellStyle name="Incorrecto 2" xfId="161"/>
    <cellStyle name="Incorrecto 3" xfId="162"/>
    <cellStyle name="Incorrecto 4" xfId="163"/>
    <cellStyle name="Incorrecto 5" xfId="164"/>
    <cellStyle name="Millares" xfId="21" builtinId="3"/>
    <cellStyle name="Millares 10" xfId="263"/>
    <cellStyle name="Millares 10 2" xfId="295"/>
    <cellStyle name="Millares 2" xfId="3"/>
    <cellStyle name="Millares 2 2" xfId="4"/>
    <cellStyle name="Millares 2 2 2" xfId="165"/>
    <cellStyle name="Millares 2 2 3" xfId="281"/>
    <cellStyle name="Millares 2 3" xfId="166"/>
    <cellStyle name="Millares 2 4" xfId="167"/>
    <cellStyle name="Millares 2 5" xfId="255"/>
    <cellStyle name="Millares 3" xfId="5"/>
    <cellStyle name="Millares 3 2" xfId="6"/>
    <cellStyle name="Millares 3 2 2" xfId="264"/>
    <cellStyle name="Millares 3 2 2 2" xfId="279"/>
    <cellStyle name="Millares 3 2 2 3" xfId="296"/>
    <cellStyle name="Millares 3 3" xfId="168"/>
    <cellStyle name="Millares 3 3 2" xfId="280"/>
    <cellStyle name="Millares 3 3 3" xfId="291"/>
    <cellStyle name="Millares 3 4" xfId="260"/>
    <cellStyle name="Millares 4" xfId="169"/>
    <cellStyle name="Millares 5" xfId="170"/>
    <cellStyle name="Millares 5 2" xfId="171"/>
    <cellStyle name="Millares 6" xfId="172"/>
    <cellStyle name="Millares 7" xfId="173"/>
    <cellStyle name="Millares 7 2" xfId="174"/>
    <cellStyle name="Millares 8" xfId="175"/>
    <cellStyle name="Millares 8 2" xfId="176"/>
    <cellStyle name="Millares 9" xfId="177"/>
    <cellStyle name="Neutral 2" xfId="178"/>
    <cellStyle name="Normal" xfId="0" builtinId="0"/>
    <cellStyle name="Normal 10" xfId="267"/>
    <cellStyle name="Normal 10 2" xfId="297"/>
    <cellStyle name="Normal 2" xfId="7"/>
    <cellStyle name="Normal 2 2" xfId="8"/>
    <cellStyle name="Normal 2 2 2" xfId="179"/>
    <cellStyle name="Normal 2 2 3" xfId="259"/>
    <cellStyle name="Normal 2 2 3 2" xfId="266"/>
    <cellStyle name="Normal 2 2 3 3" xfId="293"/>
    <cellStyle name="Normal 2 3" xfId="9"/>
    <cellStyle name="Normal 2 3 2" xfId="10"/>
    <cellStyle name="Normal 2 3 3" xfId="277"/>
    <cellStyle name="Normal 2 4" xfId="23"/>
    <cellStyle name="Normal 2 4 2" xfId="265"/>
    <cellStyle name="Normal 2 4 3" xfId="288"/>
    <cellStyle name="Normal 2 5" xfId="26"/>
    <cellStyle name="Normal 2 5 2" xfId="278"/>
    <cellStyle name="Normal 2 5 3" xfId="290"/>
    <cellStyle name="Normal 2 6" xfId="256"/>
    <cellStyle name="Normal 2_Cuadros base 2000 (Compendio) 07 10 2010" xfId="180"/>
    <cellStyle name="Normal 3" xfId="11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6" xfId="187"/>
    <cellStyle name="Normal 3 17" xfId="188"/>
    <cellStyle name="Normal 3 18" xfId="189"/>
    <cellStyle name="Normal 3 19" xfId="190"/>
    <cellStyle name="Normal 3 2" xfId="12"/>
    <cellStyle name="Normal 3 2 2" xfId="191"/>
    <cellStyle name="Normal 3 2 3" xfId="192"/>
    <cellStyle name="Normal 3 2 4" xfId="283"/>
    <cellStyle name="Normal 3 2_Cuadros de publicación base 2005_16 10 2010" xfId="193"/>
    <cellStyle name="Normal 3 20" xfId="194"/>
    <cellStyle name="Normal 3 21" xfId="195"/>
    <cellStyle name="Normal 3 22" xfId="196"/>
    <cellStyle name="Normal 3 23" xfId="197"/>
    <cellStyle name="Normal 3 24" xfId="198"/>
    <cellStyle name="Normal 3 25" xfId="199"/>
    <cellStyle name="Normal 3 26" xfId="200"/>
    <cellStyle name="Normal 3 27" xfId="201"/>
    <cellStyle name="Normal 3 28" xfId="202"/>
    <cellStyle name="Normal 3 29" xfId="203"/>
    <cellStyle name="Normal 3 3" xfId="204"/>
    <cellStyle name="Normal 3 30" xfId="205"/>
    <cellStyle name="Normal 3 30 2" xfId="276"/>
    <cellStyle name="Normal 3 30 3" xfId="292"/>
    <cellStyle name="Normal 3 31" xfId="270"/>
    <cellStyle name="Normal 3 32" xfId="271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3_Cuadros base 2000 (Compendio) 07 10 2010" xfId="212"/>
    <cellStyle name="Normal 4" xfId="13"/>
    <cellStyle name="Normal 4 2" xfId="213"/>
    <cellStyle name="Normal 4 3" xfId="214"/>
    <cellStyle name="Normal 4 4" xfId="261"/>
    <cellStyle name="Normal 4 4 2" xfId="275"/>
    <cellStyle name="Normal 4 4 3" xfId="294"/>
    <cellStyle name="Normal 5" xfId="14"/>
    <cellStyle name="Normal 5 2" xfId="268"/>
    <cellStyle name="Normal 5 2 2" xfId="274"/>
    <cellStyle name="Normal 5 2 3" xfId="298"/>
    <cellStyle name="Normal 6" xfId="15"/>
    <cellStyle name="Normal 6 2" xfId="269"/>
    <cellStyle name="Normal 6 2 2" xfId="273"/>
    <cellStyle name="Normal 6 2 3" xfId="299"/>
    <cellStyle name="Normal 7" xfId="22"/>
    <cellStyle name="Normal 7 2" xfId="253"/>
    <cellStyle name="Normal 7 3" xfId="262"/>
    <cellStyle name="Normal 7 4" xfId="287"/>
    <cellStyle name="Normal 8" xfId="25"/>
    <cellStyle name="Normal 8 2" xfId="252"/>
    <cellStyle name="Normal 8 3" xfId="289"/>
    <cellStyle name="Normal 9" xfId="27"/>
    <cellStyle name="Normal 9 2" xfId="254"/>
    <cellStyle name="Normal_SurveySummary_07172008-BANCOS_1" xfId="300"/>
    <cellStyle name="Notas 2" xfId="215"/>
    <cellStyle name="Notas 2 2" xfId="216"/>
    <cellStyle name="Notas 3" xfId="217"/>
    <cellStyle name="Notas 4" xfId="218"/>
    <cellStyle name="Notas 5" xfId="219"/>
    <cellStyle name="Porcentaje" xfId="1" builtinId="5"/>
    <cellStyle name="Porcentaje 2" xfId="16"/>
    <cellStyle name="Porcentaje 2 2" xfId="258"/>
    <cellStyle name="Porcentaje 2 3" xfId="284"/>
    <cellStyle name="Porcentaje 3" xfId="20"/>
    <cellStyle name="Porcentaje 4" xfId="282"/>
    <cellStyle name="Porcentual 2" xfId="17"/>
    <cellStyle name="Porcentual 2 2" xfId="18"/>
    <cellStyle name="Porcentual 2 2 2" xfId="272"/>
    <cellStyle name="Porcentual 2 2 3" xfId="286"/>
    <cellStyle name="Porcentual 2 3" xfId="24"/>
    <cellStyle name="Porcentual 2 4" xfId="257"/>
    <cellStyle name="Porcentual 2 5" xfId="285"/>
    <cellStyle name="Porcentual 3" xfId="19"/>
    <cellStyle name="Porcentual 4" xfId="2"/>
    <cellStyle name="Salida 2" xfId="220"/>
    <cellStyle name="Salida 3" xfId="221"/>
    <cellStyle name="Salida 4" xfId="222"/>
    <cellStyle name="Salida 5" xfId="223"/>
    <cellStyle name="Texto de advertencia 2" xfId="224"/>
    <cellStyle name="Texto de advertencia 2 2" xfId="225"/>
    <cellStyle name="Texto de advertencia 3" xfId="226"/>
    <cellStyle name="Texto de advertencia 4" xfId="227"/>
    <cellStyle name="Texto de advertencia 5" xfId="228"/>
    <cellStyle name="Texto explicativo 2" xfId="229"/>
    <cellStyle name="Texto explicativo 3" xfId="230"/>
    <cellStyle name="Texto explicativo 4" xfId="231"/>
    <cellStyle name="Texto explicativo 5" xfId="232"/>
    <cellStyle name="Título 1 2" xfId="233"/>
    <cellStyle name="Título 1 3" xfId="234"/>
    <cellStyle name="Título 1 4" xfId="235"/>
    <cellStyle name="Título 1 5" xfId="236"/>
    <cellStyle name="Título 2 2" xfId="237"/>
    <cellStyle name="Título 2 3" xfId="238"/>
    <cellStyle name="Título 2 4" xfId="239"/>
    <cellStyle name="Título 2 5" xfId="240"/>
    <cellStyle name="Título 3 2" xfId="241"/>
    <cellStyle name="Título 3 3" xfId="242"/>
    <cellStyle name="Título 3 4" xfId="243"/>
    <cellStyle name="Título 3 5" xfId="244"/>
    <cellStyle name="Título 4" xfId="245"/>
    <cellStyle name="Título 5" xfId="246"/>
    <cellStyle name="Título 6" xfId="247"/>
    <cellStyle name="Título 7" xfId="248"/>
    <cellStyle name="Título 8" xfId="249"/>
    <cellStyle name="Título 9" xfId="250"/>
    <cellStyle name="Total 2" xfId="251"/>
  </cellStyles>
  <dxfs count="0"/>
  <tableStyles count="0" defaultTableStyle="TableStyleMedium2" defaultPivotStyle="PivotStyleLight16"/>
  <colors>
    <mruColors>
      <color rgb="FF9E0000"/>
      <color rgb="FFEAB2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'G1'!$C$6:$C$42</c:f>
              <c:numCache>
                <c:formatCode>0.00</c:formatCode>
                <c:ptCount val="37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  <c:pt idx="31">
                  <c:v>13.183805818327542</c:v>
                </c:pt>
                <c:pt idx="32">
                  <c:v>13.667998604074839</c:v>
                </c:pt>
                <c:pt idx="33">
                  <c:v>12.287578614609984</c:v>
                </c:pt>
                <c:pt idx="34">
                  <c:v>11.193651405072579</c:v>
                </c:pt>
                <c:pt idx="35">
                  <c:v>9.687591450899923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32771840"/>
        <c:axId val="122939264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'G1'!$D$6:$D$42</c:f>
              <c:numCache>
                <c:formatCode>0.00</c:formatCode>
                <c:ptCount val="37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-19.748852493241561</c:v>
                </c:pt>
                <c:pt idx="31">
                  <c:v>-0.77537873105685917</c:v>
                </c:pt>
                <c:pt idx="32">
                  <c:v>-30.55368257319056</c:v>
                </c:pt>
                <c:pt idx="33">
                  <c:v>-15.349906491735524</c:v>
                </c:pt>
                <c:pt idx="34">
                  <c:v>-21.33178602671433</c:v>
                </c:pt>
                <c:pt idx="35">
                  <c:v>-0.37968771939523643</c:v>
                </c:pt>
                <c:pt idx="36">
                  <c:v>-6.1931229340236884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5040"/>
        <c:axId val="115871744"/>
      </c:lineChart>
      <c:dateAx>
        <c:axId val="115575040"/>
        <c:scaling>
          <c:orientation val="minMax"/>
          <c:max val="43160"/>
          <c:min val="40878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58717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87174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5575040"/>
        <c:crosses val="autoZero"/>
        <c:crossBetween val="between"/>
      </c:valAx>
      <c:valAx>
        <c:axId val="12293926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32771840"/>
        <c:crosses val="max"/>
        <c:crossBetween val="between"/>
      </c:valAx>
      <c:dateAx>
        <c:axId val="1327718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2293926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'G3'!$K$5:$K$40</c:f>
              <c:numCache>
                <c:formatCode>_(* #,##0.00_);_(* \(#,##0.00\);_(* "-"??_);_(@_)</c:formatCode>
                <c:ptCount val="36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  <c:pt idx="31">
                  <c:v>0</c:v>
                </c:pt>
                <c:pt idx="32">
                  <c:v>40</c:v>
                </c:pt>
                <c:pt idx="33" formatCode="General">
                  <c:v>-66.666666666666657</c:v>
                </c:pt>
                <c:pt idx="34" formatCode="General">
                  <c:v>-50</c:v>
                </c:pt>
                <c:pt idx="35" formatCode="General">
                  <c:v>-75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'G3'!$L$5:$L$40</c:f>
              <c:numCache>
                <c:formatCode>_(* #,##0.00_);_(* \(#,##0.00\);_(* "-"??_);_(@_)</c:formatCode>
                <c:ptCount val="36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-66.666666666666657</c:v>
                </c:pt>
                <c:pt idx="34" formatCode="General">
                  <c:v>-50</c:v>
                </c:pt>
                <c:pt idx="35" formatCode="General">
                  <c:v>-50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'G3'!$M$5:$M$40</c:f>
              <c:numCache>
                <c:formatCode>_(* #,##0.00_);_(* \(#,##0.00\);_(* "-"??_);_(@_)</c:formatCode>
                <c:ptCount val="36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-33.333333333333329</c:v>
                </c:pt>
                <c:pt idx="34" formatCode="General">
                  <c:v>-50</c:v>
                </c:pt>
                <c:pt idx="35" formatCode="General">
                  <c:v>-50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'G3'!$N$5:$N$40</c:f>
              <c:numCache>
                <c:formatCode>_(* #,##0.00_);_(* \(#,##0.00\);_(* "-"??_);_(@_)</c:formatCode>
                <c:ptCount val="36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  <c:pt idx="31">
                  <c:v>-60</c:v>
                </c:pt>
                <c:pt idx="32">
                  <c:v>-20</c:v>
                </c:pt>
                <c:pt idx="33" formatCode="General">
                  <c:v>-100</c:v>
                </c:pt>
                <c:pt idx="34" formatCode="General">
                  <c:v>-75</c:v>
                </c:pt>
                <c:pt idx="35" formatCode="General">
                  <c:v>-75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4096"/>
        <c:axId val="113125632"/>
      </c:lineChart>
      <c:dateAx>
        <c:axId val="113124096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1131256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3125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3124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4"/>
          <c:order val="0"/>
          <c:tx>
            <c:strRef>
              <c:f>'G4'!$P$2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'G4'!$C$8:$C$43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'G4'!$P$8:$P$43</c:f>
              <c:numCache>
                <c:formatCode>0.0</c:formatCode>
                <c:ptCount val="36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13.258980785296574</c:v>
                </c:pt>
                <c:pt idx="13">
                  <c:v>15.931363322667671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  <c:pt idx="31">
                  <c:v>13.083333333333332</c:v>
                </c:pt>
                <c:pt idx="32">
                  <c:v>15.484892787524368</c:v>
                </c:pt>
                <c:pt idx="33">
                  <c:v>11.470588235294118</c:v>
                </c:pt>
                <c:pt idx="34">
                  <c:v>11.333333333333334</c:v>
                </c:pt>
                <c:pt idx="35">
                  <c:v>16.673202614379086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'G4'!$L$2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'G4'!$C$8:$C$43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'G4'!$L$8:$L$43</c:f>
              <c:numCache>
                <c:formatCode>0.0</c:formatCode>
                <c:ptCount val="36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17.254901960784313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16.16791979949874</c:v>
                </c:pt>
                <c:pt idx="13">
                  <c:v>12.402911098563271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  <c:pt idx="31">
                  <c:v>16.051587301587301</c:v>
                </c:pt>
                <c:pt idx="32">
                  <c:v>13.238304093567251</c:v>
                </c:pt>
                <c:pt idx="33">
                  <c:v>16.977124183006538</c:v>
                </c:pt>
                <c:pt idx="34">
                  <c:v>4.0404040404040407</c:v>
                </c:pt>
                <c:pt idx="35">
                  <c:v>14.513071895424837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'G4'!$K$2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'G4'!$C$8:$C$43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'G4'!$K$8:$K$43</c:f>
              <c:numCache>
                <c:formatCode>0.0</c:formatCode>
                <c:ptCount val="36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18.43137254901961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18.041771094402673</c:v>
                </c:pt>
                <c:pt idx="13">
                  <c:v>18.698161741640003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  <c:pt idx="31">
                  <c:v>19.611111111111114</c:v>
                </c:pt>
                <c:pt idx="32">
                  <c:v>15.046296296296296</c:v>
                </c:pt>
                <c:pt idx="33">
                  <c:v>16.996187363834423</c:v>
                </c:pt>
                <c:pt idx="34">
                  <c:v>19.595959595959599</c:v>
                </c:pt>
                <c:pt idx="35">
                  <c:v>13.630718954248364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'G4'!$D$2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'G4'!$C$8:$C$43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'G4'!$D$8:$D$43</c:f>
              <c:numCache>
                <c:formatCode>0.0</c:formatCode>
                <c:ptCount val="36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14.117647058823529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9.6240601503759411</c:v>
                </c:pt>
                <c:pt idx="13">
                  <c:v>8.7665474621996342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  <c:pt idx="31">
                  <c:v>8.4960317460317452</c:v>
                </c:pt>
                <c:pt idx="32">
                  <c:v>9.2690058479532169</c:v>
                </c:pt>
                <c:pt idx="33">
                  <c:v>6.492374727668845</c:v>
                </c:pt>
                <c:pt idx="34">
                  <c:v>16.525252525252522</c:v>
                </c:pt>
                <c:pt idx="35">
                  <c:v>12.769607843137255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'G4'!$G$2</c:f>
              <c:strCache>
                <c:ptCount val="1"/>
                <c:pt idx="0">
                  <c:v>Prestar a entidades financieras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'G4'!$C$8:$C$43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'G4'!$G$8:$G$43</c:f>
              <c:numCache>
                <c:formatCode>0.0</c:formatCode>
                <c:ptCount val="36"/>
                <c:pt idx="0">
                  <c:v>11.578947368421051</c:v>
                </c:pt>
                <c:pt idx="1">
                  <c:v>10.06994610709781</c:v>
                </c:pt>
                <c:pt idx="2">
                  <c:v>11.721132897603486</c:v>
                </c:pt>
                <c:pt idx="3">
                  <c:v>11.878224974200206</c:v>
                </c:pt>
                <c:pt idx="4">
                  <c:v>9.2592592592592595</c:v>
                </c:pt>
                <c:pt idx="5">
                  <c:v>7.3684210526315779</c:v>
                </c:pt>
                <c:pt idx="6">
                  <c:v>8.235294117647058</c:v>
                </c:pt>
                <c:pt idx="7">
                  <c:v>8.7719298245614024</c:v>
                </c:pt>
                <c:pt idx="8">
                  <c:v>7.0370370370370372</c:v>
                </c:pt>
                <c:pt idx="9">
                  <c:v>6.3492063492063489</c:v>
                </c:pt>
                <c:pt idx="10">
                  <c:v>5.8412698412698418</c:v>
                </c:pt>
                <c:pt idx="11">
                  <c:v>4.4444444444444446</c:v>
                </c:pt>
                <c:pt idx="12">
                  <c:v>6.9256474519632407</c:v>
                </c:pt>
                <c:pt idx="13">
                  <c:v>7.2909216387477258</c:v>
                </c:pt>
                <c:pt idx="14">
                  <c:v>6.3743961352656999</c:v>
                </c:pt>
                <c:pt idx="15">
                  <c:v>4.8484848484848486</c:v>
                </c:pt>
                <c:pt idx="16">
                  <c:v>6.666666666666667</c:v>
                </c:pt>
                <c:pt idx="17">
                  <c:v>4.7619047619047619</c:v>
                </c:pt>
                <c:pt idx="18">
                  <c:v>5.9259259259259265</c:v>
                </c:pt>
                <c:pt idx="19">
                  <c:v>5.7699805068226127</c:v>
                </c:pt>
                <c:pt idx="20">
                  <c:v>4.8148148148148149</c:v>
                </c:pt>
                <c:pt idx="21">
                  <c:v>6.25</c:v>
                </c:pt>
                <c:pt idx="22">
                  <c:v>2.0512820512820511</c:v>
                </c:pt>
                <c:pt idx="23">
                  <c:v>4.4444444444444446</c:v>
                </c:pt>
                <c:pt idx="24">
                  <c:v>8.6274509803921564</c:v>
                </c:pt>
                <c:pt idx="25">
                  <c:v>2.3809523809523809</c:v>
                </c:pt>
                <c:pt idx="26">
                  <c:v>6.666666666666667</c:v>
                </c:pt>
                <c:pt idx="27">
                  <c:v>10.602941176470589</c:v>
                </c:pt>
                <c:pt idx="28">
                  <c:v>11.183350533195734</c:v>
                </c:pt>
                <c:pt idx="29">
                  <c:v>8.4920634920634921</c:v>
                </c:pt>
                <c:pt idx="30">
                  <c:v>7.5912698412698401</c:v>
                </c:pt>
                <c:pt idx="31">
                  <c:v>6.5912698412698409</c:v>
                </c:pt>
                <c:pt idx="32">
                  <c:v>7.3489278752436649</c:v>
                </c:pt>
                <c:pt idx="33">
                  <c:v>5.5255991285403052</c:v>
                </c:pt>
                <c:pt idx="34">
                  <c:v>8.7070707070707076</c:v>
                </c:pt>
                <c:pt idx="35">
                  <c:v>12.019607843137255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'G4'!$I$2</c:f>
              <c:strCache>
                <c:ptCount val="1"/>
                <c:pt idx="0">
                  <c:v>Prestar a empresas con inversión extranjera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'G4'!$C$8:$C$43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'G4'!$I$8:$I$43</c:f>
              <c:numCache>
                <c:formatCode>0.0</c:formatCode>
                <c:ptCount val="36"/>
                <c:pt idx="0">
                  <c:v>10.17543859649123</c:v>
                </c:pt>
                <c:pt idx="1">
                  <c:v>9.4771241830065378</c:v>
                </c:pt>
                <c:pt idx="2">
                  <c:v>9.8774509803921564</c:v>
                </c:pt>
                <c:pt idx="3">
                  <c:v>8.174521270496502</c:v>
                </c:pt>
                <c:pt idx="4">
                  <c:v>8.8888888888888893</c:v>
                </c:pt>
                <c:pt idx="5">
                  <c:v>8.4210526315789451</c:v>
                </c:pt>
                <c:pt idx="6">
                  <c:v>6.2745098039215685</c:v>
                </c:pt>
                <c:pt idx="7">
                  <c:v>8.4210526315789451</c:v>
                </c:pt>
                <c:pt idx="8">
                  <c:v>9.2592592592592595</c:v>
                </c:pt>
                <c:pt idx="9">
                  <c:v>6.9841269841269842</c:v>
                </c:pt>
                <c:pt idx="10">
                  <c:v>7.9567099567099575</c:v>
                </c:pt>
                <c:pt idx="11">
                  <c:v>9.5238095238095255</c:v>
                </c:pt>
                <c:pt idx="12">
                  <c:v>6</c:v>
                </c:pt>
                <c:pt idx="13">
                  <c:v>6.6848610326871203</c:v>
                </c:pt>
                <c:pt idx="14">
                  <c:v>7.0908212560386472</c:v>
                </c:pt>
                <c:pt idx="15">
                  <c:v>7.5757575757575761</c:v>
                </c:pt>
                <c:pt idx="16">
                  <c:v>10.526315789473685</c:v>
                </c:pt>
                <c:pt idx="17">
                  <c:v>8.8888888888888875</c:v>
                </c:pt>
                <c:pt idx="18">
                  <c:v>8.518518518518519</c:v>
                </c:pt>
                <c:pt idx="19">
                  <c:v>9.1200222779170144</c:v>
                </c:pt>
                <c:pt idx="20">
                  <c:v>7.0370370370370363</c:v>
                </c:pt>
                <c:pt idx="21">
                  <c:v>10</c:v>
                </c:pt>
                <c:pt idx="22">
                  <c:v>8.717948717948719</c:v>
                </c:pt>
                <c:pt idx="23">
                  <c:v>5.7777777777777777</c:v>
                </c:pt>
                <c:pt idx="24">
                  <c:v>8.6274509803921564</c:v>
                </c:pt>
                <c:pt idx="25">
                  <c:v>5.7142857142857144</c:v>
                </c:pt>
                <c:pt idx="26">
                  <c:v>6.2222222222222223</c:v>
                </c:pt>
                <c:pt idx="27">
                  <c:v>6.2875816993464051</c:v>
                </c:pt>
                <c:pt idx="28">
                  <c:v>3.420479302832244</c:v>
                </c:pt>
                <c:pt idx="29">
                  <c:v>6.2222222222222223</c:v>
                </c:pt>
                <c:pt idx="30">
                  <c:v>6.7936507936507935</c:v>
                </c:pt>
                <c:pt idx="31">
                  <c:v>3.5555555555555554</c:v>
                </c:pt>
                <c:pt idx="32">
                  <c:v>2.7192982456140351</c:v>
                </c:pt>
                <c:pt idx="33">
                  <c:v>5.2205882352941169</c:v>
                </c:pt>
                <c:pt idx="34">
                  <c:v>5.1111111111111116</c:v>
                </c:pt>
                <c:pt idx="35">
                  <c:v>7.034313725490196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1552"/>
        <c:axId val="113193344"/>
      </c:lineChart>
      <c:dateAx>
        <c:axId val="113191552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13193344"/>
        <c:crosses val="autoZero"/>
        <c:auto val="1"/>
        <c:lblOffset val="100"/>
        <c:baseTimeUnit val="months"/>
        <c:majorUnit val="6"/>
        <c:majorTimeUnit val="months"/>
      </c:dateAx>
      <c:valAx>
        <c:axId val="11319334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31915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'G4'!$K$51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'G4'!$C$54:$C$91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'G4'!$K$54:$K$91</c:f>
              <c:numCache>
                <c:formatCode>0.0</c:formatCode>
                <c:ptCount val="38"/>
                <c:pt idx="0">
                  <c:v>11.78066378066378</c:v>
                </c:pt>
                <c:pt idx="1">
                  <c:v>13.684210526315788</c:v>
                </c:pt>
                <c:pt idx="2">
                  <c:v>13.759398496240602</c:v>
                </c:pt>
                <c:pt idx="3">
                  <c:v>10.259332454984628</c:v>
                </c:pt>
                <c:pt idx="4">
                  <c:v>13.030303030303028</c:v>
                </c:pt>
                <c:pt idx="5">
                  <c:v>15.454545454545453</c:v>
                </c:pt>
                <c:pt idx="6">
                  <c:v>17.777777777777779</c:v>
                </c:pt>
                <c:pt idx="7">
                  <c:v>20.740740740740744</c:v>
                </c:pt>
                <c:pt idx="8">
                  <c:v>22.489393418185987</c:v>
                </c:pt>
                <c:pt idx="9">
                  <c:v>19.166666666666668</c:v>
                </c:pt>
                <c:pt idx="10">
                  <c:v>19.166666666666664</c:v>
                </c:pt>
                <c:pt idx="11">
                  <c:v>18.571428571428569</c:v>
                </c:pt>
                <c:pt idx="12">
                  <c:v>18.571428571428573</c:v>
                </c:pt>
                <c:pt idx="13">
                  <c:v>20.888888888888889</c:v>
                </c:pt>
                <c:pt idx="14">
                  <c:v>18.140056022408963</c:v>
                </c:pt>
                <c:pt idx="15">
                  <c:v>20.512820512820511</c:v>
                </c:pt>
                <c:pt idx="16">
                  <c:v>20.063492063492063</c:v>
                </c:pt>
                <c:pt idx="17">
                  <c:v>16.25</c:v>
                </c:pt>
                <c:pt idx="18">
                  <c:v>19.111111111111111</c:v>
                </c:pt>
                <c:pt idx="19">
                  <c:v>17.260348583877995</c:v>
                </c:pt>
                <c:pt idx="20">
                  <c:v>22.222222222222225</c:v>
                </c:pt>
                <c:pt idx="21">
                  <c:v>19.966329966329965</c:v>
                </c:pt>
                <c:pt idx="22">
                  <c:v>13.333333333333334</c:v>
                </c:pt>
                <c:pt idx="23">
                  <c:v>16.19047619047619</c:v>
                </c:pt>
                <c:pt idx="24">
                  <c:v>16.296296296296298</c:v>
                </c:pt>
                <c:pt idx="25">
                  <c:v>21.481481481481481</c:v>
                </c:pt>
                <c:pt idx="26">
                  <c:v>12.38095238095238</c:v>
                </c:pt>
                <c:pt idx="27">
                  <c:v>19.035409035409035</c:v>
                </c:pt>
                <c:pt idx="28">
                  <c:v>19.313131313131311</c:v>
                </c:pt>
                <c:pt idx="29">
                  <c:v>13.80952380952381</c:v>
                </c:pt>
                <c:pt idx="30">
                  <c:v>17.999999999999996</c:v>
                </c:pt>
                <c:pt idx="31">
                  <c:v>18.531746031746032</c:v>
                </c:pt>
                <c:pt idx="32">
                  <c:v>19.454545454545453</c:v>
                </c:pt>
                <c:pt idx="33">
                  <c:v>18.666666666666664</c:v>
                </c:pt>
                <c:pt idx="34">
                  <c:v>17.333333333333332</c:v>
                </c:pt>
                <c:pt idx="35">
                  <c:v>19.25925925925926</c:v>
                </c:pt>
                <c:pt idx="36">
                  <c:v>25.714285714285712</c:v>
                </c:pt>
                <c:pt idx="37">
                  <c:v>17.777777777777779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'G4'!$P$51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'G4'!$C$54:$C$91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'G4'!$P$54:$P$91</c:f>
              <c:numCache>
                <c:formatCode>0.0</c:formatCode>
                <c:ptCount val="38"/>
                <c:pt idx="0">
                  <c:v>4.4617604617604618</c:v>
                </c:pt>
                <c:pt idx="1">
                  <c:v>2.807017543859649</c:v>
                </c:pt>
                <c:pt idx="2">
                  <c:v>11.781954887218046</c:v>
                </c:pt>
                <c:pt idx="3">
                  <c:v>13.599316142794402</c:v>
                </c:pt>
                <c:pt idx="4">
                  <c:v>7.5757575757575761</c:v>
                </c:pt>
                <c:pt idx="5">
                  <c:v>10</c:v>
                </c:pt>
                <c:pt idx="6">
                  <c:v>12.222222222222221</c:v>
                </c:pt>
                <c:pt idx="7">
                  <c:v>15.43859649122807</c:v>
                </c:pt>
                <c:pt idx="8">
                  <c:v>13.678477238848757</c:v>
                </c:pt>
                <c:pt idx="9">
                  <c:v>12.916666666666668</c:v>
                </c:pt>
                <c:pt idx="10">
                  <c:v>11.25</c:v>
                </c:pt>
                <c:pt idx="11">
                  <c:v>13.80952380952381</c:v>
                </c:pt>
                <c:pt idx="12">
                  <c:v>17.142857142857142</c:v>
                </c:pt>
                <c:pt idx="13">
                  <c:v>15.111111111111109</c:v>
                </c:pt>
                <c:pt idx="14">
                  <c:v>17.861811391223156</c:v>
                </c:pt>
                <c:pt idx="15">
                  <c:v>19.487179487179489</c:v>
                </c:pt>
                <c:pt idx="16">
                  <c:v>16.424603174603174</c:v>
                </c:pt>
                <c:pt idx="17">
                  <c:v>14.583333333333334</c:v>
                </c:pt>
                <c:pt idx="18">
                  <c:v>16</c:v>
                </c:pt>
                <c:pt idx="19">
                  <c:v>16.225490196078432</c:v>
                </c:pt>
                <c:pt idx="20">
                  <c:v>12.888888888888889</c:v>
                </c:pt>
                <c:pt idx="21">
                  <c:v>20.45117845117845</c:v>
                </c:pt>
                <c:pt idx="22">
                  <c:v>21.212121212121211</c:v>
                </c:pt>
                <c:pt idx="23">
                  <c:v>11.904761904761905</c:v>
                </c:pt>
                <c:pt idx="24">
                  <c:v>17.777777777777779</c:v>
                </c:pt>
                <c:pt idx="25">
                  <c:v>14.814814814814813</c:v>
                </c:pt>
                <c:pt idx="26">
                  <c:v>17.142857142857142</c:v>
                </c:pt>
                <c:pt idx="27">
                  <c:v>17.216117216117219</c:v>
                </c:pt>
                <c:pt idx="28">
                  <c:v>15.535353535353536</c:v>
                </c:pt>
                <c:pt idx="29">
                  <c:v>9.9470899470899479</c:v>
                </c:pt>
                <c:pt idx="30">
                  <c:v>11.333333333333334</c:v>
                </c:pt>
                <c:pt idx="31">
                  <c:v>14.404761904761903</c:v>
                </c:pt>
                <c:pt idx="32">
                  <c:v>7.7710437710437699</c:v>
                </c:pt>
                <c:pt idx="33">
                  <c:v>14.666666666666664</c:v>
                </c:pt>
                <c:pt idx="34">
                  <c:v>13.999999999999998</c:v>
                </c:pt>
                <c:pt idx="35">
                  <c:v>14.074074074074074</c:v>
                </c:pt>
                <c:pt idx="36">
                  <c:v>20</c:v>
                </c:pt>
                <c:pt idx="37">
                  <c:v>14.074074074074074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'G4'!$D$51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'G4'!$C$54:$C$91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'G4'!$D$54:$D$91</c:f>
              <c:numCache>
                <c:formatCode>0.0</c:formatCode>
                <c:ptCount val="38"/>
                <c:pt idx="0">
                  <c:v>11.763347763347763</c:v>
                </c:pt>
                <c:pt idx="1">
                  <c:v>14.035087719298245</c:v>
                </c:pt>
                <c:pt idx="2">
                  <c:v>12.355889724310778</c:v>
                </c:pt>
                <c:pt idx="3">
                  <c:v>10.857048748353098</c:v>
                </c:pt>
                <c:pt idx="4">
                  <c:v>12.727272727272728</c:v>
                </c:pt>
                <c:pt idx="5">
                  <c:v>13.030303030303028</c:v>
                </c:pt>
                <c:pt idx="6">
                  <c:v>11.481481481481481</c:v>
                </c:pt>
                <c:pt idx="7">
                  <c:v>7.6654053434239202</c:v>
                </c:pt>
                <c:pt idx="8">
                  <c:v>12.184382524939801</c:v>
                </c:pt>
                <c:pt idx="9">
                  <c:v>14.166666666666666</c:v>
                </c:pt>
                <c:pt idx="10">
                  <c:v>9.1666666666666661</c:v>
                </c:pt>
                <c:pt idx="11">
                  <c:v>10.476190476190476</c:v>
                </c:pt>
                <c:pt idx="12">
                  <c:v>10</c:v>
                </c:pt>
                <c:pt idx="13">
                  <c:v>8</c:v>
                </c:pt>
                <c:pt idx="14">
                  <c:v>9.7908496732026151</c:v>
                </c:pt>
                <c:pt idx="15">
                  <c:v>7.6923076923076925</c:v>
                </c:pt>
                <c:pt idx="16">
                  <c:v>12.198412698412698</c:v>
                </c:pt>
                <c:pt idx="17">
                  <c:v>10</c:v>
                </c:pt>
                <c:pt idx="18">
                  <c:v>9.3333333333333339</c:v>
                </c:pt>
                <c:pt idx="19">
                  <c:v>10.294117647058822</c:v>
                </c:pt>
                <c:pt idx="20">
                  <c:v>9.7777777777777786</c:v>
                </c:pt>
                <c:pt idx="21">
                  <c:v>4.6666666666666661</c:v>
                </c:pt>
                <c:pt idx="22">
                  <c:v>4.2424242424242422</c:v>
                </c:pt>
                <c:pt idx="23">
                  <c:v>10</c:v>
                </c:pt>
                <c:pt idx="24">
                  <c:v>11.851851851851853</c:v>
                </c:pt>
                <c:pt idx="25">
                  <c:v>4.4444444444444438</c:v>
                </c:pt>
                <c:pt idx="26">
                  <c:v>11.904761904761905</c:v>
                </c:pt>
                <c:pt idx="27">
                  <c:v>7.350427350427351</c:v>
                </c:pt>
                <c:pt idx="28">
                  <c:v>6.141414141414141</c:v>
                </c:pt>
                <c:pt idx="29">
                  <c:v>14.232804232804236</c:v>
                </c:pt>
                <c:pt idx="30">
                  <c:v>12.000000000000002</c:v>
                </c:pt>
                <c:pt idx="31">
                  <c:v>13.888888888888889</c:v>
                </c:pt>
                <c:pt idx="32">
                  <c:v>10.363636363636363</c:v>
                </c:pt>
                <c:pt idx="33">
                  <c:v>10</c:v>
                </c:pt>
                <c:pt idx="34">
                  <c:v>9.3333333333333339</c:v>
                </c:pt>
                <c:pt idx="35">
                  <c:v>6.6666666666666679</c:v>
                </c:pt>
                <c:pt idx="36">
                  <c:v>1.9047619047619047</c:v>
                </c:pt>
                <c:pt idx="37">
                  <c:v>9.6296296296296298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'G4'!$F$51</c:f>
              <c:strCache>
                <c:ptCount val="1"/>
                <c:pt idx="0">
                  <c:v>Comprar títulos o bonos privados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'G4'!$C$54:$C$91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'G4'!$F$54:$F$91</c:f>
              <c:numCache>
                <c:formatCode>0.0</c:formatCode>
                <c:ptCount val="38"/>
                <c:pt idx="0">
                  <c:v>3.8585858585858586</c:v>
                </c:pt>
                <c:pt idx="1">
                  <c:v>4.9122807017543861</c:v>
                </c:pt>
                <c:pt idx="2">
                  <c:v>4.0701754385964906</c:v>
                </c:pt>
                <c:pt idx="3">
                  <c:v>5.6776460254721126</c:v>
                </c:pt>
                <c:pt idx="4">
                  <c:v>4.8484848484848486</c:v>
                </c:pt>
                <c:pt idx="5">
                  <c:v>3.9393939393939399</c:v>
                </c:pt>
                <c:pt idx="6">
                  <c:v>4.4444444444444446</c:v>
                </c:pt>
                <c:pt idx="7">
                  <c:v>3.751863318426786</c:v>
                </c:pt>
                <c:pt idx="8">
                  <c:v>5.9133126934984519</c:v>
                </c:pt>
                <c:pt idx="9">
                  <c:v>2.9166666666666665</c:v>
                </c:pt>
                <c:pt idx="10">
                  <c:v>3.75</c:v>
                </c:pt>
                <c:pt idx="11">
                  <c:v>0.95238095238095233</c:v>
                </c:pt>
                <c:pt idx="12">
                  <c:v>2.8571428571428572</c:v>
                </c:pt>
                <c:pt idx="13">
                  <c:v>0</c:v>
                </c:pt>
                <c:pt idx="14">
                  <c:v>2.3809523809523809</c:v>
                </c:pt>
                <c:pt idx="15">
                  <c:v>2.0512820512820511</c:v>
                </c:pt>
                <c:pt idx="16">
                  <c:v>0.83333333333333337</c:v>
                </c:pt>
                <c:pt idx="17">
                  <c:v>5</c:v>
                </c:pt>
                <c:pt idx="18">
                  <c:v>3.1111111111111112</c:v>
                </c:pt>
                <c:pt idx="19">
                  <c:v>2.7723311546840956</c:v>
                </c:pt>
                <c:pt idx="20">
                  <c:v>1.7777777777777777</c:v>
                </c:pt>
                <c:pt idx="21">
                  <c:v>3.2996632996632997</c:v>
                </c:pt>
                <c:pt idx="22">
                  <c:v>0</c:v>
                </c:pt>
                <c:pt idx="23">
                  <c:v>5.7142857142857144</c:v>
                </c:pt>
                <c:pt idx="24">
                  <c:v>0</c:v>
                </c:pt>
                <c:pt idx="25">
                  <c:v>4.4444444444444438</c:v>
                </c:pt>
                <c:pt idx="26">
                  <c:v>3.8095238095238093</c:v>
                </c:pt>
                <c:pt idx="27">
                  <c:v>1.4285714285714286</c:v>
                </c:pt>
                <c:pt idx="28">
                  <c:v>3.3333333333333335</c:v>
                </c:pt>
                <c:pt idx="29">
                  <c:v>8.306878306878307</c:v>
                </c:pt>
                <c:pt idx="30">
                  <c:v>8.6666666666666661</c:v>
                </c:pt>
                <c:pt idx="31">
                  <c:v>7.5</c:v>
                </c:pt>
                <c:pt idx="32">
                  <c:v>3.4074074074074074</c:v>
                </c:pt>
                <c:pt idx="33">
                  <c:v>0.66666666666666663</c:v>
                </c:pt>
                <c:pt idx="34">
                  <c:v>6</c:v>
                </c:pt>
                <c:pt idx="35">
                  <c:v>8.1481481481481488</c:v>
                </c:pt>
                <c:pt idx="36">
                  <c:v>3.8095238095238098</c:v>
                </c:pt>
                <c:pt idx="37">
                  <c:v>8.1481481481481488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'G4'!$G$51</c:f>
              <c:strCache>
                <c:ptCount val="1"/>
                <c:pt idx="0">
                  <c:v>Prestar a entidades financieras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'G4'!$C$54:$C$91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'G4'!$G$54:$G$91</c:f>
              <c:numCache>
                <c:formatCode>0.0</c:formatCode>
                <c:ptCount val="38"/>
                <c:pt idx="0">
                  <c:v>9.24098124098124</c:v>
                </c:pt>
                <c:pt idx="1">
                  <c:v>12.280701754385964</c:v>
                </c:pt>
                <c:pt idx="2">
                  <c:v>11.283208020050125</c:v>
                </c:pt>
                <c:pt idx="3">
                  <c:v>10.841583537235712</c:v>
                </c:pt>
                <c:pt idx="4">
                  <c:v>14.848484848484853</c:v>
                </c:pt>
                <c:pt idx="5">
                  <c:v>6.9696969696969706</c:v>
                </c:pt>
                <c:pt idx="6">
                  <c:v>11.481481481481483</c:v>
                </c:pt>
                <c:pt idx="7">
                  <c:v>11.429881894278179</c:v>
                </c:pt>
                <c:pt idx="8">
                  <c:v>8.0575622061690186</c:v>
                </c:pt>
                <c:pt idx="9">
                  <c:v>7.5</c:v>
                </c:pt>
                <c:pt idx="10">
                  <c:v>9.1666666666666661</c:v>
                </c:pt>
                <c:pt idx="11">
                  <c:v>14.761904761904763</c:v>
                </c:pt>
                <c:pt idx="12">
                  <c:v>9.0476190476190474</c:v>
                </c:pt>
                <c:pt idx="13">
                  <c:v>8.4444444444444446</c:v>
                </c:pt>
                <c:pt idx="14">
                  <c:v>6.3753501400560229</c:v>
                </c:pt>
                <c:pt idx="15">
                  <c:v>4.6153846153846159</c:v>
                </c:pt>
                <c:pt idx="16">
                  <c:v>8.0992063492063497</c:v>
                </c:pt>
                <c:pt idx="17">
                  <c:v>7.083333333333333</c:v>
                </c:pt>
                <c:pt idx="18">
                  <c:v>7.5555555555555554</c:v>
                </c:pt>
                <c:pt idx="19">
                  <c:v>8.7309368191721131</c:v>
                </c:pt>
                <c:pt idx="20">
                  <c:v>9.7777777777777786</c:v>
                </c:pt>
                <c:pt idx="21">
                  <c:v>10.148148148148149</c:v>
                </c:pt>
                <c:pt idx="22">
                  <c:v>8.4848484848484862</c:v>
                </c:pt>
                <c:pt idx="23">
                  <c:v>10.952380952380954</c:v>
                </c:pt>
                <c:pt idx="24">
                  <c:v>11.851851851851853</c:v>
                </c:pt>
                <c:pt idx="25">
                  <c:v>2.9629629629629632</c:v>
                </c:pt>
                <c:pt idx="26">
                  <c:v>10</c:v>
                </c:pt>
                <c:pt idx="27">
                  <c:v>6.6178266178266183</c:v>
                </c:pt>
                <c:pt idx="28">
                  <c:v>9.1111111111111107</c:v>
                </c:pt>
                <c:pt idx="29">
                  <c:v>8.1481481481481488</c:v>
                </c:pt>
                <c:pt idx="30">
                  <c:v>6</c:v>
                </c:pt>
                <c:pt idx="31">
                  <c:v>4.1269841269841265</c:v>
                </c:pt>
                <c:pt idx="32">
                  <c:v>3.3333333333333335</c:v>
                </c:pt>
                <c:pt idx="33">
                  <c:v>6.666666666666667</c:v>
                </c:pt>
                <c:pt idx="34">
                  <c:v>4.6666666666666661</c:v>
                </c:pt>
                <c:pt idx="35">
                  <c:v>5.9259259259259265</c:v>
                </c:pt>
                <c:pt idx="36">
                  <c:v>1.9047619047619047</c:v>
                </c:pt>
                <c:pt idx="37">
                  <c:v>7.4074074074074083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'G4'!$L$51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'G4'!$C$54:$C$91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'G4'!$L$54:$L$91</c:f>
              <c:numCache>
                <c:formatCode>0.0</c:formatCode>
                <c:ptCount val="38"/>
                <c:pt idx="0">
                  <c:v>18.112554112554111</c:v>
                </c:pt>
                <c:pt idx="1">
                  <c:v>17.543859649122805</c:v>
                </c:pt>
                <c:pt idx="2">
                  <c:v>18.854636591478695</c:v>
                </c:pt>
                <c:pt idx="3">
                  <c:v>19.548811092289352</c:v>
                </c:pt>
                <c:pt idx="4">
                  <c:v>17.878787878787879</c:v>
                </c:pt>
                <c:pt idx="5">
                  <c:v>18.181818181818183</c:v>
                </c:pt>
                <c:pt idx="6">
                  <c:v>14.444444444444448</c:v>
                </c:pt>
                <c:pt idx="7">
                  <c:v>14.819401444788442</c:v>
                </c:pt>
                <c:pt idx="8">
                  <c:v>15.231051484921455</c:v>
                </c:pt>
                <c:pt idx="9">
                  <c:v>12.5</c:v>
                </c:pt>
                <c:pt idx="10">
                  <c:v>14.583333333333334</c:v>
                </c:pt>
                <c:pt idx="11">
                  <c:v>18.571428571428573</c:v>
                </c:pt>
                <c:pt idx="12">
                  <c:v>17.619047619047617</c:v>
                </c:pt>
                <c:pt idx="13">
                  <c:v>19.555555555555557</c:v>
                </c:pt>
                <c:pt idx="14">
                  <c:v>15.671335200746963</c:v>
                </c:pt>
                <c:pt idx="15">
                  <c:v>20</c:v>
                </c:pt>
                <c:pt idx="16">
                  <c:v>18.829365079365083</c:v>
                </c:pt>
                <c:pt idx="17">
                  <c:v>19.166666666666668</c:v>
                </c:pt>
                <c:pt idx="18">
                  <c:v>14.666666666666666</c:v>
                </c:pt>
                <c:pt idx="19">
                  <c:v>12.946623093681916</c:v>
                </c:pt>
                <c:pt idx="20">
                  <c:v>11.111111111111112</c:v>
                </c:pt>
                <c:pt idx="21">
                  <c:v>15.265993265993266</c:v>
                </c:pt>
                <c:pt idx="22">
                  <c:v>16.969696969696972</c:v>
                </c:pt>
                <c:pt idx="23">
                  <c:v>10</c:v>
                </c:pt>
                <c:pt idx="24">
                  <c:v>17.037037037037038</c:v>
                </c:pt>
                <c:pt idx="25">
                  <c:v>15.555555555555555</c:v>
                </c:pt>
                <c:pt idx="26">
                  <c:v>12.857142857142859</c:v>
                </c:pt>
                <c:pt idx="27">
                  <c:v>19.780219780219781</c:v>
                </c:pt>
                <c:pt idx="28">
                  <c:v>18.202020202020201</c:v>
                </c:pt>
                <c:pt idx="29">
                  <c:v>12.751322751322752</c:v>
                </c:pt>
                <c:pt idx="30">
                  <c:v>20</c:v>
                </c:pt>
                <c:pt idx="31">
                  <c:v>10.198412698412698</c:v>
                </c:pt>
                <c:pt idx="32">
                  <c:v>13.771043771043773</c:v>
                </c:pt>
                <c:pt idx="33">
                  <c:v>18</c:v>
                </c:pt>
                <c:pt idx="34">
                  <c:v>10.666666666666668</c:v>
                </c:pt>
                <c:pt idx="35">
                  <c:v>14.074074074074074</c:v>
                </c:pt>
                <c:pt idx="36">
                  <c:v>13.333333333333334</c:v>
                </c:pt>
                <c:pt idx="37">
                  <c:v>7.4074074074074083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4304"/>
        <c:axId val="113235840"/>
      </c:lineChart>
      <c:dateAx>
        <c:axId val="113234304"/>
        <c:scaling>
          <c:orientation val="minMax"/>
          <c:max val="43160"/>
          <c:min val="40695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13235840"/>
        <c:crosses val="autoZero"/>
        <c:auto val="0"/>
        <c:lblOffset val="100"/>
        <c:baseTimeUnit val="months"/>
        <c:majorUnit val="6"/>
        <c:majorTimeUnit val="months"/>
      </c:dateAx>
      <c:valAx>
        <c:axId val="11323584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32343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'G4'!$K$95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'G4'!$C$98:$C$135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'G4'!$K$98:$K$135</c:f>
              <c:numCache>
                <c:formatCode>0.0</c:formatCode>
                <c:ptCount val="38"/>
                <c:pt idx="0">
                  <c:v>32.38095238095238</c:v>
                </c:pt>
                <c:pt idx="1">
                  <c:v>21.904761904761905</c:v>
                </c:pt>
                <c:pt idx="2">
                  <c:v>18.293650793650794</c:v>
                </c:pt>
                <c:pt idx="3">
                  <c:v>24.444444444444443</c:v>
                </c:pt>
                <c:pt idx="4">
                  <c:v>21.904761904761905</c:v>
                </c:pt>
                <c:pt idx="5">
                  <c:v>26.666666666666668</c:v>
                </c:pt>
                <c:pt idx="6">
                  <c:v>28.571428571428569</c:v>
                </c:pt>
                <c:pt idx="7">
                  <c:v>23.809523809523807</c:v>
                </c:pt>
                <c:pt idx="8">
                  <c:v>28.888888888888886</c:v>
                </c:pt>
                <c:pt idx="9">
                  <c:v>29.523809523809526</c:v>
                </c:pt>
                <c:pt idx="10">
                  <c:v>25.555555555555554</c:v>
                </c:pt>
                <c:pt idx="11">
                  <c:v>29.523809523809526</c:v>
                </c:pt>
                <c:pt idx="12">
                  <c:v>30.476190476190474</c:v>
                </c:pt>
                <c:pt idx="13">
                  <c:v>30.476190476190474</c:v>
                </c:pt>
                <c:pt idx="14">
                  <c:v>29.523809523809526</c:v>
                </c:pt>
                <c:pt idx="15">
                  <c:v>33.333333333333329</c:v>
                </c:pt>
                <c:pt idx="16">
                  <c:v>28.571428571428569</c:v>
                </c:pt>
                <c:pt idx="17">
                  <c:v>28.571428571428569</c:v>
                </c:pt>
                <c:pt idx="18">
                  <c:v>29.523809523809526</c:v>
                </c:pt>
                <c:pt idx="19">
                  <c:v>32.38095238095238</c:v>
                </c:pt>
                <c:pt idx="20">
                  <c:v>29.523809523809526</c:v>
                </c:pt>
                <c:pt idx="21">
                  <c:v>33.333333333333329</c:v>
                </c:pt>
                <c:pt idx="22">
                  <c:v>33.333333333333329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31.666666666666664</c:v>
                </c:pt>
                <c:pt idx="26">
                  <c:v>29.333333333333332</c:v>
                </c:pt>
                <c:pt idx="27">
                  <c:v>32</c:v>
                </c:pt>
                <c:pt idx="28">
                  <c:v>32</c:v>
                </c:pt>
                <c:pt idx="29">
                  <c:v>33.333333333333329</c:v>
                </c:pt>
                <c:pt idx="30">
                  <c:v>30.666666666666664</c:v>
                </c:pt>
                <c:pt idx="31">
                  <c:v>31.666666666666664</c:v>
                </c:pt>
                <c:pt idx="32">
                  <c:v>32</c:v>
                </c:pt>
                <c:pt idx="33">
                  <c:v>28.333333333333332</c:v>
                </c:pt>
                <c:pt idx="34">
                  <c:v>31.666666666666664</c:v>
                </c:pt>
                <c:pt idx="35">
                  <c:v>33.333333333333329</c:v>
                </c:pt>
                <c:pt idx="36">
                  <c:v>31.666666666666664</c:v>
                </c:pt>
                <c:pt idx="37">
                  <c:v>31.666666666666664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'G4'!$P$95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'G4'!$C$98:$C$135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'G4'!$P$98:$P$135</c:f>
              <c:numCache>
                <c:formatCode>0.0</c:formatCode>
                <c:ptCount val="38"/>
                <c:pt idx="0">
                  <c:v>20</c:v>
                </c:pt>
                <c:pt idx="1">
                  <c:v>13.333333333333334</c:v>
                </c:pt>
                <c:pt idx="2">
                  <c:v>13.531746031746032</c:v>
                </c:pt>
                <c:pt idx="3">
                  <c:v>20</c:v>
                </c:pt>
                <c:pt idx="4">
                  <c:v>18.095238095238095</c:v>
                </c:pt>
                <c:pt idx="5">
                  <c:v>12.38095238095238</c:v>
                </c:pt>
                <c:pt idx="6">
                  <c:v>13.333333333333334</c:v>
                </c:pt>
                <c:pt idx="7">
                  <c:v>14.285714285714285</c:v>
                </c:pt>
                <c:pt idx="8">
                  <c:v>12.222222222222225</c:v>
                </c:pt>
                <c:pt idx="9">
                  <c:v>17.142857142857142</c:v>
                </c:pt>
                <c:pt idx="10">
                  <c:v>20</c:v>
                </c:pt>
                <c:pt idx="11">
                  <c:v>21.904761904761905</c:v>
                </c:pt>
                <c:pt idx="12">
                  <c:v>21.904761904761905</c:v>
                </c:pt>
                <c:pt idx="13">
                  <c:v>21.904761904761905</c:v>
                </c:pt>
                <c:pt idx="14">
                  <c:v>20.952380952380953</c:v>
                </c:pt>
                <c:pt idx="15">
                  <c:v>18.888888888888889</c:v>
                </c:pt>
                <c:pt idx="16">
                  <c:v>16.19047619047619</c:v>
                </c:pt>
                <c:pt idx="17">
                  <c:v>19.047619047619047</c:v>
                </c:pt>
                <c:pt idx="18">
                  <c:v>16.19047619047619</c:v>
                </c:pt>
                <c:pt idx="19">
                  <c:v>11.428571428571427</c:v>
                </c:pt>
                <c:pt idx="20">
                  <c:v>13.333333333333334</c:v>
                </c:pt>
                <c:pt idx="21">
                  <c:v>17.777777777777775</c:v>
                </c:pt>
                <c:pt idx="22">
                  <c:v>17.333333333333336</c:v>
                </c:pt>
                <c:pt idx="23">
                  <c:v>11.666666666666666</c:v>
                </c:pt>
                <c:pt idx="24">
                  <c:v>18.333333333333336</c:v>
                </c:pt>
                <c:pt idx="25">
                  <c:v>11.666666666666666</c:v>
                </c:pt>
                <c:pt idx="26">
                  <c:v>14.666666666666666</c:v>
                </c:pt>
                <c:pt idx="27">
                  <c:v>18.666666666666668</c:v>
                </c:pt>
                <c:pt idx="28">
                  <c:v>18.666666666666664</c:v>
                </c:pt>
                <c:pt idx="29">
                  <c:v>17.333333333333332</c:v>
                </c:pt>
                <c:pt idx="30">
                  <c:v>22.666666666666668</c:v>
                </c:pt>
                <c:pt idx="31">
                  <c:v>11.666666666666666</c:v>
                </c:pt>
                <c:pt idx="32">
                  <c:v>18.666666666666668</c:v>
                </c:pt>
                <c:pt idx="33">
                  <c:v>14.111111111111111</c:v>
                </c:pt>
                <c:pt idx="34">
                  <c:v>15</c:v>
                </c:pt>
                <c:pt idx="35">
                  <c:v>22.222222222222221</c:v>
                </c:pt>
                <c:pt idx="36">
                  <c:v>16.666666666666668</c:v>
                </c:pt>
                <c:pt idx="37">
                  <c:v>16.666666666666664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'G4'!$N$95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'G4'!$C$98:$C$135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'G4'!$N$98:$N$135</c:f>
              <c:numCache>
                <c:formatCode>0.0</c:formatCode>
                <c:ptCount val="38"/>
                <c:pt idx="0">
                  <c:v>8.5714285714285712</c:v>
                </c:pt>
                <c:pt idx="1">
                  <c:v>12.380952380952381</c:v>
                </c:pt>
                <c:pt idx="2">
                  <c:v>12.698412698412698</c:v>
                </c:pt>
                <c:pt idx="3">
                  <c:v>7.7777777777777777</c:v>
                </c:pt>
                <c:pt idx="4">
                  <c:v>12.380952380952381</c:v>
                </c:pt>
                <c:pt idx="5">
                  <c:v>10.476190476190474</c:v>
                </c:pt>
                <c:pt idx="6">
                  <c:v>16.19047619047619</c:v>
                </c:pt>
                <c:pt idx="7">
                  <c:v>16.19047619047619</c:v>
                </c:pt>
                <c:pt idx="8">
                  <c:v>14.444444444444446</c:v>
                </c:pt>
                <c:pt idx="9">
                  <c:v>15.238095238095237</c:v>
                </c:pt>
                <c:pt idx="10">
                  <c:v>14.444444444444446</c:v>
                </c:pt>
                <c:pt idx="11">
                  <c:v>16.19047619047619</c:v>
                </c:pt>
                <c:pt idx="12">
                  <c:v>17.142857142857142</c:v>
                </c:pt>
                <c:pt idx="13">
                  <c:v>18.095238095238095</c:v>
                </c:pt>
                <c:pt idx="14">
                  <c:v>14.285714285714285</c:v>
                </c:pt>
                <c:pt idx="15">
                  <c:v>12.222222222222223</c:v>
                </c:pt>
                <c:pt idx="16">
                  <c:v>14.285714285714285</c:v>
                </c:pt>
                <c:pt idx="17">
                  <c:v>13.333333333333334</c:v>
                </c:pt>
                <c:pt idx="18">
                  <c:v>15.238095238095239</c:v>
                </c:pt>
                <c:pt idx="19">
                  <c:v>18.095238095238095</c:v>
                </c:pt>
                <c:pt idx="20">
                  <c:v>14.285714285714288</c:v>
                </c:pt>
                <c:pt idx="21">
                  <c:v>15.555555555555555</c:v>
                </c:pt>
                <c:pt idx="22">
                  <c:v>14.666666666666666</c:v>
                </c:pt>
                <c:pt idx="23">
                  <c:v>21.666666666666668</c:v>
                </c:pt>
                <c:pt idx="24">
                  <c:v>16.666666666666668</c:v>
                </c:pt>
                <c:pt idx="25">
                  <c:v>20</c:v>
                </c:pt>
                <c:pt idx="26">
                  <c:v>21.333333333333332</c:v>
                </c:pt>
                <c:pt idx="27">
                  <c:v>20</c:v>
                </c:pt>
                <c:pt idx="28">
                  <c:v>18.666666666666668</c:v>
                </c:pt>
                <c:pt idx="29">
                  <c:v>21.333333333333332</c:v>
                </c:pt>
                <c:pt idx="30">
                  <c:v>24</c:v>
                </c:pt>
                <c:pt idx="31">
                  <c:v>16.666666666666668</c:v>
                </c:pt>
                <c:pt idx="32">
                  <c:v>24.000000000000004</c:v>
                </c:pt>
                <c:pt idx="33">
                  <c:v>13.333333333333334</c:v>
                </c:pt>
                <c:pt idx="34">
                  <c:v>23.333333333333332</c:v>
                </c:pt>
                <c:pt idx="35">
                  <c:v>15.555555555555555</c:v>
                </c:pt>
                <c:pt idx="36">
                  <c:v>23.333333333333332</c:v>
                </c:pt>
                <c:pt idx="37">
                  <c:v>16.666666666666664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'G4'!$L$95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'G4'!$C$98:$C$135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'G4'!$L$98:$L$135</c:f>
              <c:numCache>
                <c:formatCode>0.0</c:formatCode>
                <c:ptCount val="38"/>
                <c:pt idx="0">
                  <c:v>15.238095238095237</c:v>
                </c:pt>
                <c:pt idx="1">
                  <c:v>15.238095238095237</c:v>
                </c:pt>
                <c:pt idx="2">
                  <c:v>14.484126984126986</c:v>
                </c:pt>
                <c:pt idx="3">
                  <c:v>14.444444444444443</c:v>
                </c:pt>
                <c:pt idx="4">
                  <c:v>14.285714285714285</c:v>
                </c:pt>
                <c:pt idx="5">
                  <c:v>14.285714285714285</c:v>
                </c:pt>
                <c:pt idx="6">
                  <c:v>5.7142857142857144</c:v>
                </c:pt>
                <c:pt idx="7">
                  <c:v>17.142857142857142</c:v>
                </c:pt>
                <c:pt idx="8">
                  <c:v>12.222222222222223</c:v>
                </c:pt>
                <c:pt idx="9">
                  <c:v>7.6190476190476186</c:v>
                </c:pt>
                <c:pt idx="10">
                  <c:v>11.111111111111112</c:v>
                </c:pt>
                <c:pt idx="11">
                  <c:v>11.428571428571429</c:v>
                </c:pt>
                <c:pt idx="12">
                  <c:v>12.38095238095238</c:v>
                </c:pt>
                <c:pt idx="13">
                  <c:v>5.7142857142857135</c:v>
                </c:pt>
                <c:pt idx="14">
                  <c:v>16.19047619047619</c:v>
                </c:pt>
                <c:pt idx="15">
                  <c:v>13.333333333333334</c:v>
                </c:pt>
                <c:pt idx="16">
                  <c:v>16.19047619047619</c:v>
                </c:pt>
                <c:pt idx="17">
                  <c:v>14.285714285714285</c:v>
                </c:pt>
                <c:pt idx="18">
                  <c:v>11.428571428571427</c:v>
                </c:pt>
                <c:pt idx="19">
                  <c:v>14.285714285714285</c:v>
                </c:pt>
                <c:pt idx="20">
                  <c:v>6.6666666666666652</c:v>
                </c:pt>
                <c:pt idx="21">
                  <c:v>14.444444444444443</c:v>
                </c:pt>
                <c:pt idx="22">
                  <c:v>9.3333333333333321</c:v>
                </c:pt>
                <c:pt idx="23">
                  <c:v>16.666666666666668</c:v>
                </c:pt>
                <c:pt idx="24">
                  <c:v>16.666666666666664</c:v>
                </c:pt>
                <c:pt idx="25">
                  <c:v>15</c:v>
                </c:pt>
                <c:pt idx="26">
                  <c:v>13.333333333333334</c:v>
                </c:pt>
                <c:pt idx="27">
                  <c:v>12</c:v>
                </c:pt>
                <c:pt idx="28">
                  <c:v>14.666666666666666</c:v>
                </c:pt>
                <c:pt idx="29">
                  <c:v>17.333333333333332</c:v>
                </c:pt>
                <c:pt idx="30">
                  <c:v>10.666666666666666</c:v>
                </c:pt>
                <c:pt idx="31">
                  <c:v>20</c:v>
                </c:pt>
                <c:pt idx="32">
                  <c:v>9.3333333333333321</c:v>
                </c:pt>
                <c:pt idx="33">
                  <c:v>17.777777777777779</c:v>
                </c:pt>
                <c:pt idx="34">
                  <c:v>18.333333333333332</c:v>
                </c:pt>
                <c:pt idx="35">
                  <c:v>13.333333333333334</c:v>
                </c:pt>
                <c:pt idx="36">
                  <c:v>13.333333333333334</c:v>
                </c:pt>
                <c:pt idx="37">
                  <c:v>15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'G4'!$M$95</c:f>
              <c:strCache>
                <c:ptCount val="1"/>
                <c:pt idx="0">
                  <c:v>Prestar a constructores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'G4'!$C$98:$C$135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'G4'!$M$98:$M$135</c:f>
              <c:numCache>
                <c:formatCode>0.0</c:formatCode>
                <c:ptCount val="38"/>
                <c:pt idx="0">
                  <c:v>0</c:v>
                </c:pt>
                <c:pt idx="1">
                  <c:v>1.9047619047619047</c:v>
                </c:pt>
                <c:pt idx="2">
                  <c:v>3.8095238095238093</c:v>
                </c:pt>
                <c:pt idx="3">
                  <c:v>3.3333333333333335</c:v>
                </c:pt>
                <c:pt idx="4">
                  <c:v>4.7619047619047619</c:v>
                </c:pt>
                <c:pt idx="5">
                  <c:v>2.8571428571428568</c:v>
                </c:pt>
                <c:pt idx="6">
                  <c:v>1.9047619047619047</c:v>
                </c:pt>
                <c:pt idx="7">
                  <c:v>2.8571428571428568</c:v>
                </c:pt>
                <c:pt idx="8">
                  <c:v>0</c:v>
                </c:pt>
                <c:pt idx="9">
                  <c:v>6.6666666666666652</c:v>
                </c:pt>
                <c:pt idx="10">
                  <c:v>2.2222222222222223</c:v>
                </c:pt>
                <c:pt idx="11">
                  <c:v>2.8571428571428568</c:v>
                </c:pt>
                <c:pt idx="12">
                  <c:v>3.8095238095238093</c:v>
                </c:pt>
                <c:pt idx="13">
                  <c:v>5.7142857142857144</c:v>
                </c:pt>
                <c:pt idx="14">
                  <c:v>6.666666666666667</c:v>
                </c:pt>
                <c:pt idx="15">
                  <c:v>0</c:v>
                </c:pt>
                <c:pt idx="16">
                  <c:v>4.7619047619047619</c:v>
                </c:pt>
                <c:pt idx="17">
                  <c:v>7.6190476190476186</c:v>
                </c:pt>
                <c:pt idx="18">
                  <c:v>12.38095238095238</c:v>
                </c:pt>
                <c:pt idx="19">
                  <c:v>11.428571428571429</c:v>
                </c:pt>
                <c:pt idx="20">
                  <c:v>6.666666666666667</c:v>
                </c:pt>
                <c:pt idx="21">
                  <c:v>10</c:v>
                </c:pt>
                <c:pt idx="22">
                  <c:v>12</c:v>
                </c:pt>
                <c:pt idx="23">
                  <c:v>11.666666666666666</c:v>
                </c:pt>
                <c:pt idx="24">
                  <c:v>6.666666666666667</c:v>
                </c:pt>
                <c:pt idx="25">
                  <c:v>6.666666666666667</c:v>
                </c:pt>
                <c:pt idx="26">
                  <c:v>5.333333333333333</c:v>
                </c:pt>
                <c:pt idx="27">
                  <c:v>5.333333333333333</c:v>
                </c:pt>
                <c:pt idx="28">
                  <c:v>5.333333333333333</c:v>
                </c:pt>
                <c:pt idx="29">
                  <c:v>8</c:v>
                </c:pt>
                <c:pt idx="30">
                  <c:v>3.9999999999999996</c:v>
                </c:pt>
                <c:pt idx="31">
                  <c:v>5</c:v>
                </c:pt>
                <c:pt idx="32">
                  <c:v>5.333333333333333</c:v>
                </c:pt>
                <c:pt idx="33">
                  <c:v>6.666666666666667</c:v>
                </c:pt>
                <c:pt idx="34">
                  <c:v>6.666666666666667</c:v>
                </c:pt>
                <c:pt idx="35">
                  <c:v>4.4444444444444446</c:v>
                </c:pt>
                <c:pt idx="36">
                  <c:v>5</c:v>
                </c:pt>
                <c:pt idx="37">
                  <c:v>8.3333333333333339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'G4'!$F$95</c:f>
              <c:strCache>
                <c:ptCount val="1"/>
                <c:pt idx="0">
                  <c:v>Comprar títulos o bonos privados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'G4'!$C$98:$C$135</c:f>
              <c:numCache>
                <c:formatCode>mmm\-yy</c:formatCode>
                <c:ptCount val="38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</c:numCache>
            </c:numRef>
          </c:cat>
          <c:val>
            <c:numRef>
              <c:f>'G4'!$F$98:$F$135</c:f>
              <c:numCache>
                <c:formatCode>0.0</c:formatCode>
                <c:ptCount val="38"/>
                <c:pt idx="0">
                  <c:v>7.6190476190476186</c:v>
                </c:pt>
                <c:pt idx="1">
                  <c:v>10.476190476190476</c:v>
                </c:pt>
                <c:pt idx="2">
                  <c:v>11.071428571428571</c:v>
                </c:pt>
                <c:pt idx="3">
                  <c:v>3.3333333333333335</c:v>
                </c:pt>
                <c:pt idx="4">
                  <c:v>5.7142857142857135</c:v>
                </c:pt>
                <c:pt idx="5">
                  <c:v>4.7619047619047619</c:v>
                </c:pt>
                <c:pt idx="6">
                  <c:v>11.428571428571429</c:v>
                </c:pt>
                <c:pt idx="7">
                  <c:v>3.8095238095238093</c:v>
                </c:pt>
                <c:pt idx="8">
                  <c:v>8.8888888888888893</c:v>
                </c:pt>
                <c:pt idx="9">
                  <c:v>5.7142857142857144</c:v>
                </c:pt>
                <c:pt idx="10">
                  <c:v>4.4444444444444446</c:v>
                </c:pt>
                <c:pt idx="11">
                  <c:v>1.9047619047619047</c:v>
                </c:pt>
                <c:pt idx="12">
                  <c:v>0.95238095238095233</c:v>
                </c:pt>
                <c:pt idx="13">
                  <c:v>2.8571428571428572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0.95238095238095233</c:v>
                </c:pt>
                <c:pt idx="18">
                  <c:v>2.8571428571428568</c:v>
                </c:pt>
                <c:pt idx="19">
                  <c:v>2.8571428571428568</c:v>
                </c:pt>
                <c:pt idx="20">
                  <c:v>9.5238095238095237</c:v>
                </c:pt>
                <c:pt idx="21">
                  <c:v>2.2222222222222223</c:v>
                </c:pt>
                <c:pt idx="22">
                  <c:v>0</c:v>
                </c:pt>
                <c:pt idx="23">
                  <c:v>0</c:v>
                </c:pt>
                <c:pt idx="24">
                  <c:v>3.3333333333333335</c:v>
                </c:pt>
                <c:pt idx="25">
                  <c:v>6.666666666666667</c:v>
                </c:pt>
                <c:pt idx="26">
                  <c:v>1.3333333333333333</c:v>
                </c:pt>
                <c:pt idx="27">
                  <c:v>1.3333333333333333</c:v>
                </c:pt>
                <c:pt idx="28">
                  <c:v>0</c:v>
                </c:pt>
                <c:pt idx="29">
                  <c:v>1.3333333333333333</c:v>
                </c:pt>
                <c:pt idx="30">
                  <c:v>2.6666666666666665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2.2222222222222223</c:v>
                </c:pt>
                <c:pt idx="36">
                  <c:v>0</c:v>
                </c:pt>
                <c:pt idx="3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1344"/>
        <c:axId val="113642880"/>
      </c:lineChart>
      <c:dateAx>
        <c:axId val="113641344"/>
        <c:scaling>
          <c:orientation val="minMax"/>
          <c:max val="43160"/>
          <c:min val="40695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13642880"/>
        <c:crosses val="autoZero"/>
        <c:auto val="1"/>
        <c:lblOffset val="100"/>
        <c:baseTimeUnit val="months"/>
        <c:majorUnit val="6"/>
        <c:majorTimeUnit val="months"/>
      </c:dateAx>
      <c:valAx>
        <c:axId val="11364288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36413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'G5'!$C$9:$C$49</c:f>
              <c:numCache>
                <c:formatCode>_(* #,##0.00_);_(* \(#,##0.00\);_(* "-"??_);_(@_)</c:formatCode>
                <c:ptCount val="41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  <c:pt idx="36">
                  <c:v>80</c:v>
                </c:pt>
                <c:pt idx="37">
                  <c:v>82.35294117647058</c:v>
                </c:pt>
                <c:pt idx="38">
                  <c:v>76.470588235294116</c:v>
                </c:pt>
                <c:pt idx="39">
                  <c:v>45.454545454545453</c:v>
                </c:pt>
                <c:pt idx="40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'G5'!$D$9:$D$49</c:f>
              <c:numCache>
                <c:formatCode>_(* #,##0.00_);_(* \(#,##0.00\);_(* "-"??_);_(@_)</c:formatCode>
                <c:ptCount val="41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  <c:pt idx="36">
                  <c:v>73.333333333333329</c:v>
                </c:pt>
                <c:pt idx="37">
                  <c:v>70.588235294117652</c:v>
                </c:pt>
                <c:pt idx="38">
                  <c:v>76.470588235294116</c:v>
                </c:pt>
                <c:pt idx="39">
                  <c:v>36.363636363636367</c:v>
                </c:pt>
                <c:pt idx="40">
                  <c:v>81.25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'G5'!$E$9:$E$49</c:f>
              <c:numCache>
                <c:formatCode>_(* #,##0.00_);_(* \(#,##0.00\);_(* "-"??_);_(@_)</c:formatCode>
                <c:ptCount val="41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  <c:pt idx="36">
                  <c:v>73.333333333333329</c:v>
                </c:pt>
                <c:pt idx="37">
                  <c:v>64.705882352941174</c:v>
                </c:pt>
                <c:pt idx="38">
                  <c:v>58.82352941176471</c:v>
                </c:pt>
                <c:pt idx="39">
                  <c:v>54.54545454545454</c:v>
                </c:pt>
                <c:pt idx="40">
                  <c:v>62.5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'G5'!$H$9:$H$47</c:f>
              <c:numCache>
                <c:formatCode>_(* #,##0.00_);_(* \(#,##0.00\);_(* "-"??_);_(@_)</c:formatCode>
                <c:ptCount val="39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  <c:pt idx="36">
                  <c:v>53.333333333333336</c:v>
                </c:pt>
                <c:pt idx="37">
                  <c:v>35.294117647058826</c:v>
                </c:pt>
                <c:pt idx="38">
                  <c:v>41.17647058823529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'G5'!$G$9:$G$49</c:f>
              <c:numCache>
                <c:formatCode>_(* #,##0.00_);_(* \(#,##0.00\);_(* "-"??_);_(@_)</c:formatCode>
                <c:ptCount val="41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  <c:pt idx="36">
                  <c:v>-66.666666666666657</c:v>
                </c:pt>
                <c:pt idx="37">
                  <c:v>-52.941176470588239</c:v>
                </c:pt>
                <c:pt idx="38">
                  <c:v>-35.294117647058826</c:v>
                </c:pt>
                <c:pt idx="39">
                  <c:v>-63.636363636363633</c:v>
                </c:pt>
                <c:pt idx="40">
                  <c:v>-56.25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'G5'!$I$9:$I$49</c:f>
              <c:numCache>
                <c:formatCode>_(* #,##0.00_);_(* \(#,##0.00\);_(* "-"??_);_(@_)</c:formatCode>
                <c:ptCount val="41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  <c:pt idx="36">
                  <c:v>33.333333333333329</c:v>
                </c:pt>
                <c:pt idx="37">
                  <c:v>64.705882352941174</c:v>
                </c:pt>
                <c:pt idx="38">
                  <c:v>41.17647058823529</c:v>
                </c:pt>
                <c:pt idx="39">
                  <c:v>40</c:v>
                </c:pt>
                <c:pt idx="40">
                  <c:v>31.25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'G5'!$L$9:$L$49</c:f>
              <c:numCache>
                <c:formatCode>_(* #,##0.00_);_(* \(#,##0.00\);_(* "-"??_);_(@_)</c:formatCode>
                <c:ptCount val="41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  <c:pt idx="36">
                  <c:v>33.333333333333329</c:v>
                </c:pt>
                <c:pt idx="37">
                  <c:v>41.17647058823529</c:v>
                </c:pt>
                <c:pt idx="38">
                  <c:v>58.82352941176471</c:v>
                </c:pt>
                <c:pt idx="39">
                  <c:v>36.363636363636367</c:v>
                </c:pt>
                <c:pt idx="40">
                  <c:v>62.5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'G5'!$J$9:$J$49</c:f>
              <c:numCache>
                <c:formatCode>_(* #,##0.00_);_(* \(#,##0.00\);_(* "-"??_);_(@_)</c:formatCode>
                <c:ptCount val="41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  <c:pt idx="36">
                  <c:v>-20</c:v>
                </c:pt>
                <c:pt idx="37">
                  <c:v>-5.8823529411764701</c:v>
                </c:pt>
                <c:pt idx="38">
                  <c:v>5.8823529411764701</c:v>
                </c:pt>
                <c:pt idx="39">
                  <c:v>-9.0909090909090917</c:v>
                </c:pt>
                <c:pt idx="40">
                  <c:v>-12.5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'G5'!$B$9:$B$49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'G5'!$F$9:$F$49</c:f>
              <c:numCache>
                <c:formatCode>_(* #,##0.00_);_(* \(#,##0.00\);_(* "-"??_);_(@_)</c:formatCode>
                <c:ptCount val="41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  <c:pt idx="36">
                  <c:v>46.666666666666664</c:v>
                </c:pt>
                <c:pt idx="37">
                  <c:v>35.294117647058826</c:v>
                </c:pt>
                <c:pt idx="38">
                  <c:v>11.76470588235294</c:v>
                </c:pt>
                <c:pt idx="39">
                  <c:v>-27.27272727272727</c:v>
                </c:pt>
                <c:pt idx="40">
                  <c:v>-18.75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6080"/>
        <c:axId val="114047616"/>
      </c:lineChart>
      <c:dateAx>
        <c:axId val="114046080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14047616"/>
        <c:crosses val="autoZero"/>
        <c:auto val="0"/>
        <c:lblOffset val="100"/>
        <c:baseTimeUnit val="months"/>
        <c:majorUnit val="3"/>
        <c:majorTimeUnit val="months"/>
      </c:dateAx>
      <c:valAx>
        <c:axId val="11404761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40460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'G5'!$C$95:$C$134</c:f>
              <c:numCache>
                <c:formatCode>_(* #,##0.00_);_(* \(#,##0.00\);_(* "-"??_);_(@_)</c:formatCode>
                <c:ptCount val="40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  <c:pt idx="35">
                  <c:v>60</c:v>
                </c:pt>
                <c:pt idx="36">
                  <c:v>50</c:v>
                </c:pt>
                <c:pt idx="37">
                  <c:v>66.666666666666657</c:v>
                </c:pt>
                <c:pt idx="38">
                  <c:v>57.142857142857103</c:v>
                </c:pt>
                <c:pt idx="39">
                  <c:v>55.555555555555557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'G5'!$D$95:$D$134</c:f>
              <c:numCache>
                <c:formatCode>_(* #,##0.00_);_(* \(#,##0.00\);_(* "-"??_);_(@_)</c:formatCode>
                <c:ptCount val="40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50</c:v>
                </c:pt>
                <c:pt idx="37">
                  <c:v>11.111111111111111</c:v>
                </c:pt>
                <c:pt idx="38">
                  <c:v>71.428571428571431</c:v>
                </c:pt>
                <c:pt idx="39">
                  <c:v>33.333333333333329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'G5'!$E$95:$E$134</c:f>
              <c:numCache>
                <c:formatCode>_(* #,##0.00_);_(* \(#,##0.00\);_(* "-"??_);_(@_)</c:formatCode>
                <c:ptCount val="40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40</c:v>
                </c:pt>
                <c:pt idx="37">
                  <c:v>22.222222222222221</c:v>
                </c:pt>
                <c:pt idx="38">
                  <c:v>42.857142857142854</c:v>
                </c:pt>
                <c:pt idx="39">
                  <c:v>55.555555555555557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'G5'!$H$95:$H$134</c:f>
              <c:numCache>
                <c:formatCode>_(* #,##0.00_);_(* \(#,##0.00\);_(* "-"??_);_(@_)</c:formatCode>
                <c:ptCount val="40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  <c:pt idx="35">
                  <c:v>10</c:v>
                </c:pt>
                <c:pt idx="36">
                  <c:v>30</c:v>
                </c:pt>
                <c:pt idx="37">
                  <c:v>-11.111111111111111</c:v>
                </c:pt>
                <c:pt idx="38">
                  <c:v>57.142857142857139</c:v>
                </c:pt>
                <c:pt idx="39">
                  <c:v>11.111111111111111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'G5'!$G$95:$G$134</c:f>
              <c:numCache>
                <c:formatCode>_(* #,##0.00_);_(* \(#,##0.00\);_(* "-"??_);_(@_)</c:formatCode>
                <c:ptCount val="40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  <c:pt idx="35">
                  <c:v>-50</c:v>
                </c:pt>
                <c:pt idx="36">
                  <c:v>-80</c:v>
                </c:pt>
                <c:pt idx="37">
                  <c:v>-33.333333333333329</c:v>
                </c:pt>
                <c:pt idx="38">
                  <c:v>-28.571428571428569</c:v>
                </c:pt>
                <c:pt idx="39">
                  <c:v>-55.555555555555557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'G5'!$I$95:$I$134</c:f>
              <c:numCache>
                <c:formatCode>_(* #,##0.00_);_(* \(#,##0.00\);_(* "-"??_);_(@_)</c:formatCode>
                <c:ptCount val="40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  <c:pt idx="35">
                  <c:v>0</c:v>
                </c:pt>
                <c:pt idx="36">
                  <c:v>20</c:v>
                </c:pt>
                <c:pt idx="37">
                  <c:v>44.444444444444443</c:v>
                </c:pt>
                <c:pt idx="38">
                  <c:v>14.285714285714285</c:v>
                </c:pt>
                <c:pt idx="39">
                  <c:v>44.444444444444443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'G5'!$L$94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'G5'!$L$95:$L$134</c:f>
              <c:numCache>
                <c:formatCode>_(* #,##0.00_);_(* \(#,##0.00\);_(* "-"??_);_(@_)</c:formatCode>
                <c:ptCount val="40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  <c:pt idx="35">
                  <c:v>40</c:v>
                </c:pt>
                <c:pt idx="36">
                  <c:v>20</c:v>
                </c:pt>
                <c:pt idx="37">
                  <c:v>22.222222222222221</c:v>
                </c:pt>
                <c:pt idx="38">
                  <c:v>57.142857142857139</c:v>
                </c:pt>
                <c:pt idx="39">
                  <c:v>22.222222222222221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'G5'!$J$94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'G5'!$J$95:$J$134</c:f>
              <c:numCache>
                <c:formatCode>_(* #,##0.00_);_(* \(#,##0.00\);_(* "-"??_);_(@_)</c:formatCode>
                <c:ptCount val="40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  <c:pt idx="35">
                  <c:v>-10</c:v>
                </c:pt>
                <c:pt idx="36">
                  <c:v>-10</c:v>
                </c:pt>
                <c:pt idx="37">
                  <c:v>11.111111111111111</c:v>
                </c:pt>
                <c:pt idx="38">
                  <c:v>42.857142857142854</c:v>
                </c:pt>
                <c:pt idx="39">
                  <c:v>33.333333333333329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'G5'!$F$94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'G5'!$B$95:$B$134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'G5'!$F$95:$F$134</c:f>
              <c:numCache>
                <c:formatCode>_(* #,##0.00_);_(* \(#,##0.00\);_(* "-"??_);_(@_)</c:formatCode>
                <c:ptCount val="40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  <c:pt idx="35">
                  <c:v>10</c:v>
                </c:pt>
                <c:pt idx="36">
                  <c:v>-10</c:v>
                </c:pt>
                <c:pt idx="37">
                  <c:v>-11.111111111111111</c:v>
                </c:pt>
                <c:pt idx="38">
                  <c:v>42.857142857142854</c:v>
                </c:pt>
                <c:pt idx="39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87040"/>
        <c:axId val="114088576"/>
      </c:lineChart>
      <c:dateAx>
        <c:axId val="114087040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14088576"/>
        <c:crosses val="autoZero"/>
        <c:auto val="0"/>
        <c:lblOffset val="100"/>
        <c:baseTimeUnit val="months"/>
        <c:majorUnit val="3"/>
        <c:majorTimeUnit val="months"/>
      </c:dateAx>
      <c:valAx>
        <c:axId val="11408857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408704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'G5'!$C$140:$C$179</c:f>
              <c:numCache>
                <c:formatCode>_(* #,##0.00_);_(* \(#,##0.00\);_(* "-"??_);_(@_)</c:formatCode>
                <c:ptCount val="40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  <c:pt idx="35" formatCode="General">
                  <c:v>75</c:v>
                </c:pt>
                <c:pt idx="36" formatCode="General">
                  <c:v>50</c:v>
                </c:pt>
                <c:pt idx="37" formatCode="General">
                  <c:v>-33.333333333333329</c:v>
                </c:pt>
                <c:pt idx="38">
                  <c:v>0</c:v>
                </c:pt>
                <c:pt idx="39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'G5'!$D$140:$D$179</c:f>
              <c:numCache>
                <c:formatCode>_(* #,##0.00_);_(* \(#,##0.00\);_(* "-"??_);_(@_)</c:formatCode>
                <c:ptCount val="40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75</c:v>
                </c:pt>
                <c:pt idx="37" formatCode="General">
                  <c:v>-33.333333333333329</c:v>
                </c:pt>
                <c:pt idx="38">
                  <c:v>25</c:v>
                </c:pt>
                <c:pt idx="39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'G5'!$E$140:$E$179</c:f>
              <c:numCache>
                <c:formatCode>_(* #,##0.00_);_(* \(#,##0.00\);_(* "-"??_);_(@_)</c:formatCode>
                <c:ptCount val="40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50</c:v>
                </c:pt>
                <c:pt idx="37" formatCode="General">
                  <c:v>-66.666666666666657</c:v>
                </c:pt>
                <c:pt idx="38">
                  <c:v>50</c:v>
                </c:pt>
                <c:pt idx="39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'G5'!$H$140:$H$178</c:f>
              <c:numCache>
                <c:formatCode>_(* #,##0.00_);_(* \(#,##0.00\);_(* "-"??_);_(@_)</c:formatCode>
                <c:ptCount val="39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75</c:v>
                </c:pt>
                <c:pt idx="36" formatCode="General">
                  <c:v>0</c:v>
                </c:pt>
                <c:pt idx="37" formatCode="General">
                  <c:v>-33.333333333333329</c:v>
                </c:pt>
                <c:pt idx="38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'G5'!$G$140:$G$179</c:f>
              <c:numCache>
                <c:formatCode>_(* #,##0.00_);_(* \(#,##0.00\);_(* "-"??_);_(@_)</c:formatCode>
                <c:ptCount val="40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  <c:pt idx="35" formatCode="General">
                  <c:v>-75</c:v>
                </c:pt>
                <c:pt idx="36" formatCode="General">
                  <c:v>-75</c:v>
                </c:pt>
                <c:pt idx="37" formatCode="General">
                  <c:v>-100</c:v>
                </c:pt>
                <c:pt idx="38">
                  <c:v>-50</c:v>
                </c:pt>
                <c:pt idx="39">
                  <c:v>-75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'G5'!$I$140:$I$179</c:f>
              <c:numCache>
                <c:formatCode>_(* #,##0.00_);_(* \(#,##0.00\);_(* "-"??_);_(@_)</c:formatCode>
                <c:ptCount val="40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  <c:pt idx="35" formatCode="General">
                  <c:v>0</c:v>
                </c:pt>
                <c:pt idx="36" formatCode="General">
                  <c:v>-50</c:v>
                </c:pt>
                <c:pt idx="37" formatCode="General">
                  <c:v>-33.333333333333329</c:v>
                </c:pt>
                <c:pt idx="38">
                  <c:v>-25</c:v>
                </c:pt>
                <c:pt idx="39">
                  <c:v>-25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'G5'!$L$139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'G5'!$L$140:$L$179</c:f>
              <c:numCache>
                <c:formatCode>_(* #,##0.00_);_(* \(#,##0.00\);_(* "-"??_);_(@_)</c:formatCode>
                <c:ptCount val="40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  <c:pt idx="35" formatCode="General">
                  <c:v>100</c:v>
                </c:pt>
                <c:pt idx="36" formatCode="General">
                  <c:v>75</c:v>
                </c:pt>
                <c:pt idx="37" formatCode="General">
                  <c:v>0</c:v>
                </c:pt>
                <c:pt idx="38">
                  <c:v>50</c:v>
                </c:pt>
                <c:pt idx="39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'G5'!$J$139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'G5'!$J$140:$J$179</c:f>
              <c:numCache>
                <c:formatCode>_(* #,##0.00_);_(* \(#,##0.00\);_(* "-"??_);_(@_)</c:formatCode>
                <c:ptCount val="40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  <c:pt idx="35" formatCode="General">
                  <c:v>-25</c:v>
                </c:pt>
                <c:pt idx="36" formatCode="General">
                  <c:v>-50</c:v>
                </c:pt>
                <c:pt idx="37" formatCode="General">
                  <c:v>-100</c:v>
                </c:pt>
                <c:pt idx="38">
                  <c:v>-50</c:v>
                </c:pt>
                <c:pt idx="39">
                  <c:v>-75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'G5'!$F$139</c:f>
              <c:strCache>
                <c:ptCount val="1"/>
                <c:pt idx="0">
                  <c:v>Construcción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'G5'!$B$140:$B$179</c:f>
              <c:numCache>
                <c:formatCode>mmm\-yy</c:formatCode>
                <c:ptCount val="40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</c:numCache>
            </c:numRef>
          </c:cat>
          <c:val>
            <c:numRef>
              <c:f>'G5'!$F$140:$F$179</c:f>
              <c:numCache>
                <c:formatCode>_(* #,##0.00_);_(* \(#,##0.00\);_(* "-"??_);_(@_)</c:formatCode>
                <c:ptCount val="40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  <c:pt idx="35" formatCode="General">
                  <c:v>-25</c:v>
                </c:pt>
                <c:pt idx="36" formatCode="General">
                  <c:v>-25</c:v>
                </c:pt>
                <c:pt idx="37" formatCode="General">
                  <c:v>-33.333333333333329</c:v>
                </c:pt>
                <c:pt idx="38">
                  <c:v>-25</c:v>
                </c:pt>
                <c:pt idx="39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9424"/>
        <c:axId val="114121344"/>
      </c:lineChart>
      <c:dateAx>
        <c:axId val="114119424"/>
        <c:scaling>
          <c:orientation val="minMax"/>
          <c:min val="4179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114121344"/>
        <c:crosses val="autoZero"/>
        <c:auto val="0"/>
        <c:lblOffset val="100"/>
        <c:baseTimeUnit val="months"/>
        <c:majorUnit val="3"/>
        <c:majorTimeUnit val="months"/>
      </c:dateAx>
      <c:valAx>
        <c:axId val="11412134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114119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'G6'!$C$6:$C$9</c:f>
              <c:numCache>
                <c:formatCode>_(* #,##0.00_);_(* \(#,##0.00\);_(* "-"??_);_(@_)</c:formatCode>
                <c:ptCount val="4"/>
                <c:pt idx="0">
                  <c:v>-37.5</c:v>
                </c:pt>
                <c:pt idx="1">
                  <c:v>-25</c:v>
                </c:pt>
                <c:pt idx="2">
                  <c:v>31.25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195151950454167E-4"/>
                  <c:y val="5.1139738574495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'G6'!$D$6:$D$9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-55.555555555555557</c:v>
                </c:pt>
                <c:pt idx="2">
                  <c:v>0</c:v>
                </c:pt>
                <c:pt idx="3">
                  <c:v>-11.111111111111111</c:v>
                </c:pt>
              </c:numCache>
            </c:numRef>
          </c:val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'G6'!$E$6:$E$9</c:f>
              <c:numCache>
                <c:formatCode>_(* #,##0.00_);_(* \(#,##0.00\);_(* "-"??_);_(@_)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-50</c:v>
                </c:pt>
                <c:pt idx="3">
                  <c:v>-50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505600"/>
        <c:axId val="114507136"/>
      </c:barChart>
      <c:catAx>
        <c:axId val="11450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114507136"/>
        <c:crosses val="autoZero"/>
        <c:auto val="1"/>
        <c:lblAlgn val="ctr"/>
        <c:lblOffset val="100"/>
        <c:noMultiLvlLbl val="0"/>
      </c:catAx>
      <c:valAx>
        <c:axId val="1145071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45056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'G6'!$G$5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'G6'!$G$6:$G$9</c:f>
              <c:numCache>
                <c:formatCode>_(* #,##0.00_);_(* \(#,##0.00\);_(* "-"??_);_(@_)</c:formatCode>
                <c:ptCount val="4"/>
                <c:pt idx="0">
                  <c:v>-45.454545454545453</c:v>
                </c:pt>
                <c:pt idx="1">
                  <c:v>-54.54545454545454</c:v>
                </c:pt>
                <c:pt idx="2">
                  <c:v>18.181818181818183</c:v>
                </c:pt>
                <c:pt idx="3">
                  <c:v>54.54545454545454</c:v>
                </c:pt>
              </c:numCache>
            </c:numRef>
          </c:val>
        </c:ser>
        <c:ser>
          <c:idx val="0"/>
          <c:order val="1"/>
          <c:tx>
            <c:strRef>
              <c:f>'G6'!$H$5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'G6'!$H$6:$H$9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-14.285714285714285</c:v>
                </c:pt>
                <c:pt idx="3">
                  <c:v>14.285714285714285</c:v>
                </c:pt>
              </c:numCache>
            </c:numRef>
          </c:val>
        </c:ser>
        <c:ser>
          <c:idx val="1"/>
          <c:order val="2"/>
          <c:tx>
            <c:strRef>
              <c:f>'G6'!$I$5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'G6'!$I$6:$I$9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517120"/>
        <c:axId val="114518656"/>
      </c:barChart>
      <c:catAx>
        <c:axId val="11451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14518656"/>
        <c:crosses val="autoZero"/>
        <c:auto val="1"/>
        <c:lblAlgn val="ctr"/>
        <c:lblOffset val="100"/>
        <c:noMultiLvlLbl val="0"/>
      </c:catAx>
      <c:valAx>
        <c:axId val="114518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4517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0.12226372791709089"/>
          <c:w val="0.91369475831242464"/>
          <c:h val="0.7655127252204631"/>
        </c:manualLayout>
      </c:layout>
      <c:lineChart>
        <c:grouping val="standard"/>
        <c:varyColors val="0"/>
        <c:ser>
          <c:idx val="0"/>
          <c:order val="0"/>
          <c:tx>
            <c:strRef>
              <c:f>'G7'!$H$6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'G7'!$H$7:$H$22</c:f>
              <c:numCache>
                <c:formatCode>0.0</c:formatCode>
                <c:ptCount val="16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-13.333333333333334</c:v>
                </c:pt>
                <c:pt idx="12">
                  <c:v>0</c:v>
                </c:pt>
                <c:pt idx="13">
                  <c:v>5.8823529411764701</c:v>
                </c:pt>
                <c:pt idx="14">
                  <c:v>-9.0909090909090917</c:v>
                </c:pt>
                <c:pt idx="15">
                  <c:v>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'G7'!$I$6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'G7'!$I$7:$I$22</c:f>
              <c:numCache>
                <c:formatCode>0.0</c:formatCode>
                <c:ptCount val="16"/>
                <c:pt idx="0">
                  <c:v>20.941710603538063</c:v>
                </c:pt>
                <c:pt idx="1">
                  <c:v>-18.477218102133318</c:v>
                </c:pt>
                <c:pt idx="2">
                  <c:v>-64.513918222040616</c:v>
                </c:pt>
                <c:pt idx="3">
                  <c:v>-43.723860329380379</c:v>
                </c:pt>
                <c:pt idx="4">
                  <c:v>-14.618645283065144</c:v>
                </c:pt>
                <c:pt idx="5">
                  <c:v>-52.640196991780684</c:v>
                </c:pt>
                <c:pt idx="6">
                  <c:v>-51.447769508194497</c:v>
                </c:pt>
                <c:pt idx="7">
                  <c:v>-51.325274620614103</c:v>
                </c:pt>
                <c:pt idx="8">
                  <c:v>-51.22881768643974</c:v>
                </c:pt>
                <c:pt idx="9">
                  <c:v>1.7294632258684879</c:v>
                </c:pt>
                <c:pt idx="10">
                  <c:v>-3.0764963554531946</c:v>
                </c:pt>
                <c:pt idx="11">
                  <c:v>10.88371766100869</c:v>
                </c:pt>
                <c:pt idx="12">
                  <c:v>4.9567928092520903</c:v>
                </c:pt>
                <c:pt idx="13">
                  <c:v>3.5753670453315594</c:v>
                </c:pt>
                <c:pt idx="14">
                  <c:v>-4.1944298332988472</c:v>
                </c:pt>
                <c:pt idx="15">
                  <c:v>17.97240566140438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'G7'!$J$6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'G7'!$J$7:$J$22</c:f>
              <c:numCache>
                <c:formatCode>0.0</c:formatCode>
                <c:ptCount val="16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6.666666666666667</c:v>
                </c:pt>
                <c:pt idx="11">
                  <c:v>13.333333333333334</c:v>
                </c:pt>
                <c:pt idx="12">
                  <c:v>29.411764705882355</c:v>
                </c:pt>
                <c:pt idx="13">
                  <c:v>17.647058823529413</c:v>
                </c:pt>
                <c:pt idx="14">
                  <c:v>0</c:v>
                </c:pt>
                <c:pt idx="15">
                  <c:v>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'G7'!$K$6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'G7'!$K$7:$K$22</c:f>
              <c:numCache>
                <c:formatCode>0.0</c:formatCode>
                <c:ptCount val="16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13.333333333333334</c:v>
                </c:pt>
                <c:pt idx="10">
                  <c:v>6.666666666666667</c:v>
                </c:pt>
                <c:pt idx="11">
                  <c:v>26.666666666666668</c:v>
                </c:pt>
                <c:pt idx="12">
                  <c:v>5.8823529411764701</c:v>
                </c:pt>
                <c:pt idx="13">
                  <c:v>17.647058823529413</c:v>
                </c:pt>
                <c:pt idx="14">
                  <c:v>-18.181818181818183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8368"/>
        <c:axId val="114539904"/>
      </c:lineChart>
      <c:dateAx>
        <c:axId val="11453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14539904"/>
        <c:crosses val="autoZero"/>
        <c:auto val="1"/>
        <c:lblOffset val="100"/>
        <c:baseTimeUnit val="months"/>
        <c:majorUnit val="3"/>
        <c:majorTimeUnit val="months"/>
      </c:dateAx>
      <c:valAx>
        <c:axId val="114539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538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'G1'!$G$6:$G$42</c:f>
              <c:numCache>
                <c:formatCode>0.00</c:formatCode>
                <c:ptCount val="37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  <c:pt idx="31">
                  <c:v>12.807517442746574</c:v>
                </c:pt>
                <c:pt idx="32">
                  <c:v>14.01596561246048</c:v>
                </c:pt>
                <c:pt idx="33">
                  <c:v>12.641880689079743</c:v>
                </c:pt>
                <c:pt idx="34">
                  <c:v>12.025212691964327</c:v>
                </c:pt>
                <c:pt idx="35">
                  <c:v>11.380420637959542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61587200"/>
        <c:axId val="142075392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'G1'!$H$6:$H$42</c:f>
              <c:numCache>
                <c:formatCode>0.00</c:formatCode>
                <c:ptCount val="37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-26.046725802342714</c:v>
                </c:pt>
                <c:pt idx="32">
                  <c:v>-19.378504252011425</c:v>
                </c:pt>
                <c:pt idx="33">
                  <c:v>5.8579130970507629</c:v>
                </c:pt>
                <c:pt idx="34">
                  <c:v>5.9358986221884074</c:v>
                </c:pt>
                <c:pt idx="35">
                  <c:v>-8.5299171925858275</c:v>
                </c:pt>
                <c:pt idx="36">
                  <c:v>5.9984570959990293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6704"/>
        <c:axId val="140938240"/>
      </c:lineChart>
      <c:dateAx>
        <c:axId val="140936704"/>
        <c:scaling>
          <c:orientation val="minMax"/>
          <c:max val="43160"/>
          <c:min val="4087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09382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40938240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0936704"/>
        <c:crosses val="autoZero"/>
        <c:crossBetween val="between"/>
      </c:valAx>
      <c:valAx>
        <c:axId val="142075392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587200"/>
        <c:crosses val="max"/>
        <c:crossBetween val="between"/>
      </c:valAx>
      <c:dateAx>
        <c:axId val="1615872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4207539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897390965771044E-2"/>
          <c:w val="0.91457272386406241"/>
          <c:h val="0.77863836092857341"/>
        </c:manualLayout>
      </c:layout>
      <c:lineChart>
        <c:grouping val="standard"/>
        <c:varyColors val="0"/>
        <c:ser>
          <c:idx val="0"/>
          <c:order val="0"/>
          <c:tx>
            <c:strRef>
              <c:f>'G7'!$L$6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'G7'!$L$7:$L$22</c:f>
              <c:numCache>
                <c:formatCode>0.0</c:formatCode>
                <c:ptCount val="16"/>
                <c:pt idx="0">
                  <c:v>18.181818181818183</c:v>
                </c:pt>
                <c:pt idx="1">
                  <c:v>28.571428571428569</c:v>
                </c:pt>
                <c:pt idx="2">
                  <c:v>44.444444444444443</c:v>
                </c:pt>
                <c:pt idx="3">
                  <c:v>25</c:v>
                </c:pt>
                <c:pt idx="4">
                  <c:v>-14.285714285714285</c:v>
                </c:pt>
                <c:pt idx="5">
                  <c:v>23.076923076923077</c:v>
                </c:pt>
                <c:pt idx="6">
                  <c:v>18.181818181818183</c:v>
                </c:pt>
                <c:pt idx="7">
                  <c:v>33.333333333333329</c:v>
                </c:pt>
                <c:pt idx="8">
                  <c:v>-10</c:v>
                </c:pt>
                <c:pt idx="9">
                  <c:v>25</c:v>
                </c:pt>
                <c:pt idx="10">
                  <c:v>-20</c:v>
                </c:pt>
                <c:pt idx="11">
                  <c:v>10</c:v>
                </c:pt>
                <c:pt idx="12">
                  <c:v>30</c:v>
                </c:pt>
                <c:pt idx="13">
                  <c:v>33.333333333333329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'G7'!$M$6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'G7'!$M$7:$M$22</c:f>
              <c:numCache>
                <c:formatCode>0.0</c:formatCode>
                <c:ptCount val="16"/>
                <c:pt idx="0">
                  <c:v>21.89823075742672</c:v>
                </c:pt>
                <c:pt idx="1">
                  <c:v>6.7031498002477639</c:v>
                </c:pt>
                <c:pt idx="2">
                  <c:v>10.68679557623059</c:v>
                </c:pt>
                <c:pt idx="3">
                  <c:v>0</c:v>
                </c:pt>
                <c:pt idx="4">
                  <c:v>-2.9953176472343301</c:v>
                </c:pt>
                <c:pt idx="5">
                  <c:v>-1.6492272384543898</c:v>
                </c:pt>
                <c:pt idx="6">
                  <c:v>9.9878013725739283</c:v>
                </c:pt>
                <c:pt idx="7">
                  <c:v>12.884576938655574</c:v>
                </c:pt>
                <c:pt idx="8">
                  <c:v>12.000602721790912</c:v>
                </c:pt>
                <c:pt idx="9">
                  <c:v>5.9396700714866846</c:v>
                </c:pt>
                <c:pt idx="10">
                  <c:v>7.9238365012349545</c:v>
                </c:pt>
                <c:pt idx="11">
                  <c:v>-41.006482743235274</c:v>
                </c:pt>
                <c:pt idx="12">
                  <c:v>0.90639546555721706</c:v>
                </c:pt>
                <c:pt idx="13">
                  <c:v>46.909790021668158</c:v>
                </c:pt>
                <c:pt idx="14">
                  <c:v>9.1377108276774699</c:v>
                </c:pt>
                <c:pt idx="15">
                  <c:v>-0.39126634322969173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'G7'!$N$6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'G7'!$N$7:$N$22</c:f>
              <c:numCache>
                <c:formatCode>0.0</c:formatCode>
                <c:ptCount val="16"/>
                <c:pt idx="0">
                  <c:v>18.181818181818183</c:v>
                </c:pt>
                <c:pt idx="1">
                  <c:v>7.1428571428571423</c:v>
                </c:pt>
                <c:pt idx="2">
                  <c:v>33.333333333333329</c:v>
                </c:pt>
                <c:pt idx="3">
                  <c:v>12.5</c:v>
                </c:pt>
                <c:pt idx="4">
                  <c:v>7.1428571428571423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11.111111111111111</c:v>
                </c:pt>
                <c:pt idx="8">
                  <c:v>20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30</c:v>
                </c:pt>
                <c:pt idx="13">
                  <c:v>11.111111111111111</c:v>
                </c:pt>
                <c:pt idx="14">
                  <c:v>42.857142857142854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'G7'!$O$6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'G7'!$O$7:$O$22</c:f>
              <c:numCache>
                <c:formatCode>0.0</c:formatCode>
                <c:ptCount val="16"/>
                <c:pt idx="0">
                  <c:v>0</c:v>
                </c:pt>
                <c:pt idx="1">
                  <c:v>-7.1428571428571423</c:v>
                </c:pt>
                <c:pt idx="2">
                  <c:v>-11.111111111111111</c:v>
                </c:pt>
                <c:pt idx="3">
                  <c:v>12.5</c:v>
                </c:pt>
                <c:pt idx="4">
                  <c:v>0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-11.111111111111111</c:v>
                </c:pt>
                <c:pt idx="14">
                  <c:v>14.285714285714285</c:v>
                </c:pt>
                <c:pt idx="15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4848"/>
        <c:axId val="114576384"/>
      </c:lineChart>
      <c:dateAx>
        <c:axId val="114574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14576384"/>
        <c:crosses val="autoZero"/>
        <c:auto val="1"/>
        <c:lblOffset val="100"/>
        <c:baseTimeUnit val="months"/>
        <c:majorUnit val="3"/>
        <c:majorTimeUnit val="months"/>
      </c:dateAx>
      <c:valAx>
        <c:axId val="114576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39490502316671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57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0.11912837456467153"/>
          <c:w val="0.90194389337696435"/>
          <c:h val="0.76864797516196559"/>
        </c:manualLayout>
      </c:layout>
      <c:lineChart>
        <c:grouping val="standard"/>
        <c:varyColors val="0"/>
        <c:ser>
          <c:idx val="0"/>
          <c:order val="0"/>
          <c:tx>
            <c:strRef>
              <c:f>'G7'!$P$6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'G7'!$P$7:$P$22</c:f>
              <c:numCache>
                <c:formatCode>0.0</c:formatCode>
                <c:ptCount val="16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50</c:v>
                </c:pt>
                <c:pt idx="13">
                  <c:v>33.333333333333329</c:v>
                </c:pt>
                <c:pt idx="14">
                  <c:v>25</c:v>
                </c:pt>
                <c:pt idx="15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'G7'!$Q$6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'G7'!$Q$7:$Q$22</c:f>
              <c:numCache>
                <c:formatCode>0.0</c:formatCode>
                <c:ptCount val="16"/>
                <c:pt idx="0">
                  <c:v>23.734568839897211</c:v>
                </c:pt>
                <c:pt idx="1">
                  <c:v>-2.1004895504743875</c:v>
                </c:pt>
                <c:pt idx="2">
                  <c:v>-39.954484928776878</c:v>
                </c:pt>
                <c:pt idx="3">
                  <c:v>-25.713690251797395</c:v>
                </c:pt>
                <c:pt idx="4">
                  <c:v>2.5334697957878072E-2</c:v>
                </c:pt>
                <c:pt idx="5">
                  <c:v>-33.206946383896771</c:v>
                </c:pt>
                <c:pt idx="6">
                  <c:v>-22.078804491572228</c:v>
                </c:pt>
                <c:pt idx="7">
                  <c:v>8.7923127984530414</c:v>
                </c:pt>
                <c:pt idx="8">
                  <c:v>14.238654393445852</c:v>
                </c:pt>
                <c:pt idx="9">
                  <c:v>-20.316561099244161</c:v>
                </c:pt>
                <c:pt idx="10">
                  <c:v>-23.538070006869432</c:v>
                </c:pt>
                <c:pt idx="11">
                  <c:v>-18.463102427604234</c:v>
                </c:pt>
                <c:pt idx="12">
                  <c:v>23.119130643486223</c:v>
                </c:pt>
                <c:pt idx="13">
                  <c:v>35.598680501999496</c:v>
                </c:pt>
                <c:pt idx="14">
                  <c:v>-26.545780542222904</c:v>
                </c:pt>
                <c:pt idx="15">
                  <c:v>-33.044564668455592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'G7'!$R$6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'G7'!$R$7:$R$22</c:f>
              <c:numCache>
                <c:formatCode>0.0</c:formatCode>
                <c:ptCount val="16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0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'G7'!$S$6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'G7'!$C$7:$C$22</c:f>
              <c:numCache>
                <c:formatCode>mmm\-yy</c:formatCode>
                <c:ptCount val="16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</c:numCache>
            </c:numRef>
          </c:cat>
          <c:val>
            <c:numRef>
              <c:f>'G7'!$S$7:$S$22</c:f>
              <c:numCache>
                <c:formatCode>0.0</c:formatCode>
                <c:ptCount val="16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66.666666666666657</c:v>
                </c:pt>
                <c:pt idx="14">
                  <c:v>-25</c:v>
                </c:pt>
                <c:pt idx="15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4944"/>
        <c:axId val="114596480"/>
      </c:lineChart>
      <c:dateAx>
        <c:axId val="114594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14596480"/>
        <c:crosses val="autoZero"/>
        <c:auto val="1"/>
        <c:lblOffset val="100"/>
        <c:baseTimeUnit val="months"/>
        <c:majorUnit val="3"/>
        <c:majorTimeUnit val="months"/>
      </c:dateAx>
      <c:valAx>
        <c:axId val="114596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9264069264069264E-3"/>
              <c:y val="1.4113692276060371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59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'G8'!$B$7:$B$10</c:f>
              <c:numCache>
                <c:formatCode>0.0</c:formatCode>
                <c:ptCount val="4"/>
                <c:pt idx="0">
                  <c:v>31.892919263082053</c:v>
                </c:pt>
                <c:pt idx="1">
                  <c:v>19.691415469275451</c:v>
                </c:pt>
                <c:pt idx="2">
                  <c:v>29.843535830727262</c:v>
                </c:pt>
                <c:pt idx="3">
                  <c:v>36.139469879518074</c:v>
                </c:pt>
              </c:numCache>
            </c:numRef>
          </c:val>
        </c:ser>
        <c:ser>
          <c:idx val="1"/>
          <c:order val="1"/>
          <c:tx>
            <c:strRef>
              <c:f>'G8'!$C$6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'G8'!$C$7:$C$10</c:f>
              <c:numCache>
                <c:formatCode>0.0</c:formatCode>
                <c:ptCount val="4"/>
                <c:pt idx="0">
                  <c:v>44.586731127679407</c:v>
                </c:pt>
                <c:pt idx="1">
                  <c:v>56.051933064050772</c:v>
                </c:pt>
                <c:pt idx="2">
                  <c:v>38.092493674444761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strRef>
              <c:f>'G8'!$D$6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'G8'!$D$7:$D$10</c:f>
              <c:numCache>
                <c:formatCode>0.0</c:formatCode>
                <c:ptCount val="4"/>
                <c:pt idx="0">
                  <c:v>10.201822682834727</c:v>
                </c:pt>
                <c:pt idx="1">
                  <c:v>23.697497536945814</c:v>
                </c:pt>
                <c:pt idx="2">
                  <c:v>2.2424242424242427</c:v>
                </c:pt>
                <c:pt idx="3">
                  <c:v>21.817804154302671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08960"/>
        <c:axId val="115210496"/>
      </c:barChart>
      <c:catAx>
        <c:axId val="115208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5210496"/>
        <c:crosses val="autoZero"/>
        <c:auto val="1"/>
        <c:lblAlgn val="ctr"/>
        <c:lblOffset val="100"/>
        <c:noMultiLvlLbl val="0"/>
      </c:catAx>
      <c:valAx>
        <c:axId val="115210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152089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'G9'!$A$7:$A$47</c:f>
              <c:numCache>
                <c:formatCode>mmm\-yy</c:formatCode>
                <c:ptCount val="41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'G9'!$B$7:$B$47</c:f>
              <c:numCache>
                <c:formatCode>0.00</c:formatCode>
                <c:ptCount val="41"/>
                <c:pt idx="0">
                  <c:v>0</c:v>
                </c:pt>
                <c:pt idx="1">
                  <c:v>-35.714285714285715</c:v>
                </c:pt>
                <c:pt idx="2">
                  <c:v>-78.571428571428569</c:v>
                </c:pt>
                <c:pt idx="3">
                  <c:v>-80</c:v>
                </c:pt>
                <c:pt idx="4">
                  <c:v>-77.777777777777786</c:v>
                </c:pt>
                <c:pt idx="5">
                  <c:v>-52.631578947368418</c:v>
                </c:pt>
                <c:pt idx="6">
                  <c:v>-50</c:v>
                </c:pt>
                <c:pt idx="7">
                  <c:v>-41.17647058823529</c:v>
                </c:pt>
                <c:pt idx="8">
                  <c:v>-33.333333333333329</c:v>
                </c:pt>
                <c:pt idx="9">
                  <c:v>0</c:v>
                </c:pt>
                <c:pt idx="10">
                  <c:v>15.789473684210526</c:v>
                </c:pt>
                <c:pt idx="11">
                  <c:v>17.647058823529413</c:v>
                </c:pt>
                <c:pt idx="12">
                  <c:v>5.2631578947368416</c:v>
                </c:pt>
                <c:pt idx="13">
                  <c:v>-16.666666666666664</c:v>
                </c:pt>
                <c:pt idx="14">
                  <c:v>-4.7619047619047619</c:v>
                </c:pt>
                <c:pt idx="15">
                  <c:v>-23.809523809523807</c:v>
                </c:pt>
                <c:pt idx="16">
                  <c:v>-38.888888888888893</c:v>
                </c:pt>
                <c:pt idx="17">
                  <c:v>-52.631578947368418</c:v>
                </c:pt>
                <c:pt idx="18">
                  <c:v>-50</c:v>
                </c:pt>
                <c:pt idx="19">
                  <c:v>-45.454545454545453</c:v>
                </c:pt>
                <c:pt idx="20">
                  <c:v>-47.368421052631575</c:v>
                </c:pt>
                <c:pt idx="21">
                  <c:v>-37.5</c:v>
                </c:pt>
                <c:pt idx="22">
                  <c:v>-21.052631578947366</c:v>
                </c:pt>
                <c:pt idx="23">
                  <c:v>-12.5</c:v>
                </c:pt>
                <c:pt idx="24">
                  <c:v>11.76470588235294</c:v>
                </c:pt>
                <c:pt idx="25">
                  <c:v>-17.647058823529413</c:v>
                </c:pt>
                <c:pt idx="26">
                  <c:v>-21.428571428571427</c:v>
                </c:pt>
                <c:pt idx="27">
                  <c:v>0</c:v>
                </c:pt>
                <c:pt idx="28">
                  <c:v>-23.076923076923077</c:v>
                </c:pt>
                <c:pt idx="29">
                  <c:v>-46.666666666666664</c:v>
                </c:pt>
                <c:pt idx="30">
                  <c:v>-66.666666666666657</c:v>
                </c:pt>
                <c:pt idx="31">
                  <c:v>-46.153846153846153</c:v>
                </c:pt>
                <c:pt idx="32">
                  <c:v>-38.461538461538467</c:v>
                </c:pt>
                <c:pt idx="33">
                  <c:v>-53.333333333333336</c:v>
                </c:pt>
                <c:pt idx="34">
                  <c:v>-46.153846153846153</c:v>
                </c:pt>
                <c:pt idx="35">
                  <c:v>-42.857142857142854</c:v>
                </c:pt>
                <c:pt idx="36">
                  <c:v>-23.076923076923077</c:v>
                </c:pt>
                <c:pt idx="37">
                  <c:v>-69.230769230769226</c:v>
                </c:pt>
                <c:pt idx="38">
                  <c:v>-69.230769230769226</c:v>
                </c:pt>
                <c:pt idx="39">
                  <c:v>-77.777777777777786</c:v>
                </c:pt>
                <c:pt idx="40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9872"/>
        <c:axId val="115445760"/>
      </c:lineChart>
      <c:lineChart>
        <c:grouping val="standard"/>
        <c:varyColors val="0"/>
        <c:ser>
          <c:idx val="2"/>
          <c:order val="1"/>
          <c:tx>
            <c:strRef>
              <c:f>'G9'!$F$6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'G9'!$A$7:$A$47</c:f>
              <c:numCache>
                <c:formatCode>mmm\-yy</c:formatCode>
                <c:ptCount val="41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'G9'!$F$7:$F$47</c:f>
              <c:numCache>
                <c:formatCode>0.00</c:formatCode>
                <c:ptCount val="41"/>
                <c:pt idx="0">
                  <c:v>4.8270674284982533</c:v>
                </c:pt>
                <c:pt idx="1">
                  <c:v>3.634984353762988</c:v>
                </c:pt>
                <c:pt idx="2">
                  <c:v>3.0055069848480116</c:v>
                </c:pt>
                <c:pt idx="3">
                  <c:v>2.0177127454755492</c:v>
                </c:pt>
                <c:pt idx="4">
                  <c:v>0.98477792876010994</c:v>
                </c:pt>
                <c:pt idx="5">
                  <c:v>1.2642205752279949</c:v>
                </c:pt>
                <c:pt idx="6">
                  <c:v>9.0615277735821564E-2</c:v>
                </c:pt>
                <c:pt idx="7">
                  <c:v>0.77451498452478518</c:v>
                </c:pt>
                <c:pt idx="8">
                  <c:v>2.9769284267182883</c:v>
                </c:pt>
                <c:pt idx="9">
                  <c:v>3.7724199207867173</c:v>
                </c:pt>
                <c:pt idx="10">
                  <c:v>5.4953677158463279</c:v>
                </c:pt>
                <c:pt idx="11">
                  <c:v>6.3507520824594081</c:v>
                </c:pt>
                <c:pt idx="12">
                  <c:v>4.7892410917473001</c:v>
                </c:pt>
                <c:pt idx="13">
                  <c:v>6.8177860335519824</c:v>
                </c:pt>
                <c:pt idx="14">
                  <c:v>6.1845643343440599</c:v>
                </c:pt>
                <c:pt idx="15">
                  <c:v>5.737670277656477</c:v>
                </c:pt>
                <c:pt idx="16">
                  <c:v>6.1928180124136532</c:v>
                </c:pt>
                <c:pt idx="17">
                  <c:v>3.8651740347254417</c:v>
                </c:pt>
                <c:pt idx="18">
                  <c:v>3.8240840517241423</c:v>
                </c:pt>
                <c:pt idx="19">
                  <c:v>3.4425792699174025</c:v>
                </c:pt>
                <c:pt idx="20">
                  <c:v>3.0279841146279978</c:v>
                </c:pt>
                <c:pt idx="21">
                  <c:v>3.6323919896404249</c:v>
                </c:pt>
                <c:pt idx="22">
                  <c:v>3.535333878228812</c:v>
                </c:pt>
                <c:pt idx="23">
                  <c:v>3.5611251352325866</c:v>
                </c:pt>
                <c:pt idx="24">
                  <c:v>4.0569613769080917</c:v>
                </c:pt>
                <c:pt idx="25">
                  <c:v>4.1538345029535009</c:v>
                </c:pt>
                <c:pt idx="26">
                  <c:v>4.1451556312966744</c:v>
                </c:pt>
                <c:pt idx="27">
                  <c:v>5.3675583578952626</c:v>
                </c:pt>
                <c:pt idx="28">
                  <c:v>4.3713694988677787</c:v>
                </c:pt>
                <c:pt idx="29">
                  <c:v>3.5240368884741855</c:v>
                </c:pt>
                <c:pt idx="30" formatCode="0.0">
                  <c:v>4.0042352488208763</c:v>
                </c:pt>
                <c:pt idx="31" formatCode="0.0">
                  <c:v>2.2272056653880128</c:v>
                </c:pt>
                <c:pt idx="32">
                  <c:v>2.643618526554107</c:v>
                </c:pt>
                <c:pt idx="33">
                  <c:v>2.00756201201024</c:v>
                </c:pt>
                <c:pt idx="34">
                  <c:v>1.2760296159185458</c:v>
                </c:pt>
                <c:pt idx="35">
                  <c:v>2.7709786172816564</c:v>
                </c:pt>
                <c:pt idx="36">
                  <c:v>1.7288914417001706</c:v>
                </c:pt>
                <c:pt idx="37">
                  <c:v>1.8601822313006409</c:v>
                </c:pt>
                <c:pt idx="38">
                  <c:v>2.2811646847834766</c:v>
                </c:pt>
                <c:pt idx="39">
                  <c:v>0.58643778366962351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9856"/>
        <c:axId val="115447680"/>
      </c:lineChart>
      <c:dateAx>
        <c:axId val="115439872"/>
        <c:scaling>
          <c:orientation val="minMax"/>
          <c:min val="40969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1154457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445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5439872"/>
        <c:crosses val="autoZero"/>
        <c:crossBetween val="between"/>
      </c:valAx>
      <c:valAx>
        <c:axId val="1154476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15449856"/>
        <c:crosses val="max"/>
        <c:crossBetween val="between"/>
      </c:valAx>
      <c:dateAx>
        <c:axId val="115449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544768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'G9'!$A$7:$A$47</c:f>
              <c:numCache>
                <c:formatCode>mmm\-yy</c:formatCode>
                <c:ptCount val="41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'G9'!$C$7:$C$47</c:f>
              <c:numCache>
                <c:formatCode>0.00</c:formatCode>
                <c:ptCount val="41"/>
                <c:pt idx="0">
                  <c:v>-16.666666666666664</c:v>
                </c:pt>
                <c:pt idx="1">
                  <c:v>-64.285714285714292</c:v>
                </c:pt>
                <c:pt idx="2">
                  <c:v>-71.428571428571431</c:v>
                </c:pt>
                <c:pt idx="3">
                  <c:v>-73.333333333333329</c:v>
                </c:pt>
                <c:pt idx="4">
                  <c:v>-50</c:v>
                </c:pt>
                <c:pt idx="5">
                  <c:v>-52.631578947368418</c:v>
                </c:pt>
                <c:pt idx="6">
                  <c:v>-27.777777777777779</c:v>
                </c:pt>
                <c:pt idx="7">
                  <c:v>-35.294117647058826</c:v>
                </c:pt>
                <c:pt idx="8">
                  <c:v>-22.222222222222221</c:v>
                </c:pt>
                <c:pt idx="9">
                  <c:v>-11.111111111111111</c:v>
                </c:pt>
                <c:pt idx="10">
                  <c:v>0</c:v>
                </c:pt>
                <c:pt idx="11">
                  <c:v>11.76470588235294</c:v>
                </c:pt>
                <c:pt idx="12">
                  <c:v>5.2631578947368416</c:v>
                </c:pt>
                <c:pt idx="13">
                  <c:v>-11.111111111111111</c:v>
                </c:pt>
                <c:pt idx="14">
                  <c:v>-4.7619047619047619</c:v>
                </c:pt>
                <c:pt idx="15">
                  <c:v>-14.285714285714285</c:v>
                </c:pt>
                <c:pt idx="16">
                  <c:v>-23.809523809523807</c:v>
                </c:pt>
                <c:pt idx="17">
                  <c:v>-30</c:v>
                </c:pt>
                <c:pt idx="18">
                  <c:v>-25</c:v>
                </c:pt>
                <c:pt idx="19">
                  <c:v>-40.909090909090914</c:v>
                </c:pt>
                <c:pt idx="20">
                  <c:v>-40</c:v>
                </c:pt>
                <c:pt idx="21">
                  <c:v>-44.444444444444443</c:v>
                </c:pt>
                <c:pt idx="22">
                  <c:v>-31.578947368421101</c:v>
                </c:pt>
                <c:pt idx="23">
                  <c:v>-29.411764705882348</c:v>
                </c:pt>
                <c:pt idx="24">
                  <c:v>-26.315789473684209</c:v>
                </c:pt>
                <c:pt idx="25">
                  <c:v>-23.52941176470588</c:v>
                </c:pt>
                <c:pt idx="26">
                  <c:v>-31.25</c:v>
                </c:pt>
                <c:pt idx="27">
                  <c:v>7.6923076923076925</c:v>
                </c:pt>
                <c:pt idx="28">
                  <c:v>-38.461538461538467</c:v>
                </c:pt>
                <c:pt idx="29">
                  <c:v>-37.5</c:v>
                </c:pt>
                <c:pt idx="30">
                  <c:v>-57.142857142857139</c:v>
                </c:pt>
                <c:pt idx="31">
                  <c:v>-66.666666666666657</c:v>
                </c:pt>
                <c:pt idx="32">
                  <c:v>-53.333333333333336</c:v>
                </c:pt>
                <c:pt idx="33">
                  <c:v>-53.333333333333336</c:v>
                </c:pt>
                <c:pt idx="34">
                  <c:v>-64.285714285714292</c:v>
                </c:pt>
                <c:pt idx="35">
                  <c:v>-33.333333333333329</c:v>
                </c:pt>
                <c:pt idx="36">
                  <c:v>-33.333333333333329</c:v>
                </c:pt>
                <c:pt idx="37">
                  <c:v>-50</c:v>
                </c:pt>
                <c:pt idx="38">
                  <c:v>-31.25</c:v>
                </c:pt>
                <c:pt idx="39">
                  <c:v>-60</c:v>
                </c:pt>
                <c:pt idx="40">
                  <c:v>-28.571428571428569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59424"/>
        <c:axId val="115561216"/>
      </c:lineChart>
      <c:lineChart>
        <c:grouping val="standard"/>
        <c:varyColors val="0"/>
        <c:ser>
          <c:idx val="2"/>
          <c:order val="1"/>
          <c:tx>
            <c:strRef>
              <c:f>'G9'!$G$6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'G9'!$A$7:$A$47</c:f>
              <c:numCache>
                <c:formatCode>mmm\-yy</c:formatCode>
                <c:ptCount val="41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'G9'!$G$7:$G$47</c:f>
              <c:numCache>
                <c:formatCode>0.00</c:formatCode>
                <c:ptCount val="41"/>
                <c:pt idx="0">
                  <c:v>10.842604413642178</c:v>
                </c:pt>
                <c:pt idx="1">
                  <c:v>14.329850068150847</c:v>
                </c:pt>
                <c:pt idx="2">
                  <c:v>11.913420672128993</c:v>
                </c:pt>
                <c:pt idx="3">
                  <c:v>2.7861286361519291</c:v>
                </c:pt>
                <c:pt idx="4">
                  <c:v>7.8157136980678388E-2</c:v>
                </c:pt>
                <c:pt idx="5">
                  <c:v>-1.1802575107296036</c:v>
                </c:pt>
                <c:pt idx="6">
                  <c:v>-4.5689452666196786</c:v>
                </c:pt>
                <c:pt idx="7">
                  <c:v>0.69618949536560137</c:v>
                </c:pt>
                <c:pt idx="8">
                  <c:v>1.6359077643963928</c:v>
                </c:pt>
                <c:pt idx="9">
                  <c:v>-0.28551896087182627</c:v>
                </c:pt>
                <c:pt idx="10">
                  <c:v>4.7384615384615358</c:v>
                </c:pt>
                <c:pt idx="11">
                  <c:v>13.426607756504666</c:v>
                </c:pt>
                <c:pt idx="12">
                  <c:v>15.408258179318153</c:v>
                </c:pt>
                <c:pt idx="13">
                  <c:v>22.471366349411198</c:v>
                </c:pt>
                <c:pt idx="14">
                  <c:v>23.125734430082261</c:v>
                </c:pt>
                <c:pt idx="15">
                  <c:v>15.191516987665011</c:v>
                </c:pt>
                <c:pt idx="16">
                  <c:v>12.439990188176765</c:v>
                </c:pt>
                <c:pt idx="17">
                  <c:v>11.156480505795585</c:v>
                </c:pt>
                <c:pt idx="18">
                  <c:v>-2.7422536107399651</c:v>
                </c:pt>
                <c:pt idx="19">
                  <c:v>-0.85478113845576331</c:v>
                </c:pt>
                <c:pt idx="20">
                  <c:v>3.1071773615482812</c:v>
                </c:pt>
                <c:pt idx="21">
                  <c:v>1.1642374688944273</c:v>
                </c:pt>
                <c:pt idx="22">
                  <c:v>12.547429020018313</c:v>
                </c:pt>
                <c:pt idx="23">
                  <c:v>10.879519974735501</c:v>
                </c:pt>
                <c:pt idx="24">
                  <c:v>10.959980655301663</c:v>
                </c:pt>
                <c:pt idx="25">
                  <c:v>8.2491434595449249</c:v>
                </c:pt>
                <c:pt idx="26">
                  <c:v>11.27063473610788</c:v>
                </c:pt>
                <c:pt idx="27">
                  <c:v>8.9119908857875316</c:v>
                </c:pt>
                <c:pt idx="28">
                  <c:v>4.6744756197221449</c:v>
                </c:pt>
                <c:pt idx="29">
                  <c:v>3.2435210734188047</c:v>
                </c:pt>
                <c:pt idx="30" formatCode="0.0">
                  <c:v>-0.15149140678055062</c:v>
                </c:pt>
                <c:pt idx="31" formatCode="0.0">
                  <c:v>-0.20659536075734763</c:v>
                </c:pt>
                <c:pt idx="32">
                  <c:v>-2.5998022172487367</c:v>
                </c:pt>
                <c:pt idx="33">
                  <c:v>-2.722389624001039</c:v>
                </c:pt>
                <c:pt idx="34">
                  <c:v>-2.6394265983049081</c:v>
                </c:pt>
                <c:pt idx="35">
                  <c:v>-2.6624737945492711</c:v>
                </c:pt>
                <c:pt idx="36">
                  <c:v>-1.6645737034761083</c:v>
                </c:pt>
                <c:pt idx="37">
                  <c:v>1.4895221677530657</c:v>
                </c:pt>
                <c:pt idx="38">
                  <c:v>0.28211397404551519</c:v>
                </c:pt>
                <c:pt idx="39">
                  <c:v>0.25576136118887405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69408"/>
        <c:axId val="115563136"/>
      </c:lineChart>
      <c:dateAx>
        <c:axId val="115559424"/>
        <c:scaling>
          <c:orientation val="minMax"/>
          <c:min val="40969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155612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561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5559424"/>
        <c:crosses val="autoZero"/>
        <c:crossBetween val="between"/>
      </c:valAx>
      <c:valAx>
        <c:axId val="11556313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15569408"/>
        <c:crosses val="max"/>
        <c:crossBetween val="between"/>
      </c:valAx>
      <c:dateAx>
        <c:axId val="1155694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556313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'G9'!$A$7:$A$47</c:f>
              <c:numCache>
                <c:formatCode>mmm\-yy</c:formatCode>
                <c:ptCount val="41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'G9'!$D$7:$D$47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-21.428571428571427</c:v>
                </c:pt>
                <c:pt idx="3">
                  <c:v>-20</c:v>
                </c:pt>
                <c:pt idx="4">
                  <c:v>-27.777777777777779</c:v>
                </c:pt>
                <c:pt idx="5">
                  <c:v>-10.526315789473683</c:v>
                </c:pt>
                <c:pt idx="6">
                  <c:v>-11.111111111111111</c:v>
                </c:pt>
                <c:pt idx="7">
                  <c:v>0</c:v>
                </c:pt>
                <c:pt idx="8">
                  <c:v>-11.111111111111111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5.8823529411764701</c:v>
                </c:pt>
                <c:pt idx="12">
                  <c:v>5.2631578947368416</c:v>
                </c:pt>
                <c:pt idx="13">
                  <c:v>11.111111111111111</c:v>
                </c:pt>
                <c:pt idx="14">
                  <c:v>9.5238095238095237</c:v>
                </c:pt>
                <c:pt idx="15">
                  <c:v>9.5238095238095237</c:v>
                </c:pt>
                <c:pt idx="16">
                  <c:v>21.428571428571427</c:v>
                </c:pt>
                <c:pt idx="17">
                  <c:v>-14.285714285714285</c:v>
                </c:pt>
                <c:pt idx="18">
                  <c:v>0</c:v>
                </c:pt>
                <c:pt idx="19">
                  <c:v>-7.1428571428571423</c:v>
                </c:pt>
                <c:pt idx="20">
                  <c:v>-7.6923076923076925</c:v>
                </c:pt>
                <c:pt idx="21">
                  <c:v>18.181818181818183</c:v>
                </c:pt>
                <c:pt idx="22">
                  <c:v>0</c:v>
                </c:pt>
                <c:pt idx="23">
                  <c:v>0</c:v>
                </c:pt>
                <c:pt idx="24">
                  <c:v>11.111111111111111</c:v>
                </c:pt>
                <c:pt idx="25">
                  <c:v>0</c:v>
                </c:pt>
                <c:pt idx="26">
                  <c:v>0</c:v>
                </c:pt>
                <c:pt idx="27">
                  <c:v>-11.111111111111111</c:v>
                </c:pt>
                <c:pt idx="28">
                  <c:v>-28.571428571428569</c:v>
                </c:pt>
                <c:pt idx="29">
                  <c:v>-27.27272727272727</c:v>
                </c:pt>
                <c:pt idx="30">
                  <c:v>-22.222222222222221</c:v>
                </c:pt>
                <c:pt idx="31">
                  <c:v>-20</c:v>
                </c:pt>
                <c:pt idx="32">
                  <c:v>-14.285714285714285</c:v>
                </c:pt>
                <c:pt idx="33">
                  <c:v>-28.571428571428569</c:v>
                </c:pt>
                <c:pt idx="34">
                  <c:v>0</c:v>
                </c:pt>
                <c:pt idx="35">
                  <c:v>0</c:v>
                </c:pt>
                <c:pt idx="36">
                  <c:v>-25</c:v>
                </c:pt>
                <c:pt idx="37">
                  <c:v>11.111111111111111</c:v>
                </c:pt>
                <c:pt idx="38">
                  <c:v>-22.222222222222221</c:v>
                </c:pt>
                <c:pt idx="39">
                  <c:v>-75</c:v>
                </c:pt>
                <c:pt idx="40">
                  <c:v>-14.285714285714285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98464"/>
        <c:axId val="115600000"/>
      </c:lineChart>
      <c:dateAx>
        <c:axId val="115598464"/>
        <c:scaling>
          <c:orientation val="minMax"/>
          <c:min val="40969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156000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600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559846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'G9'!$A$7:$A$47</c:f>
              <c:numCache>
                <c:formatCode>mmm\-yy</c:formatCode>
                <c:ptCount val="41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</c:numCache>
            </c:numRef>
          </c:cat>
          <c:val>
            <c:numRef>
              <c:f>'G9'!$E$7:$E$47</c:f>
              <c:numCache>
                <c:formatCode>0.00</c:formatCode>
                <c:ptCount val="41"/>
                <c:pt idx="0">
                  <c:v>-33.333333333333329</c:v>
                </c:pt>
                <c:pt idx="1">
                  <c:v>-14.285714285714285</c:v>
                </c:pt>
                <c:pt idx="2">
                  <c:v>-35.714285714285715</c:v>
                </c:pt>
                <c:pt idx="3">
                  <c:v>-40</c:v>
                </c:pt>
                <c:pt idx="4">
                  <c:v>-55.555555555555557</c:v>
                </c:pt>
                <c:pt idx="5">
                  <c:v>-36.84210526315789</c:v>
                </c:pt>
                <c:pt idx="6">
                  <c:v>-44.444444444444443</c:v>
                </c:pt>
                <c:pt idx="7">
                  <c:v>-29.411764705882355</c:v>
                </c:pt>
                <c:pt idx="8">
                  <c:v>-16.666666666666664</c:v>
                </c:pt>
                <c:pt idx="9">
                  <c:v>-27.777777777777779</c:v>
                </c:pt>
                <c:pt idx="10">
                  <c:v>-21.052631578947366</c:v>
                </c:pt>
                <c:pt idx="11">
                  <c:v>-23.52941176470588</c:v>
                </c:pt>
                <c:pt idx="12">
                  <c:v>10.526315789473683</c:v>
                </c:pt>
                <c:pt idx="13">
                  <c:v>-5.5555555555555554</c:v>
                </c:pt>
                <c:pt idx="14">
                  <c:v>-14.285714285714285</c:v>
                </c:pt>
                <c:pt idx="15">
                  <c:v>-9.5238095238095237</c:v>
                </c:pt>
                <c:pt idx="16">
                  <c:v>-23.076923076923077</c:v>
                </c:pt>
                <c:pt idx="17">
                  <c:v>-45.454545454545453</c:v>
                </c:pt>
                <c:pt idx="18">
                  <c:v>-20</c:v>
                </c:pt>
                <c:pt idx="19">
                  <c:v>-41.666666666666671</c:v>
                </c:pt>
                <c:pt idx="20">
                  <c:v>-36.363636363636367</c:v>
                </c:pt>
                <c:pt idx="21">
                  <c:v>-44.444444444444443</c:v>
                </c:pt>
                <c:pt idx="22">
                  <c:v>-33.333333333333329</c:v>
                </c:pt>
                <c:pt idx="23">
                  <c:v>-42.857142857142854</c:v>
                </c:pt>
                <c:pt idx="24">
                  <c:v>-33.333333333333329</c:v>
                </c:pt>
                <c:pt idx="25">
                  <c:v>-22.222222222222221</c:v>
                </c:pt>
                <c:pt idx="26">
                  <c:v>-25</c:v>
                </c:pt>
                <c:pt idx="27">
                  <c:v>-28.571428571428569</c:v>
                </c:pt>
                <c:pt idx="28">
                  <c:v>-16.666666666666664</c:v>
                </c:pt>
                <c:pt idx="29">
                  <c:v>-55.555555555555557</c:v>
                </c:pt>
                <c:pt idx="30">
                  <c:v>-75</c:v>
                </c:pt>
                <c:pt idx="31">
                  <c:v>-62.5</c:v>
                </c:pt>
                <c:pt idx="32">
                  <c:v>-33.333333333333329</c:v>
                </c:pt>
                <c:pt idx="33">
                  <c:v>-44.444444444444443</c:v>
                </c:pt>
                <c:pt idx="34">
                  <c:v>-14.285714285714285</c:v>
                </c:pt>
                <c:pt idx="35">
                  <c:v>-33.333333333333329</c:v>
                </c:pt>
                <c:pt idx="36">
                  <c:v>-30</c:v>
                </c:pt>
                <c:pt idx="37">
                  <c:v>-11.111111111111111</c:v>
                </c:pt>
                <c:pt idx="38">
                  <c:v>-60</c:v>
                </c:pt>
                <c:pt idx="39">
                  <c:v>-25</c:v>
                </c:pt>
                <c:pt idx="40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5344"/>
        <c:axId val="115668096"/>
      </c:lineChart>
      <c:dateAx>
        <c:axId val="115625344"/>
        <c:scaling>
          <c:orientation val="minMax"/>
          <c:min val="40969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1566809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668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562534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'G10'!$C$19:$C$48</c:f>
              <c:numCache>
                <c:formatCode>mmm\-yy</c:formatCode>
                <c:ptCount val="30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</c:numCache>
            </c:numRef>
          </c:cat>
          <c:val>
            <c:numRef>
              <c:f>'G10'!$D$19:$D$48</c:f>
              <c:numCache>
                <c:formatCode>0.0%</c:formatCode>
                <c:ptCount val="30"/>
                <c:pt idx="0">
                  <c:v>0.10526315789473684</c:v>
                </c:pt>
                <c:pt idx="1">
                  <c:v>0.22222222222222221</c:v>
                </c:pt>
                <c:pt idx="2">
                  <c:v>0.14285714285714285</c:v>
                </c:pt>
                <c:pt idx="3">
                  <c:v>0.19047619047619047</c:v>
                </c:pt>
                <c:pt idx="4">
                  <c:v>0.28599999999999998</c:v>
                </c:pt>
                <c:pt idx="5">
                  <c:v>0.26300000000000001</c:v>
                </c:pt>
                <c:pt idx="6">
                  <c:v>0.28599999999999998</c:v>
                </c:pt>
                <c:pt idx="7">
                  <c:v>0.39100000000000001</c:v>
                </c:pt>
                <c:pt idx="8">
                  <c:v>0.45</c:v>
                </c:pt>
                <c:pt idx="9">
                  <c:v>0.5</c:v>
                </c:pt>
                <c:pt idx="10">
                  <c:v>0.31578947368421051</c:v>
                </c:pt>
                <c:pt idx="11">
                  <c:v>0.41176470588235292</c:v>
                </c:pt>
                <c:pt idx="12">
                  <c:v>0.36842105263157893</c:v>
                </c:pt>
                <c:pt idx="13">
                  <c:v>0.29411764705882354</c:v>
                </c:pt>
                <c:pt idx="14">
                  <c:v>0.3125</c:v>
                </c:pt>
                <c:pt idx="15">
                  <c:v>0.15384615384615385</c:v>
                </c:pt>
                <c:pt idx="16">
                  <c:v>0.38461538461538464</c:v>
                </c:pt>
                <c:pt idx="17">
                  <c:v>0.4375</c:v>
                </c:pt>
                <c:pt idx="18">
                  <c:v>0.5714285714285714</c:v>
                </c:pt>
                <c:pt idx="19">
                  <c:v>0.66666666666666663</c:v>
                </c:pt>
                <c:pt idx="20">
                  <c:v>0.53333333333333333</c:v>
                </c:pt>
                <c:pt idx="21">
                  <c:v>0.53333333333333333</c:v>
                </c:pt>
                <c:pt idx="22">
                  <c:v>0.7142857142857143</c:v>
                </c:pt>
                <c:pt idx="23">
                  <c:v>0.41666666666666663</c:v>
                </c:pt>
                <c:pt idx="24">
                  <c:v>0.33333333333333331</c:v>
                </c:pt>
                <c:pt idx="25">
                  <c:v>0.5625</c:v>
                </c:pt>
                <c:pt idx="26">
                  <c:v>0.4375</c:v>
                </c:pt>
                <c:pt idx="27">
                  <c:v>0.60000000000000009</c:v>
                </c:pt>
                <c:pt idx="28">
                  <c:v>0.2857142857142857</c:v>
                </c:pt>
                <c:pt idx="29">
                  <c:v>0.35714285714285715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'G10'!$C$19:$C$48</c:f>
              <c:numCache>
                <c:formatCode>mmm\-yy</c:formatCode>
                <c:ptCount val="30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</c:numCache>
            </c:numRef>
          </c:cat>
          <c:val>
            <c:numRef>
              <c:f>'G10'!$E$19:$E$48</c:f>
              <c:numCache>
                <c:formatCode>0.0%</c:formatCode>
                <c:ptCount val="30"/>
                <c:pt idx="0">
                  <c:v>0.73684210526315785</c:v>
                </c:pt>
                <c:pt idx="1">
                  <c:v>0.66666666666666663</c:v>
                </c:pt>
                <c:pt idx="2">
                  <c:v>0.76190476190476186</c:v>
                </c:pt>
                <c:pt idx="3">
                  <c:v>0.76190476190476186</c:v>
                </c:pt>
                <c:pt idx="4">
                  <c:v>0.66600000000000004</c:v>
                </c:pt>
                <c:pt idx="5">
                  <c:v>0.73699999999999999</c:v>
                </c:pt>
                <c:pt idx="6">
                  <c:v>0.61899999999999999</c:v>
                </c:pt>
                <c:pt idx="7">
                  <c:v>0.60899999999999999</c:v>
                </c:pt>
                <c:pt idx="8">
                  <c:v>0.5</c:v>
                </c:pt>
                <c:pt idx="9">
                  <c:v>0.44444444444444442</c:v>
                </c:pt>
                <c:pt idx="10">
                  <c:v>0.68421052631578949</c:v>
                </c:pt>
                <c:pt idx="11">
                  <c:v>0.47058823529411764</c:v>
                </c:pt>
                <c:pt idx="12">
                  <c:v>0.52631578947368418</c:v>
                </c:pt>
                <c:pt idx="13">
                  <c:v>0.6470588235294118</c:v>
                </c:pt>
                <c:pt idx="14">
                  <c:v>0.6875</c:v>
                </c:pt>
                <c:pt idx="15">
                  <c:v>0.61538461538461542</c:v>
                </c:pt>
                <c:pt idx="16">
                  <c:v>0.61538461538461542</c:v>
                </c:pt>
                <c:pt idx="17">
                  <c:v>0.5</c:v>
                </c:pt>
                <c:pt idx="18">
                  <c:v>0.42857142857142855</c:v>
                </c:pt>
                <c:pt idx="19">
                  <c:v>0.33333333333333331</c:v>
                </c:pt>
                <c:pt idx="20">
                  <c:v>0.46666666666666667</c:v>
                </c:pt>
                <c:pt idx="21">
                  <c:v>0.46666666666666667</c:v>
                </c:pt>
                <c:pt idx="22">
                  <c:v>0.21428571428571427</c:v>
                </c:pt>
                <c:pt idx="23">
                  <c:v>0.5</c:v>
                </c:pt>
                <c:pt idx="24">
                  <c:v>0.66666666666666663</c:v>
                </c:pt>
                <c:pt idx="25">
                  <c:v>0.375</c:v>
                </c:pt>
                <c:pt idx="26">
                  <c:v>0.4375</c:v>
                </c:pt>
                <c:pt idx="27">
                  <c:v>0.4</c:v>
                </c:pt>
                <c:pt idx="28">
                  <c:v>0.7142857142857143</c:v>
                </c:pt>
                <c:pt idx="29">
                  <c:v>0.6428571428571429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'G10'!$C$19:$C$48</c:f>
              <c:numCache>
                <c:formatCode>mmm\-yy</c:formatCode>
                <c:ptCount val="30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</c:numCache>
            </c:numRef>
          </c:cat>
          <c:val>
            <c:numRef>
              <c:f>'G10'!$F$19:$F$48</c:f>
              <c:numCache>
                <c:formatCode>0.0%</c:formatCode>
                <c:ptCount val="30"/>
                <c:pt idx="0">
                  <c:v>0.15789473684210525</c:v>
                </c:pt>
                <c:pt idx="1">
                  <c:v>0.1111111111111111</c:v>
                </c:pt>
                <c:pt idx="2">
                  <c:v>9.5238095238095233E-2</c:v>
                </c:pt>
                <c:pt idx="3">
                  <c:v>4.7619047619047616E-2</c:v>
                </c:pt>
                <c:pt idx="4">
                  <c:v>4.8000000000000001E-2</c:v>
                </c:pt>
                <c:pt idx="5">
                  <c:v>0</c:v>
                </c:pt>
                <c:pt idx="6">
                  <c:v>9.5000000000000001E-2</c:v>
                </c:pt>
                <c:pt idx="7">
                  <c:v>0</c:v>
                </c:pt>
                <c:pt idx="8">
                  <c:v>0.05</c:v>
                </c:pt>
                <c:pt idx="9">
                  <c:v>5.5555555555555552E-2</c:v>
                </c:pt>
                <c:pt idx="10">
                  <c:v>0</c:v>
                </c:pt>
                <c:pt idx="11">
                  <c:v>0.11764705882352941</c:v>
                </c:pt>
                <c:pt idx="12">
                  <c:v>0.10526315789473684</c:v>
                </c:pt>
                <c:pt idx="13">
                  <c:v>5.8823529411764705E-2</c:v>
                </c:pt>
                <c:pt idx="14">
                  <c:v>0</c:v>
                </c:pt>
                <c:pt idx="15">
                  <c:v>0.23076923076923078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7.1428571428571425E-2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6.25E-2</c:v>
                </c:pt>
                <c:pt idx="26">
                  <c:v>0.125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5783936"/>
        <c:axId val="115789824"/>
      </c:barChart>
      <c:dateAx>
        <c:axId val="115783936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5789824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1578982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57839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9257497477034331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'G11'!$D$16:$D$48</c:f>
              <c:numCache>
                <c:formatCode>0.0%</c:formatCode>
                <c:ptCount val="33"/>
                <c:pt idx="0">
                  <c:v>0.16699999999999998</c:v>
                </c:pt>
                <c:pt idx="1">
                  <c:v>5.2631578947368418E-2</c:v>
                </c:pt>
                <c:pt idx="2">
                  <c:v>5.9000000000000004E-2</c:v>
                </c:pt>
                <c:pt idx="3">
                  <c:v>0.15789473684210525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0.42857142857142855</c:v>
                </c:pt>
                <c:pt idx="8">
                  <c:v>0.55555555555555547</c:v>
                </c:pt>
                <c:pt idx="9">
                  <c:v>0.49931224209078406</c:v>
                </c:pt>
                <c:pt idx="10">
                  <c:v>0.60855949895615868</c:v>
                </c:pt>
                <c:pt idx="11">
                  <c:v>0.6</c:v>
                </c:pt>
                <c:pt idx="12">
                  <c:v>0.4375</c:v>
                </c:pt>
                <c:pt idx="13">
                  <c:v>0.36842105263157893</c:v>
                </c:pt>
                <c:pt idx="14">
                  <c:v>0.3125</c:v>
                </c:pt>
                <c:pt idx="15">
                  <c:v>0.11764705882352941</c:v>
                </c:pt>
                <c:pt idx="16">
                  <c:v>0.29411764705882354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0.30769230769230771</c:v>
                </c:pt>
                <c:pt idx="20">
                  <c:v>0.46666666666666667</c:v>
                </c:pt>
                <c:pt idx="21">
                  <c:v>0.66666666666666663</c:v>
                </c:pt>
                <c:pt idx="22">
                  <c:v>0.46153846153846156</c:v>
                </c:pt>
                <c:pt idx="23">
                  <c:v>0.46153846153846156</c:v>
                </c:pt>
                <c:pt idx="24">
                  <c:v>0.53333333333333333</c:v>
                </c:pt>
                <c:pt idx="25">
                  <c:v>0.6</c:v>
                </c:pt>
                <c:pt idx="26">
                  <c:v>0.42857142857142855</c:v>
                </c:pt>
                <c:pt idx="27">
                  <c:v>0.46153846153846156</c:v>
                </c:pt>
                <c:pt idx="28">
                  <c:v>0.69230769230769229</c:v>
                </c:pt>
                <c:pt idx="29">
                  <c:v>0.69230769230769229</c:v>
                </c:pt>
                <c:pt idx="30">
                  <c:v>0.77777777777777779</c:v>
                </c:pt>
                <c:pt idx="31">
                  <c:v>0.33333333333333331</c:v>
                </c:pt>
                <c:pt idx="32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'G11'!$E$16:$E$48</c:f>
              <c:numCache>
                <c:formatCode>0.0%</c:formatCode>
                <c:ptCount val="33"/>
                <c:pt idx="0">
                  <c:v>0.66600000000000004</c:v>
                </c:pt>
                <c:pt idx="1">
                  <c:v>0.73684210526315785</c:v>
                </c:pt>
                <c:pt idx="2">
                  <c:v>0.70599999999999996</c:v>
                </c:pt>
                <c:pt idx="3">
                  <c:v>0.63157894736842102</c:v>
                </c:pt>
                <c:pt idx="4">
                  <c:v>0.5</c:v>
                </c:pt>
                <c:pt idx="5">
                  <c:v>0.47619047619047616</c:v>
                </c:pt>
                <c:pt idx="6">
                  <c:v>0.38095238095238093</c:v>
                </c:pt>
                <c:pt idx="7">
                  <c:v>0.33333333333333331</c:v>
                </c:pt>
                <c:pt idx="8">
                  <c:v>0.38888888888888884</c:v>
                </c:pt>
                <c:pt idx="9">
                  <c:v>0.501</c:v>
                </c:pt>
                <c:pt idx="10">
                  <c:v>0.26096033402922758</c:v>
                </c:pt>
                <c:pt idx="11">
                  <c:v>0.3</c:v>
                </c:pt>
                <c:pt idx="12">
                  <c:v>0.5</c:v>
                </c:pt>
                <c:pt idx="13">
                  <c:v>0.47368421052631576</c:v>
                </c:pt>
                <c:pt idx="14">
                  <c:v>0.5</c:v>
                </c:pt>
                <c:pt idx="15">
                  <c:v>0.6470588235294118</c:v>
                </c:pt>
                <c:pt idx="16">
                  <c:v>0.58823529411764708</c:v>
                </c:pt>
                <c:pt idx="17">
                  <c:v>0.6428571428571429</c:v>
                </c:pt>
                <c:pt idx="18">
                  <c:v>0.5</c:v>
                </c:pt>
                <c:pt idx="19">
                  <c:v>0.61538461538461542</c:v>
                </c:pt>
                <c:pt idx="20">
                  <c:v>0.53333333333333333</c:v>
                </c:pt>
                <c:pt idx="21">
                  <c:v>0.33333333333333331</c:v>
                </c:pt>
                <c:pt idx="22">
                  <c:v>0.53846153846153844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0.33333333333333331</c:v>
                </c:pt>
                <c:pt idx="26">
                  <c:v>0.5714285714285714</c:v>
                </c:pt>
                <c:pt idx="27">
                  <c:v>0.30769230769230771</c:v>
                </c:pt>
                <c:pt idx="28">
                  <c:v>0.30769230769230771</c:v>
                </c:pt>
                <c:pt idx="29">
                  <c:v>0.30769230769230771</c:v>
                </c:pt>
                <c:pt idx="30">
                  <c:v>0.22222222222222221</c:v>
                </c:pt>
                <c:pt idx="31">
                  <c:v>0.58333333333333337</c:v>
                </c:pt>
                <c:pt idx="32">
                  <c:v>0.58333333333333337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'G11'!$F$16:$F$48</c:f>
              <c:numCache>
                <c:formatCode>0.0%</c:formatCode>
                <c:ptCount val="33"/>
                <c:pt idx="0">
                  <c:v>0.16699999999999998</c:v>
                </c:pt>
                <c:pt idx="1">
                  <c:v>0.21052631578947367</c:v>
                </c:pt>
                <c:pt idx="2">
                  <c:v>0.23499999999999999</c:v>
                </c:pt>
                <c:pt idx="3">
                  <c:v>0.21052631578947367</c:v>
                </c:pt>
                <c:pt idx="4">
                  <c:v>0.16666666666666666</c:v>
                </c:pt>
                <c:pt idx="5">
                  <c:v>0.19047619047619047</c:v>
                </c:pt>
                <c:pt idx="6">
                  <c:v>0.19047619047619047</c:v>
                </c:pt>
                <c:pt idx="7">
                  <c:v>9.5238095238095233E-2</c:v>
                </c:pt>
                <c:pt idx="8">
                  <c:v>5.5555555555555559E-2</c:v>
                </c:pt>
                <c:pt idx="9">
                  <c:v>0</c:v>
                </c:pt>
                <c:pt idx="10">
                  <c:v>0.13048016701461379</c:v>
                </c:pt>
                <c:pt idx="11">
                  <c:v>0.1</c:v>
                </c:pt>
                <c:pt idx="12">
                  <c:v>6.25E-2</c:v>
                </c:pt>
                <c:pt idx="13">
                  <c:v>0.15789473684210525</c:v>
                </c:pt>
                <c:pt idx="14">
                  <c:v>0.1875</c:v>
                </c:pt>
                <c:pt idx="15">
                  <c:v>0.23529411764705882</c:v>
                </c:pt>
                <c:pt idx="16">
                  <c:v>0.11764705882352941</c:v>
                </c:pt>
                <c:pt idx="17">
                  <c:v>7.1428571428571425E-2</c:v>
                </c:pt>
                <c:pt idx="18">
                  <c:v>0.25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6.6666666666666666E-2</c:v>
                </c:pt>
                <c:pt idx="26">
                  <c:v>0</c:v>
                </c:pt>
                <c:pt idx="27">
                  <c:v>0.23076923076923078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8.3333333333333329E-2</c:v>
                </c:pt>
                <c:pt idx="32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2931072"/>
        <c:axId val="122932608"/>
      </c:barChart>
      <c:dateAx>
        <c:axId val="122931072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2932608"/>
        <c:crosses val="autoZero"/>
        <c:auto val="1"/>
        <c:lblOffset val="100"/>
        <c:baseTimeUnit val="months"/>
        <c:majorUnit val="6"/>
        <c:majorTimeUnit val="months"/>
      </c:dateAx>
      <c:valAx>
        <c:axId val="12293260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29310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'G12'!$D$16:$D$48</c:f>
              <c:numCache>
                <c:formatCode>0.0%</c:formatCode>
                <c:ptCount val="33"/>
                <c:pt idx="0">
                  <c:v>0.111</c:v>
                </c:pt>
                <c:pt idx="1">
                  <c:v>0.10526315789473684</c:v>
                </c:pt>
                <c:pt idx="2">
                  <c:v>5.8823529411764705E-2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0.23076923076923078</c:v>
                </c:pt>
                <c:pt idx="9">
                  <c:v>0.49931224209078406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0.1111111111111111</c:v>
                </c:pt>
                <c:pt idx="19">
                  <c:v>0.2857142857142857</c:v>
                </c:pt>
                <c:pt idx="20">
                  <c:v>0.27272727272727271</c:v>
                </c:pt>
                <c:pt idx="21">
                  <c:v>0.22222222222222221</c:v>
                </c:pt>
                <c:pt idx="22">
                  <c:v>0.2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  <c:pt idx="27">
                  <c:v>0.375</c:v>
                </c:pt>
                <c:pt idx="28">
                  <c:v>0</c:v>
                </c:pt>
                <c:pt idx="29">
                  <c:v>0.33333333333333331</c:v>
                </c:pt>
                <c:pt idx="30">
                  <c:v>0.75</c:v>
                </c:pt>
                <c:pt idx="31">
                  <c:v>0.14285714285714285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'G12'!$C$16:$C$48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'G12'!$E$16:$E$48</c:f>
              <c:numCache>
                <c:formatCode>0.0%</c:formatCode>
                <c:ptCount val="33"/>
                <c:pt idx="0">
                  <c:v>0.77800000000000002</c:v>
                </c:pt>
                <c:pt idx="1">
                  <c:v>0.78947368421052633</c:v>
                </c:pt>
                <c:pt idx="2">
                  <c:v>0.82352941176470584</c:v>
                </c:pt>
                <c:pt idx="3">
                  <c:v>0.63157894736842102</c:v>
                </c:pt>
                <c:pt idx="4">
                  <c:v>0.88888888888888884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0.52380952380952384</c:v>
                </c:pt>
                <c:pt idx="8">
                  <c:v>0.61538461538461542</c:v>
                </c:pt>
                <c:pt idx="9">
                  <c:v>0.50068775790921594</c:v>
                </c:pt>
                <c:pt idx="10">
                  <c:v>0.66720000000000002</c:v>
                </c:pt>
                <c:pt idx="11">
                  <c:v>0.92300000000000004</c:v>
                </c:pt>
                <c:pt idx="12">
                  <c:v>0.81818181818181823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0.88888888888888884</c:v>
                </c:pt>
                <c:pt idx="16">
                  <c:v>0.83333333333333337</c:v>
                </c:pt>
                <c:pt idx="17">
                  <c:v>0.8</c:v>
                </c:pt>
                <c:pt idx="18">
                  <c:v>0.88888888888888884</c:v>
                </c:pt>
                <c:pt idx="19">
                  <c:v>0.7142857142857143</c:v>
                </c:pt>
                <c:pt idx="20">
                  <c:v>0.72727272727272729</c:v>
                </c:pt>
                <c:pt idx="21">
                  <c:v>0.77777777777777779</c:v>
                </c:pt>
                <c:pt idx="22">
                  <c:v>0.8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0.88888888888888884</c:v>
                </c:pt>
                <c:pt idx="29">
                  <c:v>0.55555555555555558</c:v>
                </c:pt>
                <c:pt idx="30">
                  <c:v>0.25</c:v>
                </c:pt>
                <c:pt idx="31">
                  <c:v>0.8571428571428571</c:v>
                </c:pt>
                <c:pt idx="32">
                  <c:v>0.8571428571428571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'G12'!$F$16:$F$48</c:f>
              <c:numCache>
                <c:formatCode>0.0%</c:formatCode>
                <c:ptCount val="33"/>
                <c:pt idx="0">
                  <c:v>0.111</c:v>
                </c:pt>
                <c:pt idx="1">
                  <c:v>0.10526315789473684</c:v>
                </c:pt>
                <c:pt idx="2">
                  <c:v>0.11764705882352941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9.5238095238095233E-2</c:v>
                </c:pt>
                <c:pt idx="7">
                  <c:v>0.14285714285714285</c:v>
                </c:pt>
                <c:pt idx="8">
                  <c:v>0.15384615384615385</c:v>
                </c:pt>
                <c:pt idx="9">
                  <c:v>0</c:v>
                </c:pt>
                <c:pt idx="10">
                  <c:v>0.1328</c:v>
                </c:pt>
                <c:pt idx="11">
                  <c:v>7.6999999999999999E-2</c:v>
                </c:pt>
                <c:pt idx="12">
                  <c:v>0.18181818181818182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0.1111111111111111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0.125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</c:v>
                </c:pt>
                <c:pt idx="31">
                  <c:v>0</c:v>
                </c:pt>
                <c:pt idx="32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2963456"/>
        <c:axId val="122964992"/>
      </c:barChart>
      <c:dateAx>
        <c:axId val="122963456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 kern="100" baseline="0">
                <a:latin typeface="ZapfHumnst BT" panose="020B0502050508020304" pitchFamily="34" charset="0"/>
              </a:defRPr>
            </a:pPr>
            <a:endParaRPr lang="es-CO"/>
          </a:p>
        </c:txPr>
        <c:crossAx val="122964992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12296499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2963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'G1'!$I$6:$I$42</c:f>
              <c:numCache>
                <c:formatCode>0.00</c:formatCode>
                <c:ptCount val="37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  <c:pt idx="31">
                  <c:v>6.6647027798399483</c:v>
                </c:pt>
                <c:pt idx="32">
                  <c:v>8.1154892897335138</c:v>
                </c:pt>
                <c:pt idx="33">
                  <c:v>8.5802078183224282</c:v>
                </c:pt>
                <c:pt idx="34">
                  <c:v>8.1792771371388628</c:v>
                </c:pt>
                <c:pt idx="35">
                  <c:v>7.7394804819790552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75245568"/>
        <c:axId val="175243648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'G1'!$J$6:$J$42</c:f>
              <c:numCache>
                <c:formatCode>0.00</c:formatCode>
                <c:ptCount val="37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-0.53025147433576858</c:v>
                </c:pt>
                <c:pt idx="31">
                  <c:v>5.2317454672391106</c:v>
                </c:pt>
                <c:pt idx="32">
                  <c:v>-8.6001133454496864E-2</c:v>
                </c:pt>
                <c:pt idx="33">
                  <c:v>-17.001778621726547</c:v>
                </c:pt>
                <c:pt idx="34">
                  <c:v>-12.545352784190445</c:v>
                </c:pt>
                <c:pt idx="35">
                  <c:v>-19.170789010457405</c:v>
                </c:pt>
                <c:pt idx="36">
                  <c:v>-7.529036140176383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40448"/>
        <c:axId val="170897408"/>
      </c:lineChart>
      <c:dateAx>
        <c:axId val="169240448"/>
        <c:scaling>
          <c:orientation val="minMax"/>
          <c:max val="43160"/>
          <c:min val="40878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708974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0897408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9240448"/>
        <c:crosses val="autoZero"/>
        <c:crossBetween val="between"/>
      </c:valAx>
      <c:valAx>
        <c:axId val="17524364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5245568"/>
        <c:crosses val="max"/>
        <c:crossBetween val="between"/>
      </c:valAx>
      <c:dateAx>
        <c:axId val="175245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7524364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'G13'!$D$16:$D$48</c:f>
              <c:numCache>
                <c:formatCode>0.0%</c:formatCode>
                <c:ptCount val="33"/>
                <c:pt idx="0">
                  <c:v>0.27777777777777779</c:v>
                </c:pt>
                <c:pt idx="1">
                  <c:v>0.21052631578947367</c:v>
                </c:pt>
                <c:pt idx="2">
                  <c:v>0.29411764705882354</c:v>
                </c:pt>
                <c:pt idx="3">
                  <c:v>0.10526315789473684</c:v>
                </c:pt>
                <c:pt idx="4">
                  <c:v>0.16666666666666666</c:v>
                </c:pt>
                <c:pt idx="5">
                  <c:v>0.23809523809523808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0.45419847328244273</c:v>
                </c:pt>
                <c:pt idx="9">
                  <c:v>0.5</c:v>
                </c:pt>
                <c:pt idx="10">
                  <c:v>0.38447319778188549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0.33333333333333331</c:v>
                </c:pt>
                <c:pt idx="14">
                  <c:v>0.42857142857142855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0.375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0.55555555555555558</c:v>
                </c:pt>
                <c:pt idx="21">
                  <c:v>0.75</c:v>
                </c:pt>
                <c:pt idx="22">
                  <c:v>0.625</c:v>
                </c:pt>
                <c:pt idx="23">
                  <c:v>0.33333333333333331</c:v>
                </c:pt>
                <c:pt idx="24">
                  <c:v>0.44444444444444442</c:v>
                </c:pt>
                <c:pt idx="25">
                  <c:v>0.42857142857142855</c:v>
                </c:pt>
                <c:pt idx="26">
                  <c:v>0.33333333333333331</c:v>
                </c:pt>
                <c:pt idx="27">
                  <c:v>0.30000000000000004</c:v>
                </c:pt>
                <c:pt idx="28">
                  <c:v>0.1111111111111111</c:v>
                </c:pt>
                <c:pt idx="29">
                  <c:v>0.79999999999999993</c:v>
                </c:pt>
                <c:pt idx="30">
                  <c:v>0.25</c:v>
                </c:pt>
                <c:pt idx="31">
                  <c:v>0.1111111111111111</c:v>
                </c:pt>
                <c:pt idx="32">
                  <c:v>0.1111111111111111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'G13'!$E$16:$E$48</c:f>
              <c:numCache>
                <c:formatCode>0.0%</c:formatCode>
                <c:ptCount val="33"/>
                <c:pt idx="0">
                  <c:v>0.72222222222222221</c:v>
                </c:pt>
                <c:pt idx="1">
                  <c:v>0.78947368421052633</c:v>
                </c:pt>
                <c:pt idx="2">
                  <c:v>0.6470588235294118</c:v>
                </c:pt>
                <c:pt idx="3">
                  <c:v>0.68421052631578949</c:v>
                </c:pt>
                <c:pt idx="4">
                  <c:v>0.72222222222222221</c:v>
                </c:pt>
                <c:pt idx="5">
                  <c:v>0.66666666666666663</c:v>
                </c:pt>
                <c:pt idx="6">
                  <c:v>0.80952380952380953</c:v>
                </c:pt>
                <c:pt idx="7">
                  <c:v>0.47619047619047616</c:v>
                </c:pt>
                <c:pt idx="8">
                  <c:v>0.54580152671755733</c:v>
                </c:pt>
                <c:pt idx="9">
                  <c:v>0.33300000000000002</c:v>
                </c:pt>
                <c:pt idx="10">
                  <c:v>0.61552680221811462</c:v>
                </c:pt>
                <c:pt idx="11">
                  <c:v>0.41699999999999998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0.5714285714285714</c:v>
                </c:pt>
                <c:pt idx="15">
                  <c:v>0.44444444444444442</c:v>
                </c:pt>
                <c:pt idx="16">
                  <c:v>0.77777777777777779</c:v>
                </c:pt>
                <c:pt idx="17">
                  <c:v>0.5</c:v>
                </c:pt>
                <c:pt idx="18">
                  <c:v>0.7142857142857143</c:v>
                </c:pt>
                <c:pt idx="19">
                  <c:v>0.83333333333333337</c:v>
                </c:pt>
                <c:pt idx="20">
                  <c:v>0.44444444444444442</c:v>
                </c:pt>
                <c:pt idx="21">
                  <c:v>0.25</c:v>
                </c:pt>
                <c:pt idx="22">
                  <c:v>0.375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0.2857142857142857</c:v>
                </c:pt>
                <c:pt idx="26">
                  <c:v>0.66666666666666663</c:v>
                </c:pt>
                <c:pt idx="27">
                  <c:v>0.7</c:v>
                </c:pt>
                <c:pt idx="28">
                  <c:v>0.88888888888888884</c:v>
                </c:pt>
                <c:pt idx="29">
                  <c:v>0</c:v>
                </c:pt>
                <c:pt idx="30">
                  <c:v>0.75</c:v>
                </c:pt>
                <c:pt idx="31">
                  <c:v>0.88888888888888884</c:v>
                </c:pt>
                <c:pt idx="32">
                  <c:v>0.88888888888888884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'G13'!$C$16:$C$48</c:f>
              <c:numCache>
                <c:formatCode>mmm\-yy</c:formatCode>
                <c:ptCount val="33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</c:numCache>
            </c:numRef>
          </c:cat>
          <c:val>
            <c:numRef>
              <c:f>'G13'!$F$16:$F$48</c:f>
              <c:numCache>
                <c:formatCode>0.0%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0.16699999999999998</c:v>
                </c:pt>
                <c:pt idx="10">
                  <c:v>0</c:v>
                </c:pt>
                <c:pt idx="11">
                  <c:v>8.3000000000000004E-2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0.2857142857142857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3028608"/>
        <c:axId val="123030144"/>
      </c:barChart>
      <c:dateAx>
        <c:axId val="123028608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3030144"/>
        <c:crosses val="autoZero"/>
        <c:auto val="1"/>
        <c:lblOffset val="100"/>
        <c:baseTimeUnit val="months"/>
        <c:majorUnit val="6"/>
        <c:majorTimeUnit val="months"/>
      </c:dateAx>
      <c:valAx>
        <c:axId val="12303014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3028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'G14'!$D$5:$D$11</c:f>
              <c:numCache>
                <c:formatCode>0.0</c:formatCode>
                <c:ptCount val="7"/>
                <c:pt idx="0">
                  <c:v>25</c:v>
                </c:pt>
                <c:pt idx="1">
                  <c:v>28.125</c:v>
                </c:pt>
                <c:pt idx="2">
                  <c:v>6.25</c:v>
                </c:pt>
                <c:pt idx="3">
                  <c:v>15.625</c:v>
                </c:pt>
                <c:pt idx="4">
                  <c:v>15.624999999999996</c:v>
                </c:pt>
                <c:pt idx="5">
                  <c:v>6.25</c:v>
                </c:pt>
                <c:pt idx="6">
                  <c:v>2.083333333333333</c:v>
                </c:pt>
              </c:numCache>
            </c:numRef>
          </c:val>
        </c:ser>
        <c:ser>
          <c:idx val="1"/>
          <c:order val="1"/>
          <c:tx>
            <c:strRef>
              <c:f>'G14'!$E$4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'G14'!$E$5:$E$11</c:f>
              <c:numCache>
                <c:formatCode>0.0</c:formatCode>
                <c:ptCount val="7"/>
                <c:pt idx="0">
                  <c:v>17.045454545454547</c:v>
                </c:pt>
                <c:pt idx="1">
                  <c:v>33.143939393939391</c:v>
                </c:pt>
                <c:pt idx="2">
                  <c:v>12.5</c:v>
                </c:pt>
                <c:pt idx="3">
                  <c:v>4.1666666666666661</c:v>
                </c:pt>
                <c:pt idx="4">
                  <c:v>6.6287878787878789</c:v>
                </c:pt>
                <c:pt idx="5">
                  <c:v>19.886363636363637</c:v>
                </c:pt>
                <c:pt idx="6">
                  <c:v>6.6287878787878789</c:v>
                </c:pt>
              </c:numCache>
            </c:numRef>
          </c:val>
        </c:ser>
        <c:ser>
          <c:idx val="2"/>
          <c:order val="2"/>
          <c:tx>
            <c:strRef>
              <c:f>'G14'!$F$4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'G14'!$F$5:$F$11</c:f>
              <c:numCache>
                <c:formatCode>0.0</c:formatCode>
                <c:ptCount val="7"/>
                <c:pt idx="0">
                  <c:v>12.5</c:v>
                </c:pt>
                <c:pt idx="1">
                  <c:v>29.166666666666668</c:v>
                </c:pt>
                <c:pt idx="2">
                  <c:v>4.1666666666666661</c:v>
                </c:pt>
                <c:pt idx="3">
                  <c:v>20.833333333333332</c:v>
                </c:pt>
                <c:pt idx="4">
                  <c:v>4.1666666666666661</c:v>
                </c:pt>
                <c:pt idx="5">
                  <c:v>12.5</c:v>
                </c:pt>
                <c:pt idx="6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3085568"/>
        <c:axId val="123087104"/>
      </c:barChart>
      <c:catAx>
        <c:axId val="123085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12308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87104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3085568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'G15'!$C$4</c:f>
              <c:strCache>
                <c:ptCount val="1"/>
                <c:pt idx="0">
                  <c:v>dic-17</c:v>
                </c:pt>
              </c:strCache>
            </c:strRef>
          </c:tx>
          <c:invertIfNegative val="0"/>
          <c:cat>
            <c:strRef>
              <c:f>'G15'!$B$5:$B$9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Escasez de proyectos</c:v>
                </c:pt>
              </c:strCache>
            </c:strRef>
          </c:cat>
          <c:val>
            <c:numRef>
              <c:f>'G15'!$C$5:$C$9</c:f>
              <c:numCache>
                <c:formatCode>_(* #,##0.00_);_(* \(#,##0.00\);_(* "-"??_);_(@_)</c:formatCode>
                <c:ptCount val="5"/>
                <c:pt idx="0">
                  <c:v>44.047619047619044</c:v>
                </c:pt>
                <c:pt idx="1">
                  <c:v>8.928571428571427</c:v>
                </c:pt>
                <c:pt idx="2">
                  <c:v>8.3333333333333321</c:v>
                </c:pt>
                <c:pt idx="3">
                  <c:v>12.797619047619047</c:v>
                </c:pt>
                <c:pt idx="4">
                  <c:v>8.3333333333333321</c:v>
                </c:pt>
              </c:numCache>
            </c:numRef>
          </c:val>
        </c:ser>
        <c:ser>
          <c:idx val="3"/>
          <c:order val="1"/>
          <c:tx>
            <c:strRef>
              <c:f>'G15'!$D$4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'G15'!$B$5:$B$9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Escasez de proyectos</c:v>
                </c:pt>
              </c:strCache>
            </c:strRef>
          </c:cat>
          <c:val>
            <c:numRef>
              <c:f>'G15'!$D$5:$D$9</c:f>
              <c:numCache>
                <c:formatCode>_(* #,##0.00_);_(* \(#,##0.00\);_(* "-"??_);_(@_)</c:formatCode>
                <c:ptCount val="5"/>
                <c:pt idx="0">
                  <c:v>43.333333333333329</c:v>
                </c:pt>
                <c:pt idx="1">
                  <c:v>10.158730158730158</c:v>
                </c:pt>
                <c:pt idx="2">
                  <c:v>17.063492063492063</c:v>
                </c:pt>
                <c:pt idx="3">
                  <c:v>7.8571428571428568</c:v>
                </c:pt>
                <c:pt idx="4">
                  <c:v>5.5555555555555554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3108736"/>
        <c:axId val="123122816"/>
      </c:barChart>
      <c:catAx>
        <c:axId val="12310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122816"/>
        <c:crosses val="autoZero"/>
        <c:auto val="1"/>
        <c:lblAlgn val="ctr"/>
        <c:lblOffset val="100"/>
        <c:noMultiLvlLbl val="0"/>
      </c:catAx>
      <c:valAx>
        <c:axId val="12312281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108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'G15'!$G$4</c:f>
              <c:strCache>
                <c:ptCount val="1"/>
                <c:pt idx="0">
                  <c:v>dic-17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'G15'!$F$5:$F$9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Escasez de proyectos</c:v>
                </c:pt>
              </c:strCache>
            </c:strRef>
          </c:cat>
          <c:val>
            <c:numRef>
              <c:f>'G15'!$G$5:$G$9</c:f>
              <c:numCache>
                <c:formatCode>_(* #,##0.00_);_(* \(#,##0.00\);_(* "-"??_);_(@_)</c:formatCode>
                <c:ptCount val="5"/>
                <c:pt idx="0">
                  <c:v>31.666666666666664</c:v>
                </c:pt>
                <c:pt idx="1">
                  <c:v>21.666666666666668</c:v>
                </c:pt>
                <c:pt idx="2">
                  <c:v>3.3333333333333335</c:v>
                </c:pt>
                <c:pt idx="3">
                  <c:v>8.3333333333333321</c:v>
                </c:pt>
                <c:pt idx="4">
                  <c:v>3.3333333333333335</c:v>
                </c:pt>
              </c:numCache>
            </c:numRef>
          </c:val>
        </c:ser>
        <c:ser>
          <c:idx val="2"/>
          <c:order val="1"/>
          <c:tx>
            <c:strRef>
              <c:f>'G15'!$H$4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'G15'!$F$5:$F$9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Escasez de proyectos</c:v>
                </c:pt>
              </c:strCache>
            </c:strRef>
          </c:cat>
          <c:val>
            <c:numRef>
              <c:f>'G15'!$H$5:$H$9</c:f>
              <c:numCache>
                <c:formatCode>_(* #,##0.00_);_(* \(#,##0.00\);_(* "-"??_);_(@_)</c:formatCode>
                <c:ptCount val="5"/>
                <c:pt idx="0" formatCode="_(* #,##0.0_);_(* \(#,##0.0\);_(* &quot;-&quot;??_);_(@_)">
                  <c:v>31.481481481481477</c:v>
                </c:pt>
                <c:pt idx="1">
                  <c:v>16.666666666666664</c:v>
                </c:pt>
                <c:pt idx="2">
                  <c:v>3.7037037037037033</c:v>
                </c:pt>
                <c:pt idx="3">
                  <c:v>14.814814814814813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3135872"/>
        <c:axId val="123137408"/>
      </c:barChart>
      <c:catAx>
        <c:axId val="12313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137408"/>
        <c:crosses val="autoZero"/>
        <c:auto val="1"/>
        <c:lblAlgn val="ctr"/>
        <c:lblOffset val="100"/>
        <c:noMultiLvlLbl val="0"/>
      </c:catAx>
      <c:valAx>
        <c:axId val="12313740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1358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147932271266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'G15'!$L$4</c:f>
              <c:strCache>
                <c:ptCount val="1"/>
                <c:pt idx="0">
                  <c:v>dic-17</c:v>
                </c:pt>
              </c:strCache>
            </c:strRef>
          </c:tx>
          <c:invertIfNegative val="0"/>
          <c:cat>
            <c:strRef>
              <c:f>'G15'!$K$5:$K$9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Escasez de proyectos</c:v>
                </c:pt>
              </c:strCache>
            </c:strRef>
          </c:cat>
          <c:val>
            <c:numRef>
              <c:f>'G15'!$L$5:$L$9</c:f>
              <c:numCache>
                <c:formatCode>_(* #,##0.00_);_(* \(#,##0.00\);_(* "-"??_);_(@_)</c:formatCode>
                <c:ptCount val="5"/>
                <c:pt idx="0">
                  <c:v>58.333333333333336</c:v>
                </c:pt>
                <c:pt idx="1">
                  <c:v>11.666666666666666</c:v>
                </c:pt>
                <c:pt idx="2">
                  <c:v>11.666666666666666</c:v>
                </c:pt>
                <c:pt idx="3">
                  <c:v>0</c:v>
                </c:pt>
                <c:pt idx="4">
                  <c:v>3.3333333333333335</c:v>
                </c:pt>
              </c:numCache>
            </c:numRef>
          </c:val>
        </c:ser>
        <c:ser>
          <c:idx val="3"/>
          <c:order val="1"/>
          <c:tx>
            <c:strRef>
              <c:f>'G15'!$M$4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'G15'!$K$5:$K$9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Escasez de proyectos</c:v>
                </c:pt>
              </c:strCache>
            </c:strRef>
          </c:cat>
          <c:val>
            <c:numRef>
              <c:f>'G15'!$M$5:$M$9</c:f>
              <c:numCache>
                <c:formatCode>_(* #,##0.00_);_(* \(#,##0.00\);_(* "-"??_);_(@_)</c:formatCode>
                <c:ptCount val="5"/>
                <c:pt idx="0">
                  <c:v>45.833333333333329</c:v>
                </c:pt>
                <c:pt idx="1">
                  <c:v>12.5</c:v>
                </c:pt>
                <c:pt idx="2">
                  <c:v>16.666666666666664</c:v>
                </c:pt>
                <c:pt idx="3">
                  <c:v>8.3333333333333321</c:v>
                </c:pt>
                <c:pt idx="4">
                  <c:v>4.1666666666666661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3310464"/>
        <c:axId val="123312000"/>
      </c:barChart>
      <c:catAx>
        <c:axId val="123310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312000"/>
        <c:crosses val="autoZero"/>
        <c:auto val="1"/>
        <c:lblAlgn val="ctr"/>
        <c:lblOffset val="100"/>
        <c:noMultiLvlLbl val="0"/>
      </c:catAx>
      <c:valAx>
        <c:axId val="12331200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31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'G16'!$B$5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</c:v>
                </c:pt>
              </c:strCache>
            </c:strRef>
          </c:cat>
          <c:val>
            <c:numRef>
              <c:f>'G16'!$B$6:$B$13</c:f>
              <c:numCache>
                <c:formatCode>0.0</c:formatCode>
                <c:ptCount val="8"/>
                <c:pt idx="0">
                  <c:v>27.083333333333332</c:v>
                </c:pt>
                <c:pt idx="1">
                  <c:v>20.833333333333332</c:v>
                </c:pt>
                <c:pt idx="2">
                  <c:v>12.499999999999998</c:v>
                </c:pt>
                <c:pt idx="3">
                  <c:v>9.375</c:v>
                </c:pt>
                <c:pt idx="4">
                  <c:v>11.458333333333332</c:v>
                </c:pt>
                <c:pt idx="5">
                  <c:v>13.541666666666666</c:v>
                </c:pt>
                <c:pt idx="6">
                  <c:v>2.083333333333333</c:v>
                </c:pt>
                <c:pt idx="7">
                  <c:v>3.125</c:v>
                </c:pt>
              </c:numCache>
            </c:numRef>
          </c:val>
        </c:ser>
        <c:ser>
          <c:idx val="0"/>
          <c:order val="1"/>
          <c:tx>
            <c:strRef>
              <c:f>'G16'!$C$5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</c:v>
                </c:pt>
              </c:strCache>
            </c:strRef>
          </c:cat>
          <c:val>
            <c:numRef>
              <c:f>'G16'!$C$6:$C$13</c:f>
              <c:numCache>
                <c:formatCode>0.0</c:formatCode>
                <c:ptCount val="8"/>
                <c:pt idx="0">
                  <c:v>35.185185185185183</c:v>
                </c:pt>
                <c:pt idx="1">
                  <c:v>16.666666666666664</c:v>
                </c:pt>
                <c:pt idx="2">
                  <c:v>12.962962962962962</c:v>
                </c:pt>
                <c:pt idx="3">
                  <c:v>5.5555555555555554</c:v>
                </c:pt>
                <c:pt idx="4">
                  <c:v>11.111111111111111</c:v>
                </c:pt>
                <c:pt idx="5">
                  <c:v>16.666666666666664</c:v>
                </c:pt>
                <c:pt idx="6">
                  <c:v>1.8518518518518516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'G16'!$D$5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'G16'!$D$6:$D$13</c:f>
              <c:numCache>
                <c:formatCode>0.0</c:formatCode>
                <c:ptCount val="8"/>
                <c:pt idx="0">
                  <c:v>33.333333333333329</c:v>
                </c:pt>
                <c:pt idx="1">
                  <c:v>41.666666666666664</c:v>
                </c:pt>
                <c:pt idx="2">
                  <c:v>0</c:v>
                </c:pt>
                <c:pt idx="3">
                  <c:v>4.1666666666666661</c:v>
                </c:pt>
                <c:pt idx="4">
                  <c:v>4.1666666666666661</c:v>
                </c:pt>
                <c:pt idx="5">
                  <c:v>16.666666666666664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00192"/>
        <c:axId val="123401728"/>
      </c:barChart>
      <c:catAx>
        <c:axId val="123400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3400192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3456790122"/>
          <c:y val="4.2014743339218091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Condonación parcial del crédito</c:v>
                </c:pt>
                <c:pt idx="3">
                  <c:v>Capitalización de cuotas atrasadas</c:v>
                </c:pt>
                <c:pt idx="4">
                  <c:v>Disminución de la tasa de interés del crédito</c:v>
                </c:pt>
                <c:pt idx="5">
                  <c:v>Otorgamiento de nuevos créditos para cumplir con obligaciones anteriores</c:v>
                </c:pt>
                <c:pt idx="6">
                  <c:v>Períodos de gracia</c:v>
                </c:pt>
                <c:pt idx="7">
                  <c:v>Reducción en el monto de los pagos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'G17'!$B$5:$B$14</c:f>
              <c:numCache>
                <c:formatCode>0.00</c:formatCode>
                <c:ptCount val="10"/>
                <c:pt idx="0">
                  <c:v>2.9411764705882351</c:v>
                </c:pt>
                <c:pt idx="1">
                  <c:v>5.8823529411764701</c:v>
                </c:pt>
                <c:pt idx="2">
                  <c:v>5.8823529411764701</c:v>
                </c:pt>
                <c:pt idx="3">
                  <c:v>7.3529411764705888</c:v>
                </c:pt>
                <c:pt idx="4">
                  <c:v>7.3529411764705888</c:v>
                </c:pt>
                <c:pt idx="5">
                  <c:v>10.294117647058822</c:v>
                </c:pt>
                <c:pt idx="6">
                  <c:v>13.23529411764706</c:v>
                </c:pt>
                <c:pt idx="7">
                  <c:v>13.23529411764706</c:v>
                </c:pt>
                <c:pt idx="8">
                  <c:v>13.23529411764706</c:v>
                </c:pt>
                <c:pt idx="9">
                  <c:v>20.588235294117645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dic-17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Condonación parcial del crédito</c:v>
                </c:pt>
                <c:pt idx="3">
                  <c:v>Capitalización de cuotas atrasadas</c:v>
                </c:pt>
                <c:pt idx="4">
                  <c:v>Disminución de la tasa de interés del crédito</c:v>
                </c:pt>
                <c:pt idx="5">
                  <c:v>Otorgamiento de nuevos créditos para cumplir con obligaciones anteriores</c:v>
                </c:pt>
                <c:pt idx="6">
                  <c:v>Períodos de gracia</c:v>
                </c:pt>
                <c:pt idx="7">
                  <c:v>Reducción en el monto de los pagos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'G17'!$C$5:$C$14</c:f>
              <c:numCache>
                <c:formatCode>0.00</c:formatCode>
                <c:ptCount val="10"/>
                <c:pt idx="0">
                  <c:v>5.5555555555555554</c:v>
                </c:pt>
                <c:pt idx="1">
                  <c:v>2.7777777777777777</c:v>
                </c:pt>
                <c:pt idx="2">
                  <c:v>5.5555555555555554</c:v>
                </c:pt>
                <c:pt idx="3">
                  <c:v>5.5555555555555554</c:v>
                </c:pt>
                <c:pt idx="4">
                  <c:v>8.3333333333333321</c:v>
                </c:pt>
                <c:pt idx="5">
                  <c:v>5.5555555555555554</c:v>
                </c:pt>
                <c:pt idx="6">
                  <c:v>11.111111111111111</c:v>
                </c:pt>
                <c:pt idx="7">
                  <c:v>13.888888888888889</c:v>
                </c:pt>
                <c:pt idx="8">
                  <c:v>13.888888888888889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58528"/>
        <c:axId val="123560320"/>
      </c:barChart>
      <c:catAx>
        <c:axId val="1235585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3560320"/>
        <c:crosses val="autoZero"/>
        <c:auto val="1"/>
        <c:lblAlgn val="ctr"/>
        <c:lblOffset val="100"/>
        <c:noMultiLvlLbl val="0"/>
      </c:catAx>
      <c:valAx>
        <c:axId val="12356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235585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'G17'!$B$18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'G17'!$A$19:$A$28</c:f>
              <c:strCache>
                <c:ptCount val="10"/>
                <c:pt idx="0">
                  <c:v>Condonación parcial del crédito</c:v>
                </c:pt>
                <c:pt idx="1">
                  <c:v>Otorgamiento de nuevos créditos para cumplir con obligaciones anteriores</c:v>
                </c:pt>
                <c:pt idx="2">
                  <c:v>Reducción de cuota a solo el pago de intereses</c:v>
                </c:pt>
                <c:pt idx="3">
                  <c:v>Diferimiento del pago de intereses</c:v>
                </c:pt>
                <c:pt idx="4">
                  <c:v>Reducción en el monto de los pagos</c:v>
                </c:pt>
                <c:pt idx="5">
                  <c:v>Capitalización de cuotas atrasadas</c:v>
                </c:pt>
                <c:pt idx="6">
                  <c:v>Períodos de gracia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'G17'!$B$19:$B$28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13.333333333333334</c:v>
                </c:pt>
                <c:pt idx="6">
                  <c:v>13.333333333333334</c:v>
                </c:pt>
                <c:pt idx="7">
                  <c:v>13.333333333333334</c:v>
                </c:pt>
                <c:pt idx="8">
                  <c:v>13.333333333333334</c:v>
                </c:pt>
                <c:pt idx="9">
                  <c:v>46.666666666666664</c:v>
                </c:pt>
              </c:numCache>
            </c:numRef>
          </c:val>
        </c:ser>
        <c:ser>
          <c:idx val="0"/>
          <c:order val="1"/>
          <c:tx>
            <c:strRef>
              <c:f>'G17'!$C$18</c:f>
              <c:strCache>
                <c:ptCount val="1"/>
                <c:pt idx="0">
                  <c:v>dic-17</c:v>
                </c:pt>
              </c:strCache>
            </c:strRef>
          </c:tx>
          <c:invertIfNegative val="0"/>
          <c:cat>
            <c:strRef>
              <c:f>'G17'!$A$19:$A$28</c:f>
              <c:strCache>
                <c:ptCount val="10"/>
                <c:pt idx="0">
                  <c:v>Condonación parcial del crédito</c:v>
                </c:pt>
                <c:pt idx="1">
                  <c:v>Otorgamiento de nuevos créditos para cumplir con obligaciones anteriores</c:v>
                </c:pt>
                <c:pt idx="2">
                  <c:v>Reducción de cuota a solo el pago de intereses</c:v>
                </c:pt>
                <c:pt idx="3">
                  <c:v>Diferimiento del pago de intereses</c:v>
                </c:pt>
                <c:pt idx="4">
                  <c:v>Reducción en el monto de los pagos</c:v>
                </c:pt>
                <c:pt idx="5">
                  <c:v>Capitalización de cuotas atrasadas</c:v>
                </c:pt>
                <c:pt idx="6">
                  <c:v>Períodos de gracia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'G17'!$C$19:$C$28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6.25</c:v>
                </c:pt>
                <c:pt idx="3">
                  <c:v>6.25</c:v>
                </c:pt>
                <c:pt idx="4">
                  <c:v>18.75</c:v>
                </c:pt>
                <c:pt idx="5">
                  <c:v>0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31.25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85664"/>
        <c:axId val="123587200"/>
      </c:barChart>
      <c:catAx>
        <c:axId val="12358566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3587200"/>
        <c:crosses val="autoZero"/>
        <c:auto val="1"/>
        <c:lblAlgn val="ctr"/>
        <c:lblOffset val="100"/>
        <c:noMultiLvlLbl val="0"/>
      </c:catAx>
      <c:valAx>
        <c:axId val="12358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235856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'G17'!$B$32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'G17'!$A$33:$A$42</c:f>
              <c:strCache>
                <c:ptCount val="10"/>
                <c:pt idx="0">
                  <c:v>Diferimiento del pago de intereses</c:v>
                </c:pt>
                <c:pt idx="1">
                  <c:v>Reducción en el monto de los pagos</c:v>
                </c:pt>
                <c:pt idx="2">
                  <c:v>Disminución de la tasa de interés del crédito</c:v>
                </c:pt>
                <c:pt idx="3">
                  <c:v>Períodos de gracia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Condonación parcial del crédito</c:v>
                </c:pt>
                <c:pt idx="7">
                  <c:v>Capitalización de cuotas atrasadas</c:v>
                </c:pt>
                <c:pt idx="8">
                  <c:v>Otorgamiento de nuevos créditos para cumplir con obligaciones anteriores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'G17'!$B$33:$B$42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12.5</c:v>
                </c:pt>
                <c:pt idx="8">
                  <c:v>25</c:v>
                </c:pt>
                <c:pt idx="9">
                  <c:v>37.5</c:v>
                </c:pt>
              </c:numCache>
            </c:numRef>
          </c:val>
        </c:ser>
        <c:ser>
          <c:idx val="0"/>
          <c:order val="1"/>
          <c:tx>
            <c:strRef>
              <c:f>'G17'!$C$32</c:f>
              <c:strCache>
                <c:ptCount val="1"/>
                <c:pt idx="0">
                  <c:v>dic-17</c:v>
                </c:pt>
              </c:strCache>
            </c:strRef>
          </c:tx>
          <c:invertIfNegative val="0"/>
          <c:cat>
            <c:strRef>
              <c:f>'G17'!$A$33:$A$42</c:f>
              <c:strCache>
                <c:ptCount val="10"/>
                <c:pt idx="0">
                  <c:v>Diferimiento del pago de intereses</c:v>
                </c:pt>
                <c:pt idx="1">
                  <c:v>Reducción en el monto de los pagos</c:v>
                </c:pt>
                <c:pt idx="2">
                  <c:v>Disminución de la tasa de interés del crédito</c:v>
                </c:pt>
                <c:pt idx="3">
                  <c:v>Períodos de gracia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Condonación parcial del crédito</c:v>
                </c:pt>
                <c:pt idx="7">
                  <c:v>Capitalización de cuotas atrasadas</c:v>
                </c:pt>
                <c:pt idx="8">
                  <c:v>Otorgamiento de nuevos créditos para cumplir con obligaciones anteriores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'G17'!$C$33:$C$42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18.181818181818183</c:v>
                </c:pt>
                <c:pt idx="8">
                  <c:v>27.27272727272727</c:v>
                </c:pt>
                <c:pt idx="9">
                  <c:v>27.27272727272727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04352"/>
        <c:axId val="123606144"/>
      </c:barChart>
      <c:catAx>
        <c:axId val="12360435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3606144"/>
        <c:crosses val="autoZero"/>
        <c:auto val="1"/>
        <c:lblAlgn val="ctr"/>
        <c:lblOffset val="100"/>
        <c:noMultiLvlLbl val="0"/>
      </c:catAx>
      <c:valAx>
        <c:axId val="1236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236043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0.0</c:formatCode>
                <c:ptCount val="4"/>
                <c:pt idx="0">
                  <c:v>30.357142857142861</c:v>
                </c:pt>
                <c:pt idx="1">
                  <c:v>32.142857142857146</c:v>
                </c:pt>
                <c:pt idx="2">
                  <c:v>13.214285714285717</c:v>
                </c:pt>
                <c:pt idx="3">
                  <c:v>24.285714285714288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0.0</c:formatCode>
                <c:ptCount val="4"/>
                <c:pt idx="0">
                  <c:v>31.666666666666664</c:v>
                </c:pt>
                <c:pt idx="1">
                  <c:v>50.833333333333329</c:v>
                </c:pt>
                <c:pt idx="2">
                  <c:v>10</c:v>
                </c:pt>
                <c:pt idx="3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0.0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14.166666666666666</c:v>
                </c:pt>
                <c:pt idx="3">
                  <c:v>15.833333333333332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36736"/>
        <c:axId val="123642624"/>
      </c:barChart>
      <c:catAx>
        <c:axId val="1236367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3642624"/>
        <c:crosses val="autoZero"/>
        <c:auto val="1"/>
        <c:lblAlgn val="ctr"/>
        <c:lblOffset val="100"/>
        <c:noMultiLvlLbl val="0"/>
      </c:catAx>
      <c:valAx>
        <c:axId val="123642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236367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'G1'!$E$6:$E$42</c:f>
              <c:numCache>
                <c:formatCode>0.00</c:formatCode>
                <c:ptCount val="37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  <c:pt idx="31">
                  <c:v>4.1124211767247232</c:v>
                </c:pt>
                <c:pt idx="32">
                  <c:v>2.8688352242885795</c:v>
                </c:pt>
                <c:pt idx="33">
                  <c:v>3.8629721248258919</c:v>
                </c:pt>
                <c:pt idx="34">
                  <c:v>2.9314847167071667</c:v>
                </c:pt>
                <c:pt idx="35">
                  <c:v>3.3246033166814959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12174592"/>
        <c:axId val="112160128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'G1'!$B$6:$B$42</c:f>
              <c:numCache>
                <c:formatCode>mmm\-yy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'G1'!$F$6:$F$42</c:f>
              <c:numCache>
                <c:formatCode>0.00</c:formatCode>
                <c:ptCount val="37"/>
                <c:pt idx="0">
                  <c:v>-25.366669212108189</c:v>
                </c:pt>
                <c:pt idx="1">
                  <c:v>-14.146272246849984</c:v>
                </c:pt>
                <c:pt idx="2">
                  <c:v>-12.548385500673334</c:v>
                </c:pt>
                <c:pt idx="3">
                  <c:v>-17.934611947184777</c:v>
                </c:pt>
                <c:pt idx="4">
                  <c:v>2.3273755389688033</c:v>
                </c:pt>
                <c:pt idx="5">
                  <c:v>21.830743748299952</c:v>
                </c:pt>
                <c:pt idx="6">
                  <c:v>48.923023552112419</c:v>
                </c:pt>
                <c:pt idx="7">
                  <c:v>55.327510635406561</c:v>
                </c:pt>
                <c:pt idx="8">
                  <c:v>13.044764596413369</c:v>
                </c:pt>
                <c:pt idx="9">
                  <c:v>31.621557242613296</c:v>
                </c:pt>
                <c:pt idx="10">
                  <c:v>43.515948418326772</c:v>
                </c:pt>
                <c:pt idx="11">
                  <c:v>16.252556407540659</c:v>
                </c:pt>
                <c:pt idx="12">
                  <c:v>14.3595575700231</c:v>
                </c:pt>
                <c:pt idx="13">
                  <c:v>0.29691490271196219</c:v>
                </c:pt>
                <c:pt idx="14">
                  <c:v>-6.2192621662344907</c:v>
                </c:pt>
                <c:pt idx="15">
                  <c:v>9.1148838596783897</c:v>
                </c:pt>
                <c:pt idx="16">
                  <c:v>-36.15847330979885</c:v>
                </c:pt>
                <c:pt idx="17">
                  <c:v>3.2480111607320441</c:v>
                </c:pt>
                <c:pt idx="18">
                  <c:v>6.9419764304857257</c:v>
                </c:pt>
                <c:pt idx="19">
                  <c:v>14.009277407120205</c:v>
                </c:pt>
                <c:pt idx="20">
                  <c:v>-15.788308154450286</c:v>
                </c:pt>
                <c:pt idx="21">
                  <c:v>11.565837357775749</c:v>
                </c:pt>
                <c:pt idx="22">
                  <c:v>11.26667503824088</c:v>
                </c:pt>
                <c:pt idx="23">
                  <c:v>31.233607797758939</c:v>
                </c:pt>
                <c:pt idx="24">
                  <c:v>26.328290183640888</c:v>
                </c:pt>
                <c:pt idx="25">
                  <c:v>7.9001231751041994</c:v>
                </c:pt>
                <c:pt idx="26">
                  <c:v>23.951941011098622</c:v>
                </c:pt>
                <c:pt idx="27">
                  <c:v>43.297234181871112</c:v>
                </c:pt>
                <c:pt idx="28">
                  <c:v>-24.958106894358451</c:v>
                </c:pt>
                <c:pt idx="29">
                  <c:v>-13.225571434264669</c:v>
                </c:pt>
                <c:pt idx="30">
                  <c:v>-30.821415075877002</c:v>
                </c:pt>
                <c:pt idx="31">
                  <c:v>-8.1121805229023938</c:v>
                </c:pt>
                <c:pt idx="32">
                  <c:v>-31.332650891390916</c:v>
                </c:pt>
                <c:pt idx="33">
                  <c:v>-11.85607100308037</c:v>
                </c:pt>
                <c:pt idx="34">
                  <c:v>-31.327852736227886</c:v>
                </c:pt>
                <c:pt idx="35">
                  <c:v>-17.884596410612534</c:v>
                </c:pt>
                <c:pt idx="36">
                  <c:v>-23.502840197456898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6672"/>
        <c:axId val="112158208"/>
      </c:lineChart>
      <c:dateAx>
        <c:axId val="112156672"/>
        <c:scaling>
          <c:orientation val="minMax"/>
          <c:max val="43160"/>
          <c:min val="40878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21582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2158208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156672"/>
        <c:crosses val="autoZero"/>
        <c:crossBetween val="between"/>
      </c:valAx>
      <c:valAx>
        <c:axId val="112160128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174592"/>
        <c:crosses val="max"/>
        <c:crossBetween val="between"/>
      </c:valAx>
      <c:dateAx>
        <c:axId val="1121745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216012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0.0</c:formatCode>
                <c:ptCount val="4"/>
                <c:pt idx="0">
                  <c:v>35.55555555555555</c:v>
                </c:pt>
                <c:pt idx="1">
                  <c:v>31.388888888888889</c:v>
                </c:pt>
                <c:pt idx="2">
                  <c:v>14.444444444444443</c:v>
                </c:pt>
                <c:pt idx="3">
                  <c:v>18.611111111111111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0.0</c:formatCode>
                <c:ptCount val="4"/>
                <c:pt idx="0">
                  <c:v>53.5</c:v>
                </c:pt>
                <c:pt idx="1">
                  <c:v>31</c:v>
                </c:pt>
                <c:pt idx="2">
                  <c:v>0</c:v>
                </c:pt>
                <c:pt idx="3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0.0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14.166666666666666</c:v>
                </c:pt>
                <c:pt idx="3">
                  <c:v>15.833333333333332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76544"/>
        <c:axId val="123678080"/>
      </c:barChart>
      <c:catAx>
        <c:axId val="123676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3678080"/>
        <c:crosses val="autoZero"/>
        <c:auto val="1"/>
        <c:lblAlgn val="ctr"/>
        <c:lblOffset val="100"/>
        <c:noMultiLvlLbl val="0"/>
      </c:catAx>
      <c:valAx>
        <c:axId val="123678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236765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7.6923076923076925</c:v>
                </c:pt>
                <c:pt idx="5">
                  <c:v>7.6923076923076925</c:v>
                </c:pt>
                <c:pt idx="6">
                  <c:v>7.6923076923076925</c:v>
                </c:pt>
                <c:pt idx="7">
                  <c:v>7.6923076923076925</c:v>
                </c:pt>
                <c:pt idx="8">
                  <c:v>7.6923076923076925</c:v>
                </c:pt>
                <c:pt idx="9">
                  <c:v>30.76923076923077</c:v>
                </c:pt>
                <c:pt idx="10">
                  <c:v>30.76923076923077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4.7619047619047619</c:v>
                </c:pt>
                <c:pt idx="5">
                  <c:v>7.1428571428571423</c:v>
                </c:pt>
                <c:pt idx="6">
                  <c:v>11.904761904761903</c:v>
                </c:pt>
                <c:pt idx="7">
                  <c:v>14.285714285714285</c:v>
                </c:pt>
                <c:pt idx="8">
                  <c:v>14.285714285714285</c:v>
                </c:pt>
                <c:pt idx="9">
                  <c:v>21.428571428571427</c:v>
                </c:pt>
                <c:pt idx="10">
                  <c:v>26.190476190476193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98112"/>
        <c:axId val="123908096"/>
      </c:barChart>
      <c:catAx>
        <c:axId val="1238981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23908096"/>
        <c:crosses val="autoZero"/>
        <c:auto val="1"/>
        <c:lblAlgn val="ctr"/>
        <c:lblOffset val="100"/>
        <c:noMultiLvlLbl val="0"/>
      </c:catAx>
      <c:valAx>
        <c:axId val="1239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238981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G20A!$K$5:$K$8</c:f>
              <c:numCache>
                <c:formatCode>0.0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ser>
          <c:idx val="0"/>
          <c:order val="1"/>
          <c:tx>
            <c:strRef>
              <c:f>G20A!$L$4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G20A!$L$5:$L$8</c:f>
              <c:numCache>
                <c:formatCode>0.0</c:formatCode>
                <c:ptCount val="4"/>
                <c:pt idx="0">
                  <c:v>28.571428571428569</c:v>
                </c:pt>
                <c:pt idx="1">
                  <c:v>28.571428571428569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77184"/>
        <c:axId val="124078720"/>
      </c:barChart>
      <c:catAx>
        <c:axId val="1240771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124078720"/>
        <c:crosses val="autoZero"/>
        <c:auto val="1"/>
        <c:lblAlgn val="ctr"/>
        <c:lblOffset val="100"/>
        <c:noMultiLvlLbl val="0"/>
      </c:catAx>
      <c:valAx>
        <c:axId val="124078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240771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G20B!$K$5:$K$8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ser>
          <c:idx val="0"/>
          <c:order val="1"/>
          <c:tx>
            <c:strRef>
              <c:f>G20B!$L$4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G20B!$L$5:$L$8</c:f>
              <c:numCache>
                <c:formatCode>0</c:formatCode>
                <c:ptCount val="4"/>
                <c:pt idx="0">
                  <c:v>-42.857142857142854</c:v>
                </c:pt>
                <c:pt idx="1">
                  <c:v>-28.571428571428569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21088"/>
        <c:axId val="124122624"/>
      </c:barChart>
      <c:catAx>
        <c:axId val="124121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124122624"/>
        <c:crosses val="autoZero"/>
        <c:auto val="1"/>
        <c:lblAlgn val="ctr"/>
        <c:lblOffset val="100"/>
        <c:noMultiLvlLbl val="0"/>
      </c:catAx>
      <c:valAx>
        <c:axId val="124122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crossAx val="1241210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G20C!$K$5:$K$8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ser>
          <c:idx val="0"/>
          <c:order val="1"/>
          <c:tx>
            <c:strRef>
              <c:f>G20C!$L$4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G20C!$L$5:$L$8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-50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68960"/>
        <c:axId val="125653376"/>
      </c:barChart>
      <c:catAx>
        <c:axId val="125368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125653376"/>
        <c:crosses val="autoZero"/>
        <c:auto val="1"/>
        <c:lblAlgn val="ctr"/>
        <c:lblOffset val="100"/>
        <c:noMultiLvlLbl val="0"/>
      </c:catAx>
      <c:valAx>
        <c:axId val="125653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253689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G7A!$B$7:$B$16</c:f>
              <c:numCache>
                <c:formatCode>0.0</c:formatCode>
                <c:ptCount val="10"/>
                <c:pt idx="0">
                  <c:v>3.8</c:v>
                </c:pt>
                <c:pt idx="1">
                  <c:v>3.2666666666666666</c:v>
                </c:pt>
                <c:pt idx="2">
                  <c:v>3.2666666666666666</c:v>
                </c:pt>
                <c:pt idx="3">
                  <c:v>3.1333333333333333</c:v>
                </c:pt>
                <c:pt idx="4">
                  <c:v>2.8666666666666667</c:v>
                </c:pt>
                <c:pt idx="5">
                  <c:v>2.8</c:v>
                </c:pt>
                <c:pt idx="6">
                  <c:v>2.7333333333333334</c:v>
                </c:pt>
                <c:pt idx="7">
                  <c:v>2.6666666666666665</c:v>
                </c:pt>
                <c:pt idx="8">
                  <c:v>2.0666666666666669</c:v>
                </c:pt>
                <c:pt idx="9">
                  <c:v>2.0666666666666669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29312"/>
        <c:axId val="126830848"/>
      </c:barChart>
      <c:catAx>
        <c:axId val="12682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26830848"/>
        <c:crosses val="autoZero"/>
        <c:auto val="1"/>
        <c:lblAlgn val="ctr"/>
        <c:lblOffset val="100"/>
        <c:noMultiLvlLbl val="0"/>
      </c:catAx>
      <c:valAx>
        <c:axId val="126830848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682931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G7A!$C$7:$C$16</c:f>
              <c:numCache>
                <c:formatCode>0.0</c:formatCode>
                <c:ptCount val="10"/>
                <c:pt idx="0">
                  <c:v>33.299999999999997</c:v>
                </c:pt>
                <c:pt idx="1">
                  <c:v>13.3</c:v>
                </c:pt>
                <c:pt idx="2">
                  <c:v>20</c:v>
                </c:pt>
                <c:pt idx="3">
                  <c:v>13.3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20</c:v>
                </c:pt>
                <c:pt idx="8">
                  <c:v>46.7</c:v>
                </c:pt>
                <c:pt idx="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2752"/>
        <c:axId val="126844288"/>
      </c:barChart>
      <c:catAx>
        <c:axId val="12684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26844288"/>
        <c:crosses val="autoZero"/>
        <c:auto val="1"/>
        <c:lblAlgn val="ctr"/>
        <c:lblOffset val="100"/>
        <c:noMultiLvlLbl val="0"/>
      </c:catAx>
      <c:valAx>
        <c:axId val="1268442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684275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0.0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85248"/>
        <c:axId val="126903424"/>
      </c:barChart>
      <c:catAx>
        <c:axId val="12688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26903424"/>
        <c:crosses val="autoZero"/>
        <c:auto val="1"/>
        <c:lblAlgn val="ctr"/>
        <c:lblOffset val="100"/>
        <c:noMultiLvlLbl val="0"/>
      </c:catAx>
      <c:valAx>
        <c:axId val="126903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68852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0.0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23520"/>
        <c:axId val="126925056"/>
      </c:barChart>
      <c:catAx>
        <c:axId val="12692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26925056"/>
        <c:crosses val="autoZero"/>
        <c:auto val="1"/>
        <c:lblAlgn val="ctr"/>
        <c:lblOffset val="100"/>
        <c:noMultiLvlLbl val="0"/>
      </c:catAx>
      <c:valAx>
        <c:axId val="126925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692352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G7C!$C$3:$C$12</c:f>
              <c:numCache>
                <c:formatCode>0.0</c:formatCode>
                <c:ptCount val="10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2.25</c:v>
                </c:pt>
                <c:pt idx="9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54144"/>
        <c:axId val="127721472"/>
      </c:barChart>
      <c:catAx>
        <c:axId val="12765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27721472"/>
        <c:crosses val="autoZero"/>
        <c:auto val="1"/>
        <c:lblAlgn val="ctr"/>
        <c:lblOffset val="100"/>
        <c:noMultiLvlLbl val="0"/>
      </c:catAx>
      <c:valAx>
        <c:axId val="127721472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7654144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8233865228508068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'G2'!$C$12:$AL$12</c:f>
              <c:numCache>
                <c:formatCode>_(* #,##0.00_);_(* \(#,##0.00\);_(* "-"??_);_(@_)</c:formatCode>
                <c:ptCount val="36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>
                  <c:v>-10</c:v>
                </c:pt>
                <c:pt idx="31">
                  <c:v>0</c:v>
                </c:pt>
                <c:pt idx="32">
                  <c:v>10</c:v>
                </c:pt>
                <c:pt idx="33">
                  <c:v>22.222222222222221</c:v>
                </c:pt>
                <c:pt idx="34">
                  <c:v>0</c:v>
                </c:pt>
                <c:pt idx="35">
                  <c:v>22.222222222222221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'G2'!$C$13:$AL$13</c:f>
              <c:numCache>
                <c:formatCode>_(* #,##0.00_);_(* \(#,##0.00\);_(* "-"??_);_(@_)</c:formatCode>
                <c:ptCount val="36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>
                  <c:v>-7.7462942725954802</c:v>
                </c:pt>
                <c:pt idx="31">
                  <c:v>-22.946519975025804</c:v>
                </c:pt>
                <c:pt idx="32">
                  <c:v>-45.309178625757504</c:v>
                </c:pt>
                <c:pt idx="33">
                  <c:v>6.3370987148811704</c:v>
                </c:pt>
                <c:pt idx="34">
                  <c:v>-11.285038301968292</c:v>
                </c:pt>
                <c:pt idx="35">
                  <c:v>-0.32263324636362223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'G2'!$C$14:$AL$14</c:f>
              <c:numCache>
                <c:formatCode>_(* #,##0.00_);_(* \(#,##0.00\);_(* "-"??_);_(@_)</c:formatCode>
                <c:ptCount val="36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>
                  <c:v>10</c:v>
                </c:pt>
                <c:pt idx="31">
                  <c:v>0</c:v>
                </c:pt>
                <c:pt idx="32">
                  <c:v>-10</c:v>
                </c:pt>
                <c:pt idx="33">
                  <c:v>-11.111111111111111</c:v>
                </c:pt>
                <c:pt idx="34">
                  <c:v>14.285714285714285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'G2'!$C$15:$AL$15</c:f>
              <c:numCache>
                <c:formatCode>_(* #,##0.00_);_(* \(#,##0.00\);_(* "-"??_);_(@_)</c:formatCode>
                <c:ptCount val="36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>
                  <c:v>10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  <c:pt idx="34">
                  <c:v>-14.285714285714285</c:v>
                </c:pt>
                <c:pt idx="35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4032"/>
        <c:axId val="112285568"/>
      </c:lineChart>
      <c:dateAx>
        <c:axId val="112284032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22855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2285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2840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G7C!$D$3:$D$12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100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90464"/>
        <c:axId val="131597440"/>
      </c:barChart>
      <c:catAx>
        <c:axId val="12779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31597440"/>
        <c:crosses val="autoZero"/>
        <c:auto val="1"/>
        <c:lblAlgn val="ctr"/>
        <c:lblOffset val="100"/>
        <c:noMultiLvlLbl val="0"/>
      </c:catAx>
      <c:valAx>
        <c:axId val="1315974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779046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'G2'!$C$5:$AL$5</c:f>
              <c:numCache>
                <c:formatCode>_(* #,##0.00_);_(* \(#,##0.00\);_(* "-"??_);_(@_)</c:formatCode>
                <c:ptCount val="36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-20</c:v>
                </c:pt>
                <c:pt idx="30">
                  <c:v>0</c:v>
                </c:pt>
                <c:pt idx="31">
                  <c:v>-33.333333333333329</c:v>
                </c:pt>
                <c:pt idx="32">
                  <c:v>-17.647058823529413</c:v>
                </c:pt>
                <c:pt idx="33">
                  <c:v>-23.52941176470588</c:v>
                </c:pt>
                <c:pt idx="34">
                  <c:v>0</c:v>
                </c:pt>
                <c:pt idx="35">
                  <c:v>-6.25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'G2'!$C$6:$AL$6</c:f>
              <c:numCache>
                <c:formatCode>_(* #,##0.00_);_(* \(#,##0.00\);_(* "-"??_);_(@_)</c:formatCode>
                <c:ptCount val="36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-29.674724993103808</c:v>
                </c:pt>
                <c:pt idx="30">
                  <c:v>-8.0688769811466763</c:v>
                </c:pt>
                <c:pt idx="31">
                  <c:v>-31.469999395386751</c:v>
                </c:pt>
                <c:pt idx="32">
                  <c:v>-11.358139397047987</c:v>
                </c:pt>
                <c:pt idx="33">
                  <c:v>-31.859813821417855</c:v>
                </c:pt>
                <c:pt idx="34">
                  <c:v>-17.926662226747844</c:v>
                </c:pt>
                <c:pt idx="35">
                  <c:v>-23.789753562328862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'G2'!$C$7:$AL$7</c:f>
              <c:numCache>
                <c:formatCode>_(* #,##0.00_);_(* \(#,##0.00\);_(* "-"??_);_(@_)</c:formatCode>
                <c:ptCount val="36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>
                  <c:v>6.666666666666667</c:v>
                </c:pt>
                <c:pt idx="30">
                  <c:v>-26.666666666666668</c:v>
                </c:pt>
                <c:pt idx="31">
                  <c:v>-20</c:v>
                </c:pt>
                <c:pt idx="32">
                  <c:v>-5.8823529411764701</c:v>
                </c:pt>
                <c:pt idx="33">
                  <c:v>5.8823529411764701</c:v>
                </c:pt>
                <c:pt idx="34">
                  <c:v>-9.0909090909090917</c:v>
                </c:pt>
                <c:pt idx="35">
                  <c:v>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'G2'!$C$8:$AL$8</c:f>
              <c:numCache>
                <c:formatCode>_(* #,##0.00_);_(* \(#,##0.00\);_(* "-"??_);_(@_)</c:formatCode>
                <c:ptCount val="36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>
                  <c:v>0</c:v>
                </c:pt>
                <c:pt idx="30">
                  <c:v>6.666666666666667</c:v>
                </c:pt>
                <c:pt idx="31">
                  <c:v>0</c:v>
                </c:pt>
                <c:pt idx="32">
                  <c:v>-17.647058823529413</c:v>
                </c:pt>
                <c:pt idx="33">
                  <c:v>-11.76470588235294</c:v>
                </c:pt>
                <c:pt idx="34">
                  <c:v>-18.181818181818183</c:v>
                </c:pt>
                <c:pt idx="35">
                  <c:v>-6.25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6320"/>
        <c:axId val="112297856"/>
      </c:lineChart>
      <c:dateAx>
        <c:axId val="112296320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122978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2297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2963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9143883714549943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'G2'!$C$19:$AL$19</c:f>
              <c:numCache>
                <c:formatCode>_(* #,##0.00_);_(* \(#,##0.00\);_(* "-"??_);_(@_)</c:formatCode>
                <c:ptCount val="36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>
                  <c:v>-20</c:v>
                </c:pt>
                <c:pt idx="31">
                  <c:v>40</c:v>
                </c:pt>
                <c:pt idx="32">
                  <c:v>40</c:v>
                </c:pt>
                <c:pt idx="33">
                  <c:v>-33.333333333333329</c:v>
                </c:pt>
                <c:pt idx="34">
                  <c:v>-25</c:v>
                </c:pt>
                <c:pt idx="35">
                  <c:v>-100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'G2'!$C$20:$AL$20</c:f>
              <c:numCache>
                <c:formatCode>_(* #,##0.00_);_(* \(#,##0.00\);_(* "-"??_);_(@_)</c:formatCode>
                <c:ptCount val="36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>
                  <c:v>-44.739553800380783</c:v>
                </c:pt>
                <c:pt idx="31">
                  <c:v>-33.805712174270042</c:v>
                </c:pt>
                <c:pt idx="32">
                  <c:v>16.16038230894047</c:v>
                </c:pt>
                <c:pt idx="33">
                  <c:v>-74.006613712635016</c:v>
                </c:pt>
                <c:pt idx="34">
                  <c:v>-58.044564668455592</c:v>
                </c:pt>
                <c:pt idx="35">
                  <c:v>-69.928095386237828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'G2'!$C$21:$AL$21</c:f>
              <c:numCache>
                <c:formatCode>_(* #,##0.00_);_(* \(#,##0.00\);_(* "-"??_);_(@_)</c:formatCode>
                <c:ptCount val="36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>
                  <c:v>40</c:v>
                </c:pt>
                <c:pt idx="31">
                  <c:v>60</c:v>
                </c:pt>
                <c:pt idx="32">
                  <c:v>20</c:v>
                </c:pt>
                <c:pt idx="33">
                  <c:v>33.333333333333329</c:v>
                </c:pt>
                <c:pt idx="34">
                  <c:v>50</c:v>
                </c:pt>
                <c:pt idx="35">
                  <c:v>-25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'G2'!$C$4:$AL$4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'G2'!$C$22:$AL$22</c:f>
              <c:numCache>
                <c:formatCode>_(* #,##0.00_);_(* \(#,##0.00\);_(* "-"??_);_(@_)</c:formatCode>
                <c:ptCount val="36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>
                  <c:v>-80</c:v>
                </c:pt>
                <c:pt idx="31">
                  <c:v>0</c:v>
                </c:pt>
                <c:pt idx="32">
                  <c:v>20</c:v>
                </c:pt>
                <c:pt idx="33">
                  <c:v>-66.666666666666657</c:v>
                </c:pt>
                <c:pt idx="34">
                  <c:v>-75</c:v>
                </c:pt>
                <c:pt idx="35">
                  <c:v>-75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2704"/>
        <c:axId val="112314240"/>
      </c:lineChart>
      <c:dateAx>
        <c:axId val="112312704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23142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2314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23127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1735776267328752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'G3'!$C$5:$C$40</c:f>
              <c:numCache>
                <c:formatCode>_(* #,##0.00_);_(* \(#,##0.00\);_(* "-"??_);_(@_)</c:formatCode>
                <c:ptCount val="36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-6.666666666666667</c:v>
                </c:pt>
                <c:pt idx="30">
                  <c:v>20</c:v>
                </c:pt>
                <c:pt idx="31">
                  <c:v>-6.666666666666667</c:v>
                </c:pt>
                <c:pt idx="32">
                  <c:v>-23.52941176470588</c:v>
                </c:pt>
                <c:pt idx="33">
                  <c:v>0</c:v>
                </c:pt>
                <c:pt idx="34">
                  <c:v>0</c:v>
                </c:pt>
                <c:pt idx="35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'G3'!$D$5:$D$40</c:f>
              <c:numCache>
                <c:formatCode>_(* #,##0.00_);_(* \(#,##0.00\);_(* "-"??_);_(@_)</c:formatCode>
                <c:ptCount val="36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-6.666666666666667</c:v>
                </c:pt>
                <c:pt idx="30">
                  <c:v>13.333333333333334</c:v>
                </c:pt>
                <c:pt idx="31">
                  <c:v>-46.666666666666664</c:v>
                </c:pt>
                <c:pt idx="32">
                  <c:v>-5.8823529411764701</c:v>
                </c:pt>
                <c:pt idx="33">
                  <c:v>-29.411764705882355</c:v>
                </c:pt>
                <c:pt idx="34">
                  <c:v>-18.181818181818183</c:v>
                </c:pt>
                <c:pt idx="35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'G3'!$E$5:$E$40</c:f>
              <c:numCache>
                <c:formatCode>_(* #,##0.00_);_(* \(#,##0.00\);_(* "-"??_);_(@_)</c:formatCode>
                <c:ptCount val="36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-20</c:v>
                </c:pt>
                <c:pt idx="30">
                  <c:v>13.333333333333334</c:v>
                </c:pt>
                <c:pt idx="31">
                  <c:v>-20</c:v>
                </c:pt>
                <c:pt idx="32">
                  <c:v>5.8823529411764701</c:v>
                </c:pt>
                <c:pt idx="33">
                  <c:v>-23.52941176470588</c:v>
                </c:pt>
                <c:pt idx="34">
                  <c:v>-36.363636363636367</c:v>
                </c:pt>
                <c:pt idx="35">
                  <c:v>-18.75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'G3'!$F$5:$F$40</c:f>
              <c:numCache>
                <c:formatCode>_(* #,##0.00_);_(* \(#,##0.00\);_(* "-"??_);_(@_)</c:formatCode>
                <c:ptCount val="36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-33.333333333333329</c:v>
                </c:pt>
                <c:pt idx="30">
                  <c:v>-13.333333333333334</c:v>
                </c:pt>
                <c:pt idx="31">
                  <c:v>-33.333333333333329</c:v>
                </c:pt>
                <c:pt idx="32">
                  <c:v>-11.76470588235294</c:v>
                </c:pt>
                <c:pt idx="33">
                  <c:v>-35.294117647058826</c:v>
                </c:pt>
                <c:pt idx="34">
                  <c:v>-18.181818181818183</c:v>
                </c:pt>
                <c:pt idx="35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7232"/>
        <c:axId val="113088768"/>
      </c:lineChart>
      <c:dateAx>
        <c:axId val="113087232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1130887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3088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30872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'G3'!$G$5:$G$40</c:f>
              <c:numCache>
                <c:formatCode>_(* #,##0.00_);_(* \(#,##0.00\);_(* "-"??_);_(@_)</c:formatCode>
                <c:ptCount val="36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  <c:pt idx="31">
                  <c:v>-10</c:v>
                </c:pt>
                <c:pt idx="32">
                  <c:v>-10</c:v>
                </c:pt>
                <c:pt idx="33">
                  <c:v>0</c:v>
                </c:pt>
                <c:pt idx="34">
                  <c:v>-14.285714285714285</c:v>
                </c:pt>
                <c:pt idx="35">
                  <c:v>11.111111111111111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'G3'!$H$5:$H$40</c:f>
              <c:numCache>
                <c:formatCode>_(* #,##0.00_);_(* \(#,##0.00\);_(* "-"??_);_(@_)</c:formatCode>
                <c:ptCount val="36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  <c:pt idx="34">
                  <c:v>0</c:v>
                </c:pt>
                <c:pt idx="35">
                  <c:v>-11.111111111111111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'G3'!$I$5:$I$40</c:f>
              <c:numCache>
                <c:formatCode>_(* #,##0.00_);_(* \(#,##0.00\);_(* "-"??_);_(@_)</c:formatCode>
                <c:ptCount val="36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  <c:pt idx="31">
                  <c:v>-20</c:v>
                </c:pt>
                <c:pt idx="32">
                  <c:v>-50</c:v>
                </c:pt>
                <c:pt idx="33">
                  <c:v>-11.111111111111111</c:v>
                </c:pt>
                <c:pt idx="34">
                  <c:v>0</c:v>
                </c:pt>
                <c:pt idx="35">
                  <c:v>-11.111111111111111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'G3'!$B$5:$B$40</c:f>
              <c:numCache>
                <c:formatCode>mmm\-yy</c:formatCode>
                <c:ptCount val="36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</c:numCache>
            </c:numRef>
          </c:cat>
          <c:val>
            <c:numRef>
              <c:f>'G3'!$J$5:$J$40</c:f>
              <c:numCache>
                <c:formatCode>_(* #,##0.00_);_(* \(#,##0.00\);_(* "-"??_);_(@_)</c:formatCode>
                <c:ptCount val="36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  <c:pt idx="31">
                  <c:v>-30</c:v>
                </c:pt>
                <c:pt idx="32">
                  <c:v>-60</c:v>
                </c:pt>
                <c:pt idx="33">
                  <c:v>11.111111111111111</c:v>
                </c:pt>
                <c:pt idx="34">
                  <c:v>-14.285714285714285</c:v>
                </c:pt>
                <c:pt idx="3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3616"/>
        <c:axId val="113105152"/>
      </c:lineChart>
      <c:dateAx>
        <c:axId val="113103616"/>
        <c:scaling>
          <c:orientation val="minMax"/>
          <c:max val="43160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131051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3105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3103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149678</xdr:colOff>
      <xdr:row>47</xdr:row>
      <xdr:rowOff>13607</xdr:rowOff>
    </xdr:from>
    <xdr:to>
      <xdr:col>15</xdr:col>
      <xdr:colOff>22411</xdr:colOff>
      <xdr:row>64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65</xdr:row>
      <xdr:rowOff>139773</xdr:rowOff>
    </xdr:from>
    <xdr:to>
      <xdr:col>7</xdr:col>
      <xdr:colOff>653143</xdr:colOff>
      <xdr:row>82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65</xdr:row>
      <xdr:rowOff>58410</xdr:rowOff>
    </xdr:from>
    <xdr:to>
      <xdr:col>14</xdr:col>
      <xdr:colOff>143434</xdr:colOff>
      <xdr:row>81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48</xdr:row>
      <xdr:rowOff>17318</xdr:rowOff>
    </xdr:from>
    <xdr:to>
      <xdr:col>7</xdr:col>
      <xdr:colOff>489858</xdr:colOff>
      <xdr:row>62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83</xdr:row>
      <xdr:rowOff>95250</xdr:rowOff>
    </xdr:from>
    <xdr:to>
      <xdr:col>3</xdr:col>
      <xdr:colOff>1074965</xdr:colOff>
      <xdr:row>83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83</xdr:row>
      <xdr:rowOff>122464</xdr:rowOff>
    </xdr:from>
    <xdr:to>
      <xdr:col>8</xdr:col>
      <xdr:colOff>911679</xdr:colOff>
      <xdr:row>83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dic-2017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253092</xdr:colOff>
      <xdr:row>24</xdr:row>
      <xdr:rowOff>0</xdr:rowOff>
    </xdr:from>
    <xdr:to>
      <xdr:col>11</xdr:col>
      <xdr:colOff>450272</xdr:colOff>
      <xdr:row>49</xdr:row>
      <xdr:rowOff>17691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585107</xdr:colOff>
      <xdr:row>23</xdr:row>
      <xdr:rowOff>176893</xdr:rowOff>
    </xdr:from>
    <xdr:to>
      <xdr:col>21</xdr:col>
      <xdr:colOff>299357</xdr:colOff>
      <xdr:row>49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606879</xdr:colOff>
      <xdr:row>50</xdr:row>
      <xdr:rowOff>31298</xdr:rowOff>
    </xdr:from>
    <xdr:to>
      <xdr:col>16</xdr:col>
      <xdr:colOff>321129</xdr:colOff>
      <xdr:row>76</xdr:row>
      <xdr:rowOff>117022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649941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597833</xdr:colOff>
      <xdr:row>12</xdr:row>
      <xdr:rowOff>96931</xdr:rowOff>
    </xdr:from>
    <xdr:to>
      <xdr:col>19</xdr:col>
      <xdr:colOff>26334</xdr:colOff>
      <xdr:row>15</xdr:row>
      <xdr:rowOff>49306</xdr:rowOff>
    </xdr:to>
    <xdr:sp macro="" textlink="">
      <xdr:nvSpPr>
        <xdr:cNvPr id="6" name="5 CuadroTexto"/>
        <xdr:cNvSpPr txBox="1"/>
      </xdr:nvSpPr>
      <xdr:spPr>
        <a:xfrm>
          <a:off x="15914033" y="3792631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568699</xdr:colOff>
      <xdr:row>19</xdr:row>
      <xdr:rowOff>106456</xdr:rowOff>
    </xdr:from>
    <xdr:to>
      <xdr:col>18</xdr:col>
      <xdr:colOff>759200</xdr:colOff>
      <xdr:row>22</xdr:row>
      <xdr:rowOff>58831</xdr:rowOff>
    </xdr:to>
    <xdr:sp macro="" textlink="">
      <xdr:nvSpPr>
        <xdr:cNvPr id="7" name="6 CuadroTexto"/>
        <xdr:cNvSpPr txBox="1"/>
      </xdr:nvSpPr>
      <xdr:spPr>
        <a:xfrm>
          <a:off x="15884899" y="5135656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605118</xdr:colOff>
      <xdr:row>35</xdr:row>
      <xdr:rowOff>44824</xdr:rowOff>
    </xdr:from>
    <xdr:to>
      <xdr:col>19</xdr:col>
      <xdr:colOff>33619</xdr:colOff>
      <xdr:row>37</xdr:row>
      <xdr:rowOff>187699</xdr:rowOff>
    </xdr:to>
    <xdr:sp macro="" textlink="">
      <xdr:nvSpPr>
        <xdr:cNvPr id="12" name="11 CuadroTexto"/>
        <xdr:cNvSpPr txBox="1"/>
      </xdr:nvSpPr>
      <xdr:spPr>
        <a:xfrm>
          <a:off x="15921318" y="8122024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643219</xdr:colOff>
      <xdr:row>42</xdr:row>
      <xdr:rowOff>31937</xdr:rowOff>
    </xdr:from>
    <xdr:to>
      <xdr:col>19</xdr:col>
      <xdr:colOff>71720</xdr:colOff>
      <xdr:row>44</xdr:row>
      <xdr:rowOff>174812</xdr:rowOff>
    </xdr:to>
    <xdr:sp macro="" textlink="">
      <xdr:nvSpPr>
        <xdr:cNvPr id="13" name="12 CuadroTexto"/>
        <xdr:cNvSpPr txBox="1"/>
      </xdr:nvSpPr>
      <xdr:spPr>
        <a:xfrm>
          <a:off x="15959419" y="944263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53</xdr:row>
      <xdr:rowOff>20450</xdr:rowOff>
    </xdr:from>
    <xdr:to>
      <xdr:col>7</xdr:col>
      <xdr:colOff>95249</xdr:colOff>
      <xdr:row>77</xdr:row>
      <xdr:rowOff>20450</xdr:rowOff>
    </xdr:to>
    <xdr:grpSp>
      <xdr:nvGrpSpPr>
        <xdr:cNvPr id="2" name="1 Grupo"/>
        <xdr:cNvGrpSpPr/>
      </xdr:nvGrpSpPr>
      <xdr:grpSpPr>
        <a:xfrm>
          <a:off x="14007" y="10998013"/>
          <a:ext cx="9249055" cy="4572000"/>
          <a:chOff x="14007" y="9669276"/>
          <a:chExt cx="9019488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019488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185966" y="13625514"/>
            <a:ext cx="829210" cy="226217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jun-18 (a)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53</xdr:row>
      <xdr:rowOff>89647</xdr:rowOff>
    </xdr:from>
    <xdr:to>
      <xdr:col>7</xdr:col>
      <xdr:colOff>1020798</xdr:colOff>
      <xdr:row>77</xdr:row>
      <xdr:rowOff>56029</xdr:rowOff>
    </xdr:to>
    <xdr:grpSp>
      <xdr:nvGrpSpPr>
        <xdr:cNvPr id="2" name="1 Grupo"/>
        <xdr:cNvGrpSpPr/>
      </xdr:nvGrpSpPr>
      <xdr:grpSpPr>
        <a:xfrm>
          <a:off x="75237" y="11070611"/>
          <a:ext cx="10375311" cy="4538382"/>
          <a:chOff x="75237" y="9728947"/>
          <a:chExt cx="9577671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590915" y="13745851"/>
            <a:ext cx="1061993" cy="38100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jun-18 (a)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52</xdr:row>
      <xdr:rowOff>63498</xdr:rowOff>
    </xdr:from>
    <xdr:to>
      <xdr:col>7</xdr:col>
      <xdr:colOff>1295401</xdr:colOff>
      <xdr:row>77</xdr:row>
      <xdr:rowOff>63497</xdr:rowOff>
    </xdr:to>
    <xdr:grpSp>
      <xdr:nvGrpSpPr>
        <xdr:cNvPr id="2" name="1 Grupo"/>
        <xdr:cNvGrpSpPr/>
      </xdr:nvGrpSpPr>
      <xdr:grpSpPr>
        <a:xfrm>
          <a:off x="1562100" y="10845798"/>
          <a:ext cx="8978901" cy="4762499"/>
          <a:chOff x="2254746" y="9745475"/>
          <a:chExt cx="10013947" cy="4523747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254746" y="9745475"/>
          <a:ext cx="9858142" cy="45237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1234721" y="13662281"/>
            <a:ext cx="1033972" cy="29329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jun- 18 (a)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69739</xdr:rowOff>
    </xdr:from>
    <xdr:to>
      <xdr:col>6</xdr:col>
      <xdr:colOff>1803400</xdr:colOff>
      <xdr:row>79</xdr:row>
      <xdr:rowOff>20919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0.88381</cdr:x>
      <cdr:y>0.86749</cdr:y>
    </cdr:from>
    <cdr:to>
      <cdr:x>0.9765</cdr:x>
      <cdr:y>0.9281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597846" y="4419584"/>
          <a:ext cx="901707" cy="308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jun-18 (a)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151869</xdr:colOff>
      <xdr:row>6</xdr:row>
      <xdr:rowOff>101067</xdr:rowOff>
    </xdr:from>
    <xdr:to>
      <xdr:col>12</xdr:col>
      <xdr:colOff>535869</xdr:colOff>
      <xdr:row>29</xdr:row>
      <xdr:rowOff>128217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742950</xdr:colOff>
      <xdr:row>35</xdr:row>
      <xdr:rowOff>95250</xdr:rowOff>
    </xdr:from>
    <xdr:to>
      <xdr:col>15</xdr:col>
      <xdr:colOff>742950</xdr:colOff>
      <xdr:row>36</xdr:row>
      <xdr:rowOff>133350</xdr:rowOff>
    </xdr:to>
    <xdr:sp macro="" textlink="">
      <xdr:nvSpPr>
        <xdr:cNvPr id="4" name="1 CuadroTexto"/>
        <xdr:cNvSpPr txBox="1"/>
      </xdr:nvSpPr>
      <xdr:spPr>
        <a:xfrm>
          <a:off x="11725275" y="721995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dic-17</a:t>
          </a:r>
        </a:p>
      </xdr:txBody>
    </xdr:sp>
    <xdr:clientData/>
  </xdr:twoCellAnchor>
  <xdr:twoCellAnchor>
    <xdr:from>
      <xdr:col>14</xdr:col>
      <xdr:colOff>657225</xdr:colOff>
      <xdr:row>35</xdr:row>
      <xdr:rowOff>180975</xdr:rowOff>
    </xdr:from>
    <xdr:to>
      <xdr:col>15</xdr:col>
      <xdr:colOff>20659</xdr:colOff>
      <xdr:row>36</xdr:row>
      <xdr:rowOff>106231</xdr:rowOff>
    </xdr:to>
    <xdr:sp macro="" textlink="">
      <xdr:nvSpPr>
        <xdr:cNvPr id="5" name="1 Rectángulo"/>
        <xdr:cNvSpPr/>
      </xdr:nvSpPr>
      <xdr:spPr>
        <a:xfrm>
          <a:off x="11639550" y="7305675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24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45</xdr:row>
      <xdr:rowOff>120649</xdr:rowOff>
    </xdr:from>
    <xdr:to>
      <xdr:col>5</xdr:col>
      <xdr:colOff>1059656</xdr:colOff>
      <xdr:row>66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45</xdr:row>
      <xdr:rowOff>4763</xdr:rowOff>
    </xdr:from>
    <xdr:to>
      <xdr:col>11</xdr:col>
      <xdr:colOff>905667</xdr:colOff>
      <xdr:row>65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68</xdr:row>
      <xdr:rowOff>146846</xdr:rowOff>
    </xdr:from>
    <xdr:to>
      <xdr:col>9</xdr:col>
      <xdr:colOff>250031</xdr:colOff>
      <xdr:row>87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705969</xdr:colOff>
      <xdr:row>24</xdr:row>
      <xdr:rowOff>146798</xdr:rowOff>
    </xdr:from>
    <xdr:to>
      <xdr:col>4</xdr:col>
      <xdr:colOff>1221441</xdr:colOff>
      <xdr:row>40</xdr:row>
      <xdr:rowOff>33618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672352</xdr:colOff>
      <xdr:row>39</xdr:row>
      <xdr:rowOff>89646</xdr:rowOff>
    </xdr:from>
    <xdr:to>
      <xdr:col>4</xdr:col>
      <xdr:colOff>1187824</xdr:colOff>
      <xdr:row>55</xdr:row>
      <xdr:rowOff>11206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19</xdr:row>
      <xdr:rowOff>89648</xdr:rowOff>
    </xdr:from>
    <xdr:to>
      <xdr:col>7</xdr:col>
      <xdr:colOff>268942</xdr:colOff>
      <xdr:row>34</xdr:row>
      <xdr:rowOff>166968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829235</xdr:colOff>
      <xdr:row>34</xdr:row>
      <xdr:rowOff>32496</xdr:rowOff>
    </xdr:from>
    <xdr:to>
      <xdr:col>7</xdr:col>
      <xdr:colOff>235325</xdr:colOff>
      <xdr:row>49</xdr:row>
      <xdr:rowOff>144556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818028</xdr:colOff>
      <xdr:row>20</xdr:row>
      <xdr:rowOff>89647</xdr:rowOff>
    </xdr:from>
    <xdr:to>
      <xdr:col>6</xdr:col>
      <xdr:colOff>537883</xdr:colOff>
      <xdr:row>35</xdr:row>
      <xdr:rowOff>166967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784411</xdr:colOff>
      <xdr:row>35</xdr:row>
      <xdr:rowOff>32495</xdr:rowOff>
    </xdr:from>
    <xdr:to>
      <xdr:col>6</xdr:col>
      <xdr:colOff>504266</xdr:colOff>
      <xdr:row>50</xdr:row>
      <xdr:rowOff>144555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142</xdr:row>
      <xdr:rowOff>88629</xdr:rowOff>
    </xdr:from>
    <xdr:to>
      <xdr:col>5</xdr:col>
      <xdr:colOff>2008910</xdr:colOff>
      <xdr:row>165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</xdr:colOff>
      <xdr:row>142</xdr:row>
      <xdr:rowOff>25086</xdr:rowOff>
    </xdr:from>
    <xdr:to>
      <xdr:col>10</xdr:col>
      <xdr:colOff>537882</xdr:colOff>
      <xdr:row>164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44504</xdr:colOff>
      <xdr:row>166</xdr:row>
      <xdr:rowOff>123391</xdr:rowOff>
    </xdr:from>
    <xdr:to>
      <xdr:col>8</xdr:col>
      <xdr:colOff>493059</xdr:colOff>
      <xdr:row>189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55</xdr:row>
      <xdr:rowOff>77221</xdr:rowOff>
    </xdr:from>
    <xdr:to>
      <xdr:col>8</xdr:col>
      <xdr:colOff>930087</xdr:colOff>
      <xdr:row>83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55</xdr:row>
      <xdr:rowOff>4173</xdr:rowOff>
    </xdr:from>
    <xdr:to>
      <xdr:col>15</xdr:col>
      <xdr:colOff>444500</xdr:colOff>
      <xdr:row>84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55</xdr:row>
      <xdr:rowOff>111126</xdr:rowOff>
    </xdr:from>
    <xdr:to>
      <xdr:col>25</xdr:col>
      <xdr:colOff>95250</xdr:colOff>
      <xdr:row>84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U92"/>
  <sheetViews>
    <sheetView tabSelected="1" view="pageBreakPreview" zoomScale="85" zoomScaleNormal="85" zoomScaleSheetLayoutView="85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L11" sqref="L11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34</v>
      </c>
    </row>
    <row r="2" spans="2:21" x14ac:dyDescent="0.25">
      <c r="B2" s="5" t="s">
        <v>35</v>
      </c>
      <c r="I2" s="6"/>
      <c r="J2" s="6"/>
    </row>
    <row r="3" spans="2:21" ht="15.75" thickBot="1" x14ac:dyDescent="0.3">
      <c r="G3" s="5" t="s">
        <v>36</v>
      </c>
      <c r="I3" s="5" t="s">
        <v>37</v>
      </c>
    </row>
    <row r="4" spans="2:21" ht="15.75" thickBot="1" x14ac:dyDescent="0.3">
      <c r="B4" s="28"/>
      <c r="C4" s="369" t="s">
        <v>2</v>
      </c>
      <c r="D4" s="370"/>
      <c r="E4" s="369" t="s">
        <v>3</v>
      </c>
      <c r="F4" s="371"/>
      <c r="G4" s="369" t="s">
        <v>4</v>
      </c>
      <c r="H4" s="371"/>
      <c r="I4" s="369" t="s">
        <v>38</v>
      </c>
      <c r="J4" s="371"/>
    </row>
    <row r="5" spans="2:21" ht="80.25" customHeight="1" thickBot="1" x14ac:dyDescent="0.3">
      <c r="B5" s="366" t="s">
        <v>39</v>
      </c>
      <c r="C5" s="29" t="s">
        <v>40</v>
      </c>
      <c r="D5" s="29" t="s">
        <v>41</v>
      </c>
      <c r="E5" s="29" t="s">
        <v>42</v>
      </c>
      <c r="F5" s="29" t="s">
        <v>43</v>
      </c>
      <c r="G5" s="29" t="s">
        <v>42</v>
      </c>
      <c r="H5" s="29" t="s">
        <v>43</v>
      </c>
      <c r="I5" s="29" t="s">
        <v>42</v>
      </c>
      <c r="J5" s="29" t="s">
        <v>43</v>
      </c>
      <c r="O5" s="6"/>
      <c r="P5" s="6"/>
      <c r="Q5" s="6"/>
      <c r="R5" s="6"/>
    </row>
    <row r="6" spans="2:21" x14ac:dyDescent="0.25">
      <c r="B6" s="30">
        <v>39873</v>
      </c>
      <c r="C6" s="32">
        <v>7.4261138210334643</v>
      </c>
      <c r="D6" s="31">
        <v>-61.438514555384096</v>
      </c>
      <c r="E6" s="32">
        <v>17.490761534005461</v>
      </c>
      <c r="F6" s="31">
        <v>-25.366669212108189</v>
      </c>
      <c r="G6" s="33">
        <v>15.261191061525409</v>
      </c>
      <c r="H6" s="31">
        <v>-15.345631093088674</v>
      </c>
      <c r="I6" s="32">
        <v>63.623443757769891</v>
      </c>
      <c r="J6" s="31">
        <v>-5.7711799523784455</v>
      </c>
      <c r="O6" s="6"/>
      <c r="P6" s="34"/>
      <c r="R6" s="35"/>
      <c r="S6" s="35"/>
      <c r="T6" s="6"/>
      <c r="U6" s="6"/>
    </row>
    <row r="7" spans="2:21" x14ac:dyDescent="0.25">
      <c r="B7" s="36">
        <v>39965</v>
      </c>
      <c r="C7" s="37">
        <v>3.1840525409451814</v>
      </c>
      <c r="D7" s="39">
        <v>-60.095523265261797</v>
      </c>
      <c r="E7" s="37">
        <v>14.451530743355189</v>
      </c>
      <c r="F7" s="39">
        <v>-14.146272246849984</v>
      </c>
      <c r="G7" s="38">
        <v>12.506461260119522</v>
      </c>
      <c r="H7" s="39">
        <v>-29.742854274216342</v>
      </c>
      <c r="I7" s="37">
        <v>58.592117652921985</v>
      </c>
      <c r="J7" s="39">
        <v>-10.259102049387623</v>
      </c>
      <c r="R7" s="35"/>
      <c r="S7" s="35"/>
      <c r="T7" s="6"/>
      <c r="U7" s="6"/>
    </row>
    <row r="8" spans="2:21" x14ac:dyDescent="0.25">
      <c r="B8" s="36">
        <v>40057</v>
      </c>
      <c r="C8" s="37">
        <v>0.50512871098633561</v>
      </c>
      <c r="D8" s="39">
        <v>-27.717380767674488</v>
      </c>
      <c r="E8" s="37">
        <v>4.6710985383894732</v>
      </c>
      <c r="F8" s="39">
        <v>-12.548385500673334</v>
      </c>
      <c r="G8" s="38">
        <v>11.685105799955849</v>
      </c>
      <c r="H8" s="39">
        <v>13.374501722058248</v>
      </c>
      <c r="I8" s="37">
        <v>55.075452666928328</v>
      </c>
      <c r="J8" s="39">
        <v>-16.33599968678481</v>
      </c>
      <c r="R8" s="35"/>
      <c r="S8" s="35"/>
      <c r="T8" s="6"/>
      <c r="U8" s="6"/>
    </row>
    <row r="9" spans="2:21" x14ac:dyDescent="0.25">
      <c r="B9" s="36">
        <v>40148</v>
      </c>
      <c r="C9" s="37">
        <v>1.4112419140821952</v>
      </c>
      <c r="D9" s="39">
        <v>-41.228947590803408</v>
      </c>
      <c r="E9" s="37">
        <v>0.52634967058895477</v>
      </c>
      <c r="F9" s="39">
        <v>-17.934611947184777</v>
      </c>
      <c r="G9" s="38">
        <v>13.064310495954246</v>
      </c>
      <c r="H9" s="39">
        <v>19.511113184206451</v>
      </c>
      <c r="I9" s="37">
        <v>24.444308171667718</v>
      </c>
      <c r="J9" s="39">
        <v>9.2553138918444589</v>
      </c>
      <c r="R9" s="35"/>
      <c r="S9" s="35"/>
      <c r="T9" s="6"/>
      <c r="U9" s="6"/>
    </row>
    <row r="10" spans="2:21" x14ac:dyDescent="0.25">
      <c r="B10" s="36">
        <v>40238</v>
      </c>
      <c r="C10" s="37">
        <v>4.5739805368728348</v>
      </c>
      <c r="D10" s="39">
        <v>18.861525537696693</v>
      </c>
      <c r="E10" s="37">
        <v>0.45206453853234851</v>
      </c>
      <c r="F10" s="39">
        <v>2.3273755389688033</v>
      </c>
      <c r="G10" s="38">
        <v>14.779801716529946</v>
      </c>
      <c r="H10" s="39">
        <v>16.372880873185824</v>
      </c>
      <c r="I10" s="37">
        <v>17.189710600562471</v>
      </c>
      <c r="J10" s="39">
        <v>20.19755652690823</v>
      </c>
      <c r="R10" s="35"/>
      <c r="S10" s="35"/>
      <c r="T10" s="6"/>
      <c r="U10" s="6"/>
    </row>
    <row r="11" spans="2:21" x14ac:dyDescent="0.25">
      <c r="B11" s="36">
        <v>40330</v>
      </c>
      <c r="C11" s="37">
        <v>8.5717185371959825</v>
      </c>
      <c r="D11" s="39">
        <v>13.340983204213099</v>
      </c>
      <c r="E11" s="37">
        <v>1.6117786593028871</v>
      </c>
      <c r="F11" s="39">
        <v>21.830743748299952</v>
      </c>
      <c r="G11" s="38">
        <v>16.184535716165669</v>
      </c>
      <c r="H11" s="39">
        <v>15.704333575435756</v>
      </c>
      <c r="I11" s="37">
        <v>11.777506178215202</v>
      </c>
      <c r="J11" s="39">
        <v>9.9862566794641285</v>
      </c>
      <c r="R11" s="35"/>
      <c r="S11" s="35"/>
      <c r="T11" s="6"/>
      <c r="U11" s="6"/>
    </row>
    <row r="12" spans="2:21" x14ac:dyDescent="0.25">
      <c r="B12" s="36">
        <v>40422</v>
      </c>
      <c r="C12" s="37">
        <v>12.995731727908954</v>
      </c>
      <c r="D12" s="39">
        <v>24.386637161073114</v>
      </c>
      <c r="E12" s="37">
        <v>10.125428637083411</v>
      </c>
      <c r="F12" s="39">
        <v>48.923023552112419</v>
      </c>
      <c r="G12" s="38">
        <v>17.011696623312076</v>
      </c>
      <c r="H12" s="39">
        <v>10.907191897757585</v>
      </c>
      <c r="I12" s="37">
        <v>9.8153782662758982</v>
      </c>
      <c r="J12" s="39">
        <v>-15.884220633891935</v>
      </c>
      <c r="R12" s="35"/>
      <c r="S12" s="35"/>
      <c r="T12" s="6"/>
      <c r="U12" s="6"/>
    </row>
    <row r="13" spans="2:21" x14ac:dyDescent="0.25">
      <c r="B13" s="36">
        <v>40513</v>
      </c>
      <c r="C13" s="37">
        <v>16.200468484250941</v>
      </c>
      <c r="D13" s="39">
        <v>51.806103627977549</v>
      </c>
      <c r="E13" s="37">
        <v>18.929012486700316</v>
      </c>
      <c r="F13" s="39">
        <v>55.327510635406561</v>
      </c>
      <c r="G13" s="38">
        <v>17.07697078357819</v>
      </c>
      <c r="H13" s="39">
        <v>24.44134917522965</v>
      </c>
      <c r="I13" s="37">
        <v>12.118619525126917</v>
      </c>
      <c r="J13" s="39">
        <v>28.268409921164551</v>
      </c>
      <c r="R13" s="35"/>
      <c r="S13" s="35"/>
      <c r="T13" s="6"/>
      <c r="U13" s="6"/>
    </row>
    <row r="14" spans="2:21" x14ac:dyDescent="0.25">
      <c r="B14" s="36">
        <v>40603</v>
      </c>
      <c r="C14" s="37">
        <v>19.45686187199367</v>
      </c>
      <c r="D14" s="39">
        <v>16.538269645493749</v>
      </c>
      <c r="E14" s="37">
        <v>22.240624473816382</v>
      </c>
      <c r="F14" s="39">
        <v>13.044764596413369</v>
      </c>
      <c r="G14" s="38">
        <v>17.139290065716466</v>
      </c>
      <c r="H14" s="39">
        <v>-0.19778870166602991</v>
      </c>
      <c r="I14" s="37">
        <v>30.018507556569762</v>
      </c>
      <c r="J14" s="39">
        <v>29.813361610213661</v>
      </c>
      <c r="R14" s="35"/>
      <c r="S14" s="35"/>
      <c r="T14" s="6"/>
      <c r="U14" s="6"/>
    </row>
    <row r="15" spans="2:21" x14ac:dyDescent="0.25">
      <c r="B15" s="36">
        <v>40695</v>
      </c>
      <c r="C15" s="37">
        <v>24.50544216217294</v>
      </c>
      <c r="D15" s="39">
        <v>58.683051118741282</v>
      </c>
      <c r="E15" s="37">
        <v>23.06240517935969</v>
      </c>
      <c r="F15" s="39">
        <v>31.621557242613296</v>
      </c>
      <c r="G15" s="38">
        <v>18.340668917569516</v>
      </c>
      <c r="H15" s="39">
        <v>27.269131132340473</v>
      </c>
      <c r="I15" s="37">
        <v>34.60840786864501</v>
      </c>
      <c r="J15" s="39">
        <v>26.256747979437161</v>
      </c>
      <c r="R15" s="35"/>
      <c r="S15" s="35"/>
      <c r="T15" s="6"/>
      <c r="U15" s="6"/>
    </row>
    <row r="16" spans="2:21" x14ac:dyDescent="0.25">
      <c r="B16" s="36">
        <v>40787</v>
      </c>
      <c r="C16" s="37">
        <v>25.23352346496943</v>
      </c>
      <c r="D16" s="39">
        <v>29.561322591725041</v>
      </c>
      <c r="E16" s="37">
        <v>23.139248809694468</v>
      </c>
      <c r="F16" s="39">
        <v>43.515948418326772</v>
      </c>
      <c r="G16" s="38">
        <v>18.729057752386041</v>
      </c>
      <c r="H16" s="39">
        <v>23.764171922948812</v>
      </c>
      <c r="I16" s="37">
        <v>37.534865000045549</v>
      </c>
      <c r="J16" s="39">
        <v>28.382600532843284</v>
      </c>
      <c r="R16" s="35"/>
      <c r="S16" s="35"/>
      <c r="T16" s="6"/>
      <c r="U16" s="6"/>
    </row>
    <row r="17" spans="2:21" x14ac:dyDescent="0.25">
      <c r="B17" s="36">
        <v>40878</v>
      </c>
      <c r="C17" s="37">
        <v>25.047145202110421</v>
      </c>
      <c r="D17" s="39">
        <v>20.964664828486498</v>
      </c>
      <c r="E17" s="37">
        <v>18.729129326484294</v>
      </c>
      <c r="F17" s="39">
        <v>16.252556407540659</v>
      </c>
      <c r="G17" s="38">
        <v>19.454835361584074</v>
      </c>
      <c r="H17" s="39">
        <v>23.190670598412179</v>
      </c>
      <c r="I17" s="37">
        <v>38.311595104117281</v>
      </c>
      <c r="J17" s="39">
        <v>15.092215983946911</v>
      </c>
      <c r="R17" s="35"/>
      <c r="S17" s="35"/>
      <c r="T17" s="6"/>
      <c r="U17" s="6"/>
    </row>
    <row r="18" spans="2:21" x14ac:dyDescent="0.25">
      <c r="B18" s="36">
        <v>40969</v>
      </c>
      <c r="C18" s="37">
        <v>24.761273444550568</v>
      </c>
      <c r="D18" s="39">
        <v>1.9411022805851563</v>
      </c>
      <c r="E18" s="37">
        <v>16.107479691439018</v>
      </c>
      <c r="F18" s="39">
        <v>14.3595575700231</v>
      </c>
      <c r="G18" s="38">
        <v>19.407547339345243</v>
      </c>
      <c r="H18" s="39">
        <v>0.24302404871568581</v>
      </c>
      <c r="I18" s="37">
        <v>23.002930312856272</v>
      </c>
      <c r="J18" s="39">
        <v>14.522367013144786</v>
      </c>
      <c r="R18" s="35"/>
      <c r="S18" s="35"/>
      <c r="T18" s="6"/>
      <c r="U18" s="6"/>
    </row>
    <row r="19" spans="2:21" x14ac:dyDescent="0.25">
      <c r="B19" s="36">
        <v>41061</v>
      </c>
      <c r="C19" s="37">
        <v>21.148017235887306</v>
      </c>
      <c r="D19" s="39">
        <v>-18.683690483436958</v>
      </c>
      <c r="E19" s="37">
        <v>14.999727058278101</v>
      </c>
      <c r="F19" s="39">
        <v>0.29691490271196219</v>
      </c>
      <c r="G19" s="38">
        <v>18.387049465976773</v>
      </c>
      <c r="H19" s="39">
        <v>9.7276453584821052</v>
      </c>
      <c r="I19" s="37">
        <v>21.15818085438006</v>
      </c>
      <c r="J19" s="39">
        <v>-8.840094496802763</v>
      </c>
      <c r="Q19" s="40"/>
      <c r="R19" s="41"/>
      <c r="S19" s="35"/>
      <c r="T19" s="6"/>
      <c r="U19" s="6"/>
    </row>
    <row r="20" spans="2:21" x14ac:dyDescent="0.25">
      <c r="B20" s="36">
        <v>41153</v>
      </c>
      <c r="C20" s="37">
        <v>19.213272638746304</v>
      </c>
      <c r="D20" s="39">
        <v>-13.777358889603105</v>
      </c>
      <c r="E20" s="37">
        <v>12.292533744473989</v>
      </c>
      <c r="F20" s="39">
        <v>-6.2192621662344907</v>
      </c>
      <c r="G20" s="38">
        <v>14.876168175897902</v>
      </c>
      <c r="H20" s="39">
        <v>13.71374085108471</v>
      </c>
      <c r="I20" s="37">
        <v>20.781380579176066</v>
      </c>
      <c r="J20" s="39">
        <v>4.8717555007636539</v>
      </c>
      <c r="L20" s="40"/>
      <c r="M20" s="40"/>
      <c r="Q20" s="7"/>
      <c r="R20" s="42"/>
      <c r="S20" s="35"/>
      <c r="T20" s="6"/>
      <c r="U20" s="6"/>
    </row>
    <row r="21" spans="2:21" x14ac:dyDescent="0.25">
      <c r="B21" s="36">
        <v>41244</v>
      </c>
      <c r="C21" s="37">
        <v>17.21252209535993</v>
      </c>
      <c r="D21" s="39">
        <v>-1.6439123012226726</v>
      </c>
      <c r="E21" s="37">
        <v>13.112504800433666</v>
      </c>
      <c r="F21" s="39">
        <v>9.1148838596783897</v>
      </c>
      <c r="G21" s="38">
        <v>14.344265730120881</v>
      </c>
      <c r="H21" s="39">
        <v>20.835212008264762</v>
      </c>
      <c r="I21" s="37">
        <v>19.725277475663038</v>
      </c>
      <c r="J21" s="39">
        <v>8.5329162765070059</v>
      </c>
      <c r="L21" s="7"/>
      <c r="M21" s="7"/>
      <c r="Q21" s="7"/>
      <c r="R21" s="42"/>
      <c r="S21" s="35"/>
      <c r="T21" s="6"/>
      <c r="U21" s="6"/>
    </row>
    <row r="22" spans="2:21" x14ac:dyDescent="0.25">
      <c r="B22" s="36">
        <v>41334</v>
      </c>
      <c r="C22" s="37">
        <v>14.904486117318051</v>
      </c>
      <c r="D22" s="39">
        <v>-48.856766401392591</v>
      </c>
      <c r="E22" s="37">
        <v>13.586711059308975</v>
      </c>
      <c r="F22" s="39">
        <v>-36.15847330979885</v>
      </c>
      <c r="G22" s="38">
        <v>13.445014324863962</v>
      </c>
      <c r="H22" s="39">
        <v>-8.8200276969622635</v>
      </c>
      <c r="I22" s="37">
        <v>19.017869153411169</v>
      </c>
      <c r="J22" s="39">
        <v>-1.3210520004265442</v>
      </c>
      <c r="L22" s="7"/>
      <c r="M22" s="7"/>
      <c r="Q22" s="7"/>
      <c r="R22" s="42"/>
      <c r="S22" s="35"/>
      <c r="T22" s="6"/>
      <c r="U22" s="6"/>
    </row>
    <row r="23" spans="2:21" x14ac:dyDescent="0.25">
      <c r="B23" s="36">
        <v>41426</v>
      </c>
      <c r="C23" s="37">
        <v>13.227435179109603</v>
      </c>
      <c r="D23" s="39">
        <v>7.8063591507559424</v>
      </c>
      <c r="E23" s="37">
        <v>15.627133004162408</v>
      </c>
      <c r="F23" s="39">
        <v>3.2480111607320441</v>
      </c>
      <c r="G23" s="38">
        <v>13.957761942833429</v>
      </c>
      <c r="H23" s="39">
        <v>41.757698962011389</v>
      </c>
      <c r="I23" s="37">
        <v>20.267215412091822</v>
      </c>
      <c r="J23" s="39">
        <v>0.67413312958954208</v>
      </c>
      <c r="L23" s="7"/>
      <c r="M23" s="7"/>
      <c r="Q23" s="7"/>
      <c r="R23" s="42"/>
      <c r="S23" s="35"/>
      <c r="T23" s="6"/>
      <c r="U23" s="6"/>
    </row>
    <row r="24" spans="2:21" x14ac:dyDescent="0.25">
      <c r="B24" s="36">
        <v>41518</v>
      </c>
      <c r="C24" s="37">
        <v>12.679612728601297</v>
      </c>
      <c r="D24" s="39">
        <v>13.140152081813017</v>
      </c>
      <c r="E24" s="37">
        <v>15.318970108898622</v>
      </c>
      <c r="F24" s="39">
        <v>6.9419764304857257</v>
      </c>
      <c r="G24" s="38">
        <v>17.784249201004428</v>
      </c>
      <c r="H24" s="39">
        <v>37.420412360156305</v>
      </c>
      <c r="I24" s="37">
        <v>19.201085207520443</v>
      </c>
      <c r="J24" s="39">
        <v>4.3239539300874821</v>
      </c>
      <c r="L24" s="7"/>
      <c r="M24" s="7"/>
      <c r="R24" s="35"/>
      <c r="S24" s="35"/>
      <c r="T24" s="6"/>
      <c r="U24" s="6"/>
    </row>
    <row r="25" spans="2:21" x14ac:dyDescent="0.25">
      <c r="B25" s="36">
        <v>41609</v>
      </c>
      <c r="C25" s="37">
        <v>11.917728330015255</v>
      </c>
      <c r="D25" s="39">
        <v>21.996714369601101</v>
      </c>
      <c r="E25" s="37">
        <v>11.388139772158357</v>
      </c>
      <c r="F25" s="39">
        <v>14.009277407120205</v>
      </c>
      <c r="G25" s="364">
        <v>19.455415139901703</v>
      </c>
      <c r="H25" s="39">
        <v>38.33328336953354</v>
      </c>
      <c r="I25" s="37">
        <v>17.345277806111259</v>
      </c>
      <c r="J25" s="39">
        <v>15.888273729927255</v>
      </c>
      <c r="R25" s="35"/>
      <c r="S25" s="35"/>
      <c r="T25" s="6"/>
      <c r="U25" s="6"/>
    </row>
    <row r="26" spans="2:21" x14ac:dyDescent="0.25">
      <c r="B26" s="36">
        <v>41699</v>
      </c>
      <c r="C26" s="37">
        <v>11.535354504244633</v>
      </c>
      <c r="D26" s="39">
        <v>-19.529064046001324</v>
      </c>
      <c r="E26" s="37">
        <v>13.276460353140806</v>
      </c>
      <c r="F26" s="39">
        <v>-15.788308154450286</v>
      </c>
      <c r="G26" s="38">
        <v>20.614963520451226</v>
      </c>
      <c r="H26" s="39">
        <v>5.4716699286009982</v>
      </c>
      <c r="I26" s="37">
        <v>16.090411221022016</v>
      </c>
      <c r="J26" s="39">
        <v>-5.2821605563966516</v>
      </c>
      <c r="R26" s="35"/>
      <c r="S26" s="35"/>
      <c r="T26" s="6"/>
      <c r="U26" s="6"/>
    </row>
    <row r="27" spans="2:21" x14ac:dyDescent="0.25">
      <c r="B27" s="36">
        <v>41791</v>
      </c>
      <c r="C27" s="37">
        <v>11.828220931570389</v>
      </c>
      <c r="D27" s="39">
        <v>5.6362994244033144</v>
      </c>
      <c r="E27" s="37">
        <v>12.43092112692079</v>
      </c>
      <c r="F27" s="39">
        <v>11.565837357775749</v>
      </c>
      <c r="G27" s="38">
        <v>21.2944438161569</v>
      </c>
      <c r="H27" s="39">
        <v>27.520880005752357</v>
      </c>
      <c r="I27" s="37">
        <v>13.772169011612512</v>
      </c>
      <c r="J27" s="39">
        <v>9.97215122566943</v>
      </c>
      <c r="R27" s="35"/>
      <c r="S27" s="35"/>
      <c r="T27" s="6"/>
      <c r="U27" s="6"/>
    </row>
    <row r="28" spans="2:21" x14ac:dyDescent="0.25">
      <c r="B28" s="36">
        <v>41883</v>
      </c>
      <c r="C28" s="37">
        <v>12.12259652810892</v>
      </c>
      <c r="D28" s="39">
        <v>1.1053231152901835</v>
      </c>
      <c r="E28" s="37">
        <v>11.252235945082067</v>
      </c>
      <c r="F28" s="39">
        <v>11.26667503824088</v>
      </c>
      <c r="G28" s="38">
        <v>19.967183622231531</v>
      </c>
      <c r="H28" s="39">
        <v>26.359239520584872</v>
      </c>
      <c r="I28" s="37">
        <v>11.346895364444865</v>
      </c>
      <c r="J28" s="39">
        <v>18.181276467890196</v>
      </c>
      <c r="R28" s="35"/>
      <c r="S28" s="35"/>
      <c r="T28" s="6"/>
      <c r="U28" s="6"/>
    </row>
    <row r="29" spans="2:21" x14ac:dyDescent="0.25">
      <c r="B29" s="36">
        <v>41974</v>
      </c>
      <c r="C29" s="362">
        <v>13.005246594211716</v>
      </c>
      <c r="D29" s="39">
        <v>44.638774939660124</v>
      </c>
      <c r="E29" s="362">
        <v>15.513781995489605</v>
      </c>
      <c r="F29" s="39">
        <v>31.233607797758939</v>
      </c>
      <c r="G29" s="365">
        <v>17.901541756467225</v>
      </c>
      <c r="H29" s="39">
        <v>15.373049860759219</v>
      </c>
      <c r="I29" s="362">
        <v>9.446399984853926</v>
      </c>
      <c r="J29" s="39">
        <v>6.0717152452987024</v>
      </c>
      <c r="R29" s="35"/>
      <c r="S29" s="35"/>
      <c r="T29" s="6"/>
      <c r="U29" s="6"/>
    </row>
    <row r="30" spans="2:21" x14ac:dyDescent="0.25">
      <c r="B30" s="36">
        <v>42064</v>
      </c>
      <c r="C30" s="37">
        <v>13.226508903143742</v>
      </c>
      <c r="D30" s="39">
        <v>5.743970345203266</v>
      </c>
      <c r="E30" s="37">
        <v>18.229188418377706</v>
      </c>
      <c r="F30" s="39">
        <v>26.328290183640888</v>
      </c>
      <c r="G30" s="38">
        <v>16.380429567954891</v>
      </c>
      <c r="H30" s="39">
        <v>7.0270426939648534</v>
      </c>
      <c r="I30" s="37">
        <v>19.429270220309558</v>
      </c>
      <c r="J30" s="39">
        <v>-0.23815885711275642</v>
      </c>
      <c r="R30" s="35"/>
      <c r="S30" s="35"/>
      <c r="T30" s="6"/>
      <c r="U30" s="6"/>
    </row>
    <row r="31" spans="2:21" x14ac:dyDescent="0.25">
      <c r="B31" s="36">
        <v>42156</v>
      </c>
      <c r="C31" s="37">
        <v>13.722222916255467</v>
      </c>
      <c r="D31" s="39">
        <v>-7.1496326128352772</v>
      </c>
      <c r="E31" s="37">
        <v>17.321748898040035</v>
      </c>
      <c r="F31" s="39">
        <v>7.9001231751041994</v>
      </c>
      <c r="G31" s="37">
        <v>14.890907509373946</v>
      </c>
      <c r="H31" s="39">
        <v>-5.6199355839129854</v>
      </c>
      <c r="I31" s="37">
        <v>17.760059414822681</v>
      </c>
      <c r="J31" s="39">
        <v>-6.0785403584994802</v>
      </c>
      <c r="R31" s="35"/>
      <c r="S31" s="35"/>
      <c r="T31" s="6"/>
      <c r="U31" s="6"/>
    </row>
    <row r="32" spans="2:21" x14ac:dyDescent="0.25">
      <c r="B32" s="36">
        <v>42248</v>
      </c>
      <c r="C32" s="37">
        <v>12.895712275156001</v>
      </c>
      <c r="D32" s="39">
        <v>11.764709492778938</v>
      </c>
      <c r="E32" s="37">
        <v>21.809723094637668</v>
      </c>
      <c r="F32" s="39">
        <v>23.951941011098622</v>
      </c>
      <c r="G32" s="37">
        <v>14.983762314060485</v>
      </c>
      <c r="H32" s="39">
        <v>-6.7125163338172156</v>
      </c>
      <c r="I32" s="37">
        <v>15.804879732190447</v>
      </c>
      <c r="J32" s="39">
        <v>20.671855344570986</v>
      </c>
      <c r="R32" s="6"/>
      <c r="S32" s="6"/>
      <c r="T32" s="6"/>
      <c r="U32" s="6"/>
    </row>
    <row r="33" spans="2:21" x14ac:dyDescent="0.25">
      <c r="B33" s="36">
        <v>42339</v>
      </c>
      <c r="C33" s="37">
        <v>11.822366406634544</v>
      </c>
      <c r="D33" s="39">
        <v>-4.6728254802521629</v>
      </c>
      <c r="E33" s="37">
        <v>17.704713761483369</v>
      </c>
      <c r="F33" s="39">
        <v>43.297234181871112</v>
      </c>
      <c r="G33" s="37">
        <v>15.321017808969884</v>
      </c>
      <c r="H33" s="39">
        <v>6.4953182061773251</v>
      </c>
      <c r="I33" s="37">
        <v>15.291389638555364</v>
      </c>
      <c r="J33" s="39">
        <v>-12.467661785051773</v>
      </c>
      <c r="R33" s="6"/>
      <c r="S33" s="6"/>
      <c r="T33" s="6"/>
      <c r="U33" s="6"/>
    </row>
    <row r="34" spans="2:21" x14ac:dyDescent="0.25">
      <c r="B34" s="36">
        <v>42430</v>
      </c>
      <c r="C34" s="37">
        <v>11.397820002000225</v>
      </c>
      <c r="D34" s="39">
        <v>-13.215377154477101</v>
      </c>
      <c r="E34" s="37">
        <v>13.387027595493306</v>
      </c>
      <c r="F34" s="39">
        <v>-24.958106894358451</v>
      </c>
      <c r="G34" s="37">
        <v>13.883415492857122</v>
      </c>
      <c r="H34" s="39">
        <v>6.1758899143441868</v>
      </c>
      <c r="I34" s="37">
        <v>4.0374262608223743</v>
      </c>
      <c r="J34" s="39">
        <v>-18.617978872549131</v>
      </c>
      <c r="R34" s="6"/>
      <c r="S34" s="6"/>
      <c r="T34" s="6"/>
      <c r="U34" s="6"/>
    </row>
    <row r="35" spans="2:21" x14ac:dyDescent="0.25">
      <c r="B35" s="36">
        <v>42522</v>
      </c>
      <c r="C35" s="37">
        <v>11.735090751367117</v>
      </c>
      <c r="D35" s="39">
        <v>-17.517089608582101</v>
      </c>
      <c r="E35" s="37">
        <v>10.902883650248828</v>
      </c>
      <c r="F35" s="39">
        <v>-13.225571434264669</v>
      </c>
      <c r="G35" s="37">
        <v>14.389524680576326</v>
      </c>
      <c r="H35" s="39">
        <v>11.095571136413383</v>
      </c>
      <c r="I35" s="37">
        <v>4.4468129493839825</v>
      </c>
      <c r="J35" s="39">
        <v>-5.8239580130822066</v>
      </c>
      <c r="O35" s="6"/>
      <c r="P35" s="6"/>
      <c r="Q35" s="6"/>
      <c r="R35" s="6"/>
      <c r="T35" s="43"/>
    </row>
    <row r="36" spans="2:21" x14ac:dyDescent="0.25">
      <c r="B36" s="36">
        <v>42614</v>
      </c>
      <c r="C36" s="37">
        <v>12.194477244057001</v>
      </c>
      <c r="D36" s="39">
        <v>-19.748852493241561</v>
      </c>
      <c r="E36" s="37">
        <v>6.2494121474863551</v>
      </c>
      <c r="F36" s="39">
        <v>-30.821415075877002</v>
      </c>
      <c r="G36" s="37">
        <v>13.522647880277887</v>
      </c>
      <c r="H36" s="39">
        <v>6.6585682831710669</v>
      </c>
      <c r="I36" s="37">
        <v>6.3062729129652553</v>
      </c>
      <c r="J36" s="39">
        <v>-0.53025147433576858</v>
      </c>
      <c r="O36" s="6"/>
      <c r="P36" s="6"/>
      <c r="Q36" s="6"/>
      <c r="R36" s="6"/>
      <c r="T36" s="43"/>
    </row>
    <row r="37" spans="2:21" x14ac:dyDescent="0.25">
      <c r="B37" s="36">
        <v>42705</v>
      </c>
      <c r="C37" s="37">
        <v>13.183805818327542</v>
      </c>
      <c r="D37" s="39">
        <v>-0.77537873105685917</v>
      </c>
      <c r="E37" s="37">
        <v>4.1124211767247232</v>
      </c>
      <c r="F37" s="39">
        <v>-8.1121805229023938</v>
      </c>
      <c r="G37" s="37">
        <v>12.807517442746574</v>
      </c>
      <c r="H37" s="39">
        <v>-26.046725802342714</v>
      </c>
      <c r="I37" s="37">
        <v>6.6647027798399483</v>
      </c>
      <c r="J37" s="39">
        <v>5.2317454672391106</v>
      </c>
      <c r="O37" s="6"/>
      <c r="P37" s="6"/>
      <c r="Q37" s="6"/>
      <c r="R37" s="6"/>
      <c r="T37" s="43"/>
    </row>
    <row r="38" spans="2:21" x14ac:dyDescent="0.25">
      <c r="B38" s="36">
        <v>42795</v>
      </c>
      <c r="C38" s="37">
        <v>13.667998604074839</v>
      </c>
      <c r="D38" s="39">
        <v>-30.55368257319056</v>
      </c>
      <c r="E38" s="37">
        <v>2.8688352242885795</v>
      </c>
      <c r="F38" s="39">
        <v>-31.332650891390916</v>
      </c>
      <c r="G38" s="37">
        <v>14.01596561246048</v>
      </c>
      <c r="H38" s="39">
        <v>-19.378504252011425</v>
      </c>
      <c r="I38" s="37">
        <v>8.1154892897335138</v>
      </c>
      <c r="J38" s="39">
        <v>-8.6001133454496864E-2</v>
      </c>
      <c r="O38" s="6"/>
      <c r="P38" s="6"/>
      <c r="Q38" s="6"/>
      <c r="R38" s="6"/>
      <c r="T38" s="43"/>
    </row>
    <row r="39" spans="2:21" x14ac:dyDescent="0.25">
      <c r="B39" s="36">
        <v>42887</v>
      </c>
      <c r="C39" s="37">
        <v>12.287578614609984</v>
      </c>
      <c r="D39" s="39">
        <v>-15.349906491735524</v>
      </c>
      <c r="E39" s="37">
        <v>3.8629721248258919</v>
      </c>
      <c r="F39" s="39">
        <v>-11.85607100308037</v>
      </c>
      <c r="G39" s="37">
        <v>12.641880689079743</v>
      </c>
      <c r="H39" s="39">
        <v>5.8579130970507629</v>
      </c>
      <c r="I39" s="37">
        <v>8.5802078183224282</v>
      </c>
      <c r="J39" s="39">
        <v>-17.001778621726547</v>
      </c>
      <c r="O39" s="6"/>
      <c r="P39" s="6"/>
      <c r="Q39" s="6"/>
      <c r="R39" s="6"/>
      <c r="T39" s="43"/>
    </row>
    <row r="40" spans="2:21" x14ac:dyDescent="0.25">
      <c r="B40" s="36">
        <v>42979</v>
      </c>
      <c r="C40" s="37">
        <v>11.193651405072579</v>
      </c>
      <c r="D40" s="39">
        <v>-21.33178602671433</v>
      </c>
      <c r="E40" s="37">
        <v>2.9314847167071667</v>
      </c>
      <c r="F40" s="39">
        <v>-31.327852736227886</v>
      </c>
      <c r="G40" s="37">
        <v>12.025212691964327</v>
      </c>
      <c r="H40" s="39">
        <v>5.9358986221884074</v>
      </c>
      <c r="I40" s="37">
        <v>8.1792771371388628</v>
      </c>
      <c r="J40" s="39">
        <v>-12.545352784190445</v>
      </c>
      <c r="T40" s="43"/>
    </row>
    <row r="41" spans="2:21" x14ac:dyDescent="0.25">
      <c r="B41" s="36">
        <v>43070</v>
      </c>
      <c r="C41" s="37">
        <v>9.687591450899923</v>
      </c>
      <c r="D41" s="39">
        <v>-0.37968771939523643</v>
      </c>
      <c r="E41" s="37">
        <v>3.3246033166814959</v>
      </c>
      <c r="F41" s="39">
        <v>-17.884596410612534</v>
      </c>
      <c r="G41" s="37">
        <v>11.380420637959542</v>
      </c>
      <c r="H41" s="39">
        <v>-8.5299171925858275</v>
      </c>
      <c r="I41" s="37">
        <v>7.7394804819790552</v>
      </c>
      <c r="J41" s="39">
        <v>-19.170789010457405</v>
      </c>
      <c r="T41" s="43"/>
    </row>
    <row r="42" spans="2:21" ht="15.75" thickBot="1" x14ac:dyDescent="0.3">
      <c r="B42" s="360">
        <v>43160</v>
      </c>
      <c r="C42" s="363"/>
      <c r="D42" s="361">
        <v>-6.1931229340236884</v>
      </c>
      <c r="E42" s="363"/>
      <c r="F42" s="361">
        <v>-23.502840197456898</v>
      </c>
      <c r="G42" s="363"/>
      <c r="H42" s="361">
        <v>5.9984570959990293</v>
      </c>
      <c r="I42" s="363"/>
      <c r="J42" s="361">
        <v>-7.529036140176383</v>
      </c>
      <c r="T42" s="43"/>
    </row>
    <row r="43" spans="2:21" x14ac:dyDescent="0.25">
      <c r="B43" s="34"/>
      <c r="C43" s="35"/>
      <c r="D43" s="35"/>
      <c r="E43" s="35"/>
      <c r="F43" s="35"/>
      <c r="G43" s="35"/>
      <c r="H43" s="35"/>
      <c r="I43" s="35"/>
      <c r="M43" s="35"/>
      <c r="Q43" s="7"/>
      <c r="T43" s="43"/>
    </row>
    <row r="44" spans="2:21" x14ac:dyDescent="0.25">
      <c r="B44" s="44" t="s">
        <v>21</v>
      </c>
      <c r="C44" s="45"/>
      <c r="D44" s="45"/>
      <c r="E44" s="45"/>
      <c r="F44" s="45"/>
      <c r="G44" s="45"/>
      <c r="H44" s="45"/>
      <c r="I44" s="45"/>
      <c r="J44" s="45"/>
      <c r="K44" s="21"/>
      <c r="L44" s="21"/>
      <c r="M44" s="21"/>
      <c r="N44" s="21"/>
      <c r="O44" s="21"/>
      <c r="P44" s="21"/>
      <c r="T44" s="43"/>
    </row>
    <row r="45" spans="2:21" ht="21.75" customHeight="1" x14ac:dyDescent="0.25">
      <c r="B45" s="46" t="s">
        <v>44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/>
      <c r="T45" s="43"/>
    </row>
    <row r="46" spans="2:21" ht="18.75" customHeight="1" x14ac:dyDescent="0.35">
      <c r="B46" s="21"/>
      <c r="C46" s="21"/>
      <c r="D46" s="4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T46" s="43"/>
    </row>
    <row r="47" spans="2:21" ht="18.75" x14ac:dyDescent="0.3">
      <c r="B47" s="21"/>
      <c r="C47" s="48" t="s">
        <v>45</v>
      </c>
      <c r="D47" s="21"/>
      <c r="E47" s="21"/>
      <c r="F47" s="21"/>
      <c r="G47" s="21"/>
      <c r="H47" s="21"/>
      <c r="I47" s="49" t="s">
        <v>46</v>
      </c>
      <c r="J47" s="21"/>
      <c r="K47" s="21"/>
      <c r="L47" s="21"/>
      <c r="M47" s="21"/>
      <c r="N47" s="21"/>
      <c r="O47" s="21"/>
      <c r="P47" s="21"/>
      <c r="T47" s="43"/>
    </row>
    <row r="48" spans="2:21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T48" s="43"/>
    </row>
    <row r="49" spans="2:20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T49" s="43"/>
    </row>
    <row r="50" spans="2:20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T50" s="43"/>
    </row>
    <row r="51" spans="2:20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T51" s="43"/>
    </row>
    <row r="52" spans="2:20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T52" s="43"/>
    </row>
    <row r="53" spans="2:20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T53" s="43"/>
    </row>
    <row r="54" spans="2:20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T54" s="43"/>
    </row>
    <row r="55" spans="2:20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T55" s="43"/>
    </row>
    <row r="56" spans="2:20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T56" s="43"/>
    </row>
    <row r="57" spans="2:20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T57" s="43"/>
    </row>
    <row r="58" spans="2:20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T58" s="43"/>
    </row>
    <row r="59" spans="2:20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T59" s="43"/>
    </row>
    <row r="60" spans="2:20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T60" s="43"/>
    </row>
    <row r="61" spans="2:20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T61" s="43"/>
    </row>
    <row r="62" spans="2:20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T62" s="43"/>
    </row>
    <row r="63" spans="2:20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T63" s="43"/>
    </row>
    <row r="64" spans="2:20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T64" s="43"/>
    </row>
    <row r="65" spans="2:20" ht="18.75" x14ac:dyDescent="0.3">
      <c r="B65" s="21"/>
      <c r="C65" s="49" t="s">
        <v>47</v>
      </c>
      <c r="D65" s="21"/>
      <c r="E65" s="21"/>
      <c r="F65" s="21"/>
      <c r="G65" s="21"/>
      <c r="H65" s="21"/>
      <c r="I65" s="49" t="s">
        <v>48</v>
      </c>
      <c r="J65" s="21"/>
      <c r="K65" s="21"/>
      <c r="L65" s="21"/>
      <c r="M65" s="21"/>
      <c r="N65" s="21"/>
      <c r="O65" s="21"/>
      <c r="P65" s="21"/>
      <c r="T65" s="43"/>
    </row>
    <row r="66" spans="2:20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T66" s="43"/>
    </row>
    <row r="67" spans="2:20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T67" s="43"/>
    </row>
    <row r="68" spans="2:20" ht="21" x14ac:dyDescent="0.35">
      <c r="B68" s="21"/>
      <c r="C68" s="21"/>
      <c r="D68" s="4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T68" s="43"/>
    </row>
    <row r="69" spans="2:20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T69" s="43"/>
    </row>
    <row r="70" spans="2:20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T70" s="43"/>
    </row>
    <row r="71" spans="2:20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T71" s="43"/>
    </row>
    <row r="72" spans="2:20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T72" s="43"/>
    </row>
    <row r="73" spans="2:20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T73" s="43"/>
    </row>
    <row r="74" spans="2:20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T74" s="43"/>
    </row>
    <row r="75" spans="2:20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T75" s="43"/>
    </row>
    <row r="76" spans="2:20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43"/>
    </row>
    <row r="77" spans="2:20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T77" s="43"/>
    </row>
    <row r="78" spans="2:20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T78" s="43"/>
    </row>
    <row r="79" spans="2:20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43"/>
    </row>
    <row r="80" spans="2:20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43"/>
    </row>
    <row r="81" spans="2:20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43"/>
    </row>
    <row r="82" spans="2:20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43"/>
    </row>
    <row r="83" spans="2:20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43"/>
    </row>
    <row r="84" spans="2:20" ht="15.75" x14ac:dyDescent="0.25">
      <c r="B84" s="21"/>
      <c r="C84" s="21"/>
      <c r="D84" s="50"/>
      <c r="E84" s="51" t="s">
        <v>41</v>
      </c>
      <c r="F84" s="51"/>
      <c r="G84" s="51"/>
      <c r="H84" s="51"/>
      <c r="I84" s="50"/>
      <c r="J84" s="51" t="s">
        <v>40</v>
      </c>
      <c r="K84" s="51"/>
      <c r="L84" s="51"/>
      <c r="M84" s="51"/>
      <c r="N84" s="21"/>
      <c r="O84" s="21"/>
      <c r="P84" s="21"/>
      <c r="T84" s="43"/>
    </row>
    <row r="85" spans="2:20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T85" s="43"/>
    </row>
    <row r="86" spans="2:20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43"/>
    </row>
    <row r="87" spans="2:20" x14ac:dyDescent="0.25">
      <c r="B87" s="5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43"/>
    </row>
    <row r="88" spans="2:20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43"/>
    </row>
    <row r="89" spans="2:20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43"/>
    </row>
    <row r="90" spans="2:20" x14ac:dyDescent="0.25">
      <c r="B90" s="53"/>
      <c r="C90" s="53"/>
      <c r="D90" s="53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43"/>
    </row>
    <row r="91" spans="2:20" x14ac:dyDescent="0.25">
      <c r="T91" s="43"/>
    </row>
    <row r="92" spans="2:20" x14ac:dyDescent="0.25">
      <c r="T92" s="43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6"/>
  <sheetViews>
    <sheetView view="pageBreakPreview" topLeftCell="A46" zoomScale="80" zoomScaleNormal="85" zoomScaleSheetLayoutView="80" workbookViewId="0">
      <selection activeCell="J9" sqref="J9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3" t="s">
        <v>102</v>
      </c>
      <c r="C2" s="384"/>
      <c r="D2" s="384"/>
      <c r="E2" s="384"/>
      <c r="F2" s="384"/>
      <c r="G2" s="384"/>
      <c r="H2" s="384"/>
      <c r="I2" s="385"/>
    </row>
    <row r="4" spans="2:30" ht="18.75" x14ac:dyDescent="0.3">
      <c r="B4" s="2"/>
      <c r="C4" s="2"/>
      <c r="D4" s="386" t="s">
        <v>103</v>
      </c>
      <c r="E4" s="386"/>
      <c r="F4" s="386"/>
      <c r="G4" s="386"/>
      <c r="H4" s="386"/>
      <c r="I4" s="386"/>
    </row>
    <row r="5" spans="2:30" ht="80.25" customHeight="1" x14ac:dyDescent="0.25">
      <c r="B5" s="2"/>
      <c r="C5" s="2"/>
      <c r="D5" s="372" t="s">
        <v>104</v>
      </c>
      <c r="E5" s="372"/>
      <c r="F5" s="372"/>
      <c r="G5" s="372" t="s">
        <v>105</v>
      </c>
      <c r="H5" s="372"/>
      <c r="I5" s="372"/>
    </row>
    <row r="6" spans="2:30" x14ac:dyDescent="0.25">
      <c r="B6" s="2"/>
      <c r="C6" s="2"/>
      <c r="D6" s="3" t="s">
        <v>106</v>
      </c>
      <c r="E6" s="3" t="s">
        <v>107</v>
      </c>
      <c r="F6" s="3" t="s">
        <v>108</v>
      </c>
      <c r="G6" s="3" t="s">
        <v>106</v>
      </c>
      <c r="H6" s="3" t="s">
        <v>107</v>
      </c>
      <c r="I6" s="3" t="s">
        <v>108</v>
      </c>
      <c r="AC6" s="372"/>
      <c r="AD6" s="372"/>
    </row>
    <row r="7" spans="2:30" x14ac:dyDescent="0.25">
      <c r="B7" s="2"/>
      <c r="C7" s="153">
        <v>39539</v>
      </c>
      <c r="D7" s="154">
        <v>0.42857139999999999</v>
      </c>
      <c r="E7" s="154">
        <v>0.57142859999999995</v>
      </c>
      <c r="F7" s="154">
        <v>0</v>
      </c>
      <c r="G7" s="2"/>
      <c r="H7" s="2"/>
      <c r="I7" s="2"/>
      <c r="J7" s="8"/>
      <c r="AC7" s="155"/>
      <c r="AD7" s="155"/>
    </row>
    <row r="8" spans="2:30" x14ac:dyDescent="0.25">
      <c r="B8" s="2"/>
      <c r="C8" s="153">
        <v>39630</v>
      </c>
      <c r="D8" s="154">
        <v>0.6</v>
      </c>
      <c r="E8" s="154">
        <v>0.4</v>
      </c>
      <c r="F8" s="154">
        <v>0</v>
      </c>
      <c r="G8" s="154">
        <v>0.28571429999999998</v>
      </c>
      <c r="H8" s="154">
        <v>0.71428570000000002</v>
      </c>
      <c r="I8" s="154">
        <v>0</v>
      </c>
      <c r="J8" s="8"/>
      <c r="AB8" s="4"/>
      <c r="AC8" s="156"/>
      <c r="AD8" s="157"/>
    </row>
    <row r="9" spans="2:30" x14ac:dyDescent="0.25">
      <c r="B9" s="2"/>
      <c r="C9" s="153">
        <v>39722</v>
      </c>
      <c r="D9" s="154">
        <v>0.41176469999999998</v>
      </c>
      <c r="E9" s="154">
        <v>0.58823530000000002</v>
      </c>
      <c r="F9" s="154">
        <v>0</v>
      </c>
      <c r="G9" s="154">
        <v>0.53333339999999996</v>
      </c>
      <c r="H9" s="154">
        <v>0.46666669999999999</v>
      </c>
      <c r="I9" s="154">
        <v>0</v>
      </c>
      <c r="J9" s="8"/>
      <c r="AB9" s="4"/>
      <c r="AC9" s="156"/>
      <c r="AD9" s="157"/>
    </row>
    <row r="10" spans="2:30" x14ac:dyDescent="0.25">
      <c r="B10" s="2"/>
      <c r="C10" s="153">
        <v>39783</v>
      </c>
      <c r="D10" s="154">
        <v>0.71400000000000008</v>
      </c>
      <c r="E10" s="154">
        <v>0.28600000000000003</v>
      </c>
      <c r="F10" s="154">
        <v>0</v>
      </c>
      <c r="G10" s="154">
        <v>0.70588240000000002</v>
      </c>
      <c r="H10" s="154">
        <v>0.29411769999999998</v>
      </c>
      <c r="I10" s="154">
        <v>0</v>
      </c>
      <c r="J10" s="8"/>
      <c r="AB10" s="4"/>
      <c r="AC10" s="156"/>
      <c r="AD10" s="157"/>
    </row>
    <row r="11" spans="2:30" x14ac:dyDescent="0.25">
      <c r="B11" s="2"/>
      <c r="C11" s="153">
        <v>39873</v>
      </c>
      <c r="D11" s="154">
        <v>0.5</v>
      </c>
      <c r="E11" s="154">
        <v>0.5</v>
      </c>
      <c r="F11" s="154">
        <v>0</v>
      </c>
      <c r="G11" s="154">
        <v>0.71400000000000008</v>
      </c>
      <c r="H11" s="154">
        <v>0.28600000000000003</v>
      </c>
      <c r="I11" s="154">
        <v>0</v>
      </c>
      <c r="J11" s="8"/>
      <c r="AB11" s="4"/>
      <c r="AC11" s="156"/>
      <c r="AD11" s="157"/>
    </row>
    <row r="12" spans="2:30" x14ac:dyDescent="0.25">
      <c r="B12" s="2"/>
      <c r="C12" s="153">
        <v>39965</v>
      </c>
      <c r="D12" s="154">
        <v>0.52600000000000002</v>
      </c>
      <c r="E12" s="154">
        <v>0.47399999999999998</v>
      </c>
      <c r="F12" s="154">
        <v>0</v>
      </c>
      <c r="G12" s="154">
        <v>0.5</v>
      </c>
      <c r="H12" s="154">
        <v>0.5</v>
      </c>
      <c r="I12" s="154">
        <v>0</v>
      </c>
      <c r="J12" s="8"/>
      <c r="AB12" s="4"/>
      <c r="AC12" s="156"/>
      <c r="AD12" s="157"/>
    </row>
    <row r="13" spans="2:30" x14ac:dyDescent="0.25">
      <c r="B13" s="2"/>
      <c r="C13" s="153">
        <v>40057</v>
      </c>
      <c r="D13" s="154">
        <v>0.27800000000000002</v>
      </c>
      <c r="E13" s="154">
        <v>0.72199999999999998</v>
      </c>
      <c r="F13" s="154">
        <v>0</v>
      </c>
      <c r="G13" s="154">
        <v>0.21100000000000002</v>
      </c>
      <c r="H13" s="154">
        <v>0.78900000000000003</v>
      </c>
      <c r="I13" s="154">
        <v>0</v>
      </c>
      <c r="J13" s="8"/>
      <c r="AB13" s="4"/>
      <c r="AC13" s="156"/>
      <c r="AD13" s="157"/>
    </row>
    <row r="14" spans="2:30" x14ac:dyDescent="0.25">
      <c r="B14" s="2"/>
      <c r="C14" s="153">
        <v>40148</v>
      </c>
      <c r="D14" s="154">
        <v>0.41200000000000003</v>
      </c>
      <c r="E14" s="154">
        <v>0.52900000000000003</v>
      </c>
      <c r="F14" s="154">
        <v>5.9000000000000004E-2</v>
      </c>
      <c r="G14" s="154">
        <v>0.16699999999999998</v>
      </c>
      <c r="H14" s="154">
        <v>0.77800000000000002</v>
      </c>
      <c r="I14" s="154">
        <v>5.5999999999999994E-2</v>
      </c>
      <c r="J14" s="8"/>
      <c r="AB14" s="4"/>
      <c r="AC14" s="156"/>
      <c r="AD14" s="157"/>
    </row>
    <row r="15" spans="2:30" x14ac:dyDescent="0.25">
      <c r="B15" s="2"/>
      <c r="C15" s="153">
        <v>40238</v>
      </c>
      <c r="D15" s="154">
        <v>0.222</v>
      </c>
      <c r="E15" s="154">
        <v>0.77800000000000002</v>
      </c>
      <c r="F15" s="154">
        <v>0</v>
      </c>
      <c r="G15" s="154">
        <v>0.23499999999999999</v>
      </c>
      <c r="H15" s="154">
        <v>0.70599999999999996</v>
      </c>
      <c r="I15" s="154">
        <v>5.9000000000000004E-2</v>
      </c>
      <c r="J15" s="8"/>
      <c r="AB15" s="4"/>
      <c r="AC15" s="156"/>
      <c r="AD15" s="157"/>
    </row>
    <row r="16" spans="2:30" x14ac:dyDescent="0.25">
      <c r="B16" s="2"/>
      <c r="C16" s="153">
        <v>40330</v>
      </c>
      <c r="D16" s="158">
        <v>0.16699999999999998</v>
      </c>
      <c r="E16" s="158">
        <v>0.77700000000000002</v>
      </c>
      <c r="F16" s="158">
        <v>5.5999999999999994E-2</v>
      </c>
      <c r="G16" s="158">
        <v>5.5999999999999994E-2</v>
      </c>
      <c r="H16" s="158">
        <v>0.88900000000000001</v>
      </c>
      <c r="I16" s="158">
        <v>5.5999999999999994E-2</v>
      </c>
      <c r="J16" s="8"/>
      <c r="AB16" s="4"/>
      <c r="AC16" s="156"/>
      <c r="AD16" s="157"/>
    </row>
    <row r="17" spans="1:30" x14ac:dyDescent="0.25">
      <c r="B17" s="2"/>
      <c r="C17" s="153">
        <v>40422</v>
      </c>
      <c r="D17" s="158">
        <v>5.2631578947368418E-2</v>
      </c>
      <c r="E17" s="158">
        <v>0.89473684210526316</v>
      </c>
      <c r="F17" s="158">
        <v>5.2631578947368418E-2</v>
      </c>
      <c r="G17" s="158">
        <v>0</v>
      </c>
      <c r="H17" s="158">
        <v>0.88900000000000001</v>
      </c>
      <c r="I17" s="158">
        <v>0.111</v>
      </c>
      <c r="J17" s="8"/>
      <c r="AB17" s="4"/>
      <c r="AC17" s="156"/>
      <c r="AD17" s="157"/>
    </row>
    <row r="18" spans="1:30" x14ac:dyDescent="0.25">
      <c r="B18" s="2"/>
      <c r="C18" s="153">
        <v>40513</v>
      </c>
      <c r="D18" s="158">
        <v>0</v>
      </c>
      <c r="E18" s="158">
        <v>0.88235294117647056</v>
      </c>
      <c r="F18" s="158">
        <v>0.11764705882352941</v>
      </c>
      <c r="G18" s="158">
        <v>0.10526315789473684</v>
      </c>
      <c r="H18" s="158">
        <v>0.78947368421052633</v>
      </c>
      <c r="I18" s="158">
        <v>0.10526315789473684</v>
      </c>
      <c r="J18" s="8"/>
      <c r="AB18" s="4"/>
      <c r="AC18" s="156"/>
      <c r="AD18" s="157"/>
    </row>
    <row r="19" spans="1:30" x14ac:dyDescent="0.25">
      <c r="B19" s="2"/>
      <c r="C19" s="153">
        <v>40603</v>
      </c>
      <c r="D19" s="158">
        <v>0.10526315789473684</v>
      </c>
      <c r="E19" s="158">
        <v>0.73684210526315785</v>
      </c>
      <c r="F19" s="158">
        <v>0.15789473684210525</v>
      </c>
      <c r="G19" s="158">
        <v>0.17647058823529413</v>
      </c>
      <c r="H19" s="158">
        <v>0.70588235294117652</v>
      </c>
      <c r="I19" s="158">
        <v>0.11764705882352941</v>
      </c>
      <c r="J19" s="8"/>
      <c r="AB19" s="4"/>
      <c r="AD19" s="157"/>
    </row>
    <row r="20" spans="1:30" x14ac:dyDescent="0.25">
      <c r="A20" s="159"/>
      <c r="C20" s="153">
        <v>40695</v>
      </c>
      <c r="D20" s="158">
        <v>0.22222222222222221</v>
      </c>
      <c r="E20" s="158">
        <v>0.66666666666666663</v>
      </c>
      <c r="F20" s="158">
        <v>0.1111111111111111</v>
      </c>
      <c r="G20" s="158">
        <v>0.10526315789473684</v>
      </c>
      <c r="H20" s="158">
        <v>0.73684210526315785</v>
      </c>
      <c r="I20" s="158">
        <v>0.15789473684210525</v>
      </c>
      <c r="J20" s="8"/>
      <c r="AB20" s="4"/>
      <c r="AD20" s="157"/>
    </row>
    <row r="21" spans="1:30" x14ac:dyDescent="0.25">
      <c r="C21" s="160">
        <v>40787</v>
      </c>
      <c r="D21" s="158">
        <v>0.14285714285714285</v>
      </c>
      <c r="E21" s="158">
        <v>0.76190476190476186</v>
      </c>
      <c r="F21" s="158">
        <v>9.5238095238095233E-2</v>
      </c>
      <c r="G21" s="158">
        <v>0.22222222222222221</v>
      </c>
      <c r="H21" s="158">
        <v>0.72222222222222221</v>
      </c>
      <c r="I21" s="158">
        <v>5.5555555555555552E-2</v>
      </c>
      <c r="J21" s="8"/>
    </row>
    <row r="22" spans="1:30" x14ac:dyDescent="0.25">
      <c r="B22" s="2"/>
      <c r="C22" s="153">
        <v>40878</v>
      </c>
      <c r="D22" s="158">
        <v>0.19047619047619047</v>
      </c>
      <c r="E22" s="158">
        <v>0.76190476190476186</v>
      </c>
      <c r="F22" s="158">
        <v>4.7619047619047616E-2</v>
      </c>
      <c r="G22" s="158">
        <v>0.2857142857142857</v>
      </c>
      <c r="H22" s="158">
        <v>0.5714285714285714</v>
      </c>
      <c r="I22" s="158">
        <v>0.14285714285714285</v>
      </c>
      <c r="J22" s="8"/>
    </row>
    <row r="23" spans="1:30" x14ac:dyDescent="0.25">
      <c r="B23" s="2"/>
      <c r="C23" s="153">
        <v>40969</v>
      </c>
      <c r="D23" s="158">
        <v>0.28599999999999998</v>
      </c>
      <c r="E23" s="158">
        <v>0.66600000000000004</v>
      </c>
      <c r="F23" s="158">
        <v>4.8000000000000001E-2</v>
      </c>
      <c r="G23" s="158">
        <v>0.2857142857142857</v>
      </c>
      <c r="H23" s="158">
        <v>0.7142857142857143</v>
      </c>
      <c r="I23" s="158">
        <v>0</v>
      </c>
      <c r="J23" s="8"/>
      <c r="AC23" s="372"/>
      <c r="AD23" s="372"/>
    </row>
    <row r="24" spans="1:30" x14ac:dyDescent="0.25">
      <c r="B24" s="2"/>
      <c r="C24" s="153">
        <v>41061</v>
      </c>
      <c r="D24" s="158">
        <v>0.26300000000000001</v>
      </c>
      <c r="E24" s="158">
        <v>0.73699999999999999</v>
      </c>
      <c r="F24" s="158">
        <v>0</v>
      </c>
      <c r="G24" s="158">
        <v>0.47399999999999998</v>
      </c>
      <c r="H24" s="158">
        <v>0.52600000000000002</v>
      </c>
      <c r="I24" s="158">
        <v>0</v>
      </c>
      <c r="J24" s="8"/>
      <c r="AC24" s="155"/>
      <c r="AD24" s="155"/>
    </row>
    <row r="25" spans="1:30" x14ac:dyDescent="0.25">
      <c r="B25" s="2"/>
      <c r="C25" s="153">
        <v>41153</v>
      </c>
      <c r="D25" s="158">
        <v>0.28599999999999998</v>
      </c>
      <c r="E25" s="158">
        <v>0.61899999999999999</v>
      </c>
      <c r="F25" s="158">
        <v>9.5000000000000001E-2</v>
      </c>
      <c r="G25" s="158">
        <v>0.33300000000000002</v>
      </c>
      <c r="H25" s="158">
        <v>0.57099999999999995</v>
      </c>
      <c r="I25" s="158">
        <v>9.5000000000000001E-2</v>
      </c>
      <c r="J25" s="8"/>
      <c r="AC25" s="155"/>
      <c r="AD25" s="155"/>
    </row>
    <row r="26" spans="1:30" x14ac:dyDescent="0.25">
      <c r="B26" s="2"/>
      <c r="C26" s="161">
        <v>41244</v>
      </c>
      <c r="D26" s="158">
        <v>0.39100000000000001</v>
      </c>
      <c r="E26" s="158">
        <v>0.60899999999999999</v>
      </c>
      <c r="F26" s="158">
        <v>0</v>
      </c>
      <c r="G26" s="158">
        <v>0.30399999999999999</v>
      </c>
      <c r="H26" s="158">
        <v>0.65300000000000002</v>
      </c>
      <c r="I26" s="158">
        <v>4.2999999999999997E-2</v>
      </c>
      <c r="J26" s="8"/>
      <c r="AB26" s="4"/>
      <c r="AC26" s="156"/>
      <c r="AD26" s="157"/>
    </row>
    <row r="27" spans="1:30" x14ac:dyDescent="0.25">
      <c r="B27" s="2"/>
      <c r="C27" s="161">
        <v>41334</v>
      </c>
      <c r="D27" s="158">
        <v>0.45</v>
      </c>
      <c r="E27" s="158">
        <v>0.5</v>
      </c>
      <c r="F27" s="158">
        <v>0.05</v>
      </c>
      <c r="G27" s="158">
        <v>0.4</v>
      </c>
      <c r="H27" s="158">
        <v>0.4</v>
      </c>
      <c r="I27" s="158">
        <v>0.2</v>
      </c>
      <c r="J27" s="8"/>
      <c r="AB27" s="4"/>
      <c r="AC27" s="156"/>
      <c r="AD27" s="157"/>
    </row>
    <row r="28" spans="1:30" x14ac:dyDescent="0.25">
      <c r="B28" s="2"/>
      <c r="C28" s="161">
        <v>41426</v>
      </c>
      <c r="D28" s="162">
        <v>0.5</v>
      </c>
      <c r="E28" s="154">
        <v>0.44444444444444442</v>
      </c>
      <c r="F28" s="154">
        <v>5.5555555555555552E-2</v>
      </c>
      <c r="G28" s="158">
        <v>0.44444444444444442</v>
      </c>
      <c r="H28" s="158">
        <v>0.5</v>
      </c>
      <c r="I28" s="158">
        <v>5.5555555555555552E-2</v>
      </c>
      <c r="J28" s="8"/>
      <c r="AB28" s="4"/>
      <c r="AC28" s="156"/>
      <c r="AD28" s="157"/>
    </row>
    <row r="29" spans="1:30" x14ac:dyDescent="0.25">
      <c r="B29" s="2"/>
      <c r="C29" s="161">
        <v>41518</v>
      </c>
      <c r="D29" s="162">
        <v>0.31578947368421051</v>
      </c>
      <c r="E29" s="154">
        <v>0.68421052631578949</v>
      </c>
      <c r="F29" s="154">
        <v>0</v>
      </c>
      <c r="G29" s="158">
        <v>0.42105263157894735</v>
      </c>
      <c r="H29" s="158">
        <v>0.47368421052631576</v>
      </c>
      <c r="I29" s="158">
        <v>0.10526315789473684</v>
      </c>
      <c r="J29" s="8"/>
      <c r="AB29" s="4"/>
      <c r="AC29" s="156"/>
      <c r="AD29" s="157"/>
    </row>
    <row r="30" spans="1:30" x14ac:dyDescent="0.25">
      <c r="B30" s="2"/>
      <c r="C30" s="161">
        <v>41609</v>
      </c>
      <c r="D30" s="162">
        <v>0.41176470588235292</v>
      </c>
      <c r="E30" s="154">
        <v>0.47058823529411764</v>
      </c>
      <c r="F30" s="162">
        <v>0.11764705882352941</v>
      </c>
      <c r="G30" s="162">
        <v>0.47058823529411764</v>
      </c>
      <c r="H30" s="162">
        <v>0.41176470588235292</v>
      </c>
      <c r="I30" s="158">
        <v>0.11764705882352941</v>
      </c>
      <c r="J30" s="8"/>
      <c r="AB30" s="4"/>
      <c r="AC30" s="156"/>
      <c r="AD30" s="157"/>
    </row>
    <row r="31" spans="1:30" x14ac:dyDescent="0.25">
      <c r="B31" s="2"/>
      <c r="C31" s="161">
        <v>41699</v>
      </c>
      <c r="D31" s="162">
        <v>0.36842105263157893</v>
      </c>
      <c r="E31" s="154">
        <v>0.52631578947368418</v>
      </c>
      <c r="F31" s="162">
        <v>0.10526315789473684</v>
      </c>
      <c r="G31" s="162">
        <v>0.36842105263157893</v>
      </c>
      <c r="H31" s="162">
        <v>0.47368421052631576</v>
      </c>
      <c r="I31" s="158">
        <v>0.15789473684210525</v>
      </c>
      <c r="J31" s="8"/>
      <c r="AB31" s="4"/>
      <c r="AC31" s="156"/>
      <c r="AD31" s="157"/>
    </row>
    <row r="32" spans="1:30" x14ac:dyDescent="0.25">
      <c r="B32" s="2"/>
      <c r="C32" s="161">
        <v>41791</v>
      </c>
      <c r="D32" s="162">
        <v>0.29411764705882354</v>
      </c>
      <c r="E32" s="154">
        <v>0.6470588235294118</v>
      </c>
      <c r="F32" s="162">
        <v>5.8823529411764705E-2</v>
      </c>
      <c r="G32" s="162">
        <v>0.17647058823529413</v>
      </c>
      <c r="H32" s="162">
        <v>0.82352941176470584</v>
      </c>
      <c r="I32" s="158">
        <v>0</v>
      </c>
      <c r="J32" s="8"/>
      <c r="AB32" s="4"/>
      <c r="AC32" s="156"/>
      <c r="AD32" s="157"/>
    </row>
    <row r="33" spans="2:30" x14ac:dyDescent="0.25">
      <c r="B33" s="2"/>
      <c r="C33" s="161">
        <v>41883</v>
      </c>
      <c r="D33" s="162">
        <v>0.3125</v>
      </c>
      <c r="E33" s="162">
        <v>0.6875</v>
      </c>
      <c r="F33" s="154">
        <v>0</v>
      </c>
      <c r="G33" s="162">
        <v>0.1875</v>
      </c>
      <c r="H33" s="162">
        <v>0.75</v>
      </c>
      <c r="I33" s="158">
        <v>6.25E-2</v>
      </c>
      <c r="J33" s="8"/>
      <c r="AB33" s="4"/>
      <c r="AC33" s="156"/>
      <c r="AD33" s="157"/>
    </row>
    <row r="34" spans="2:30" x14ac:dyDescent="0.25">
      <c r="B34" s="2"/>
      <c r="C34" s="161">
        <v>41974</v>
      </c>
      <c r="D34" s="162">
        <v>0.15384615384615385</v>
      </c>
      <c r="E34" s="154">
        <v>0.61538461538461542</v>
      </c>
      <c r="F34" s="163">
        <v>0.23076923076923078</v>
      </c>
      <c r="G34" s="162">
        <v>0.15384615384615385</v>
      </c>
      <c r="H34" s="162">
        <v>0.76923076923076927</v>
      </c>
      <c r="I34" s="158">
        <v>7.6923076923076927E-2</v>
      </c>
      <c r="J34" s="8"/>
      <c r="AB34" s="4"/>
      <c r="AC34" s="156"/>
      <c r="AD34" s="157"/>
    </row>
    <row r="35" spans="2:30" x14ac:dyDescent="0.25">
      <c r="B35" s="2"/>
      <c r="C35" s="161">
        <v>42064</v>
      </c>
      <c r="D35" s="162">
        <v>0.38461538461538464</v>
      </c>
      <c r="E35" s="162">
        <v>0.61538461538461542</v>
      </c>
      <c r="F35" s="158">
        <v>0</v>
      </c>
      <c r="G35" s="162">
        <v>0.46153846153846156</v>
      </c>
      <c r="H35" s="162">
        <v>0.53846153846153844</v>
      </c>
      <c r="I35" s="158">
        <v>0</v>
      </c>
      <c r="J35" s="8"/>
      <c r="AB35" s="4"/>
      <c r="AC35" s="156"/>
      <c r="AD35" s="157"/>
    </row>
    <row r="36" spans="2:30" x14ac:dyDescent="0.25">
      <c r="B36" s="2"/>
      <c r="C36" s="161">
        <v>42156</v>
      </c>
      <c r="D36" s="162">
        <v>0.4375</v>
      </c>
      <c r="E36" s="154">
        <v>0.5</v>
      </c>
      <c r="F36" s="162">
        <v>6.25E-2</v>
      </c>
      <c r="G36" s="162">
        <v>0.4375</v>
      </c>
      <c r="H36" s="162">
        <v>0.5</v>
      </c>
      <c r="I36" s="158">
        <v>6.25E-2</v>
      </c>
      <c r="J36" s="8"/>
      <c r="AB36" s="4"/>
      <c r="AC36" s="156"/>
      <c r="AD36" s="157"/>
    </row>
    <row r="37" spans="2:30" x14ac:dyDescent="0.25">
      <c r="B37" s="2"/>
      <c r="C37" s="161">
        <v>42248</v>
      </c>
      <c r="D37" s="163">
        <v>0.5714285714285714</v>
      </c>
      <c r="E37" s="158">
        <v>0.42857142857142855</v>
      </c>
      <c r="F37" s="163">
        <v>0</v>
      </c>
      <c r="G37" s="162">
        <v>0.71428571428571419</v>
      </c>
      <c r="H37" s="162">
        <v>0.2857142857142857</v>
      </c>
      <c r="I37" s="158">
        <v>0</v>
      </c>
      <c r="J37" s="8"/>
      <c r="AB37" s="4"/>
      <c r="AC37" s="156"/>
      <c r="AD37" s="157"/>
    </row>
    <row r="38" spans="2:30" x14ac:dyDescent="0.25">
      <c r="B38" s="2"/>
      <c r="C38" s="161">
        <v>42339</v>
      </c>
      <c r="D38" s="162">
        <v>0.66666666666666663</v>
      </c>
      <c r="E38" s="162">
        <v>0.33333333333333331</v>
      </c>
      <c r="F38" s="158">
        <v>0</v>
      </c>
      <c r="G38" s="162">
        <v>0.46666666666666667</v>
      </c>
      <c r="H38" s="162">
        <v>0.46666666666666667</v>
      </c>
      <c r="I38" s="158">
        <v>6.6666666666666666E-2</v>
      </c>
      <c r="J38" s="8"/>
      <c r="AB38" s="4"/>
      <c r="AC38" s="156"/>
      <c r="AD38" s="157"/>
    </row>
    <row r="39" spans="2:30" x14ac:dyDescent="0.25">
      <c r="B39" s="2"/>
      <c r="C39" s="161">
        <v>42430</v>
      </c>
      <c r="D39" s="162">
        <v>0.53333333333333333</v>
      </c>
      <c r="E39" s="162">
        <v>0.46666666666666667</v>
      </c>
      <c r="F39" s="158">
        <v>0</v>
      </c>
      <c r="G39" s="162">
        <v>0.39999999999999997</v>
      </c>
      <c r="H39" s="162">
        <v>0.53333333333333333</v>
      </c>
      <c r="I39" s="158">
        <v>6.6666666666666666E-2</v>
      </c>
      <c r="J39" s="8"/>
      <c r="AB39" s="4"/>
      <c r="AC39" s="156"/>
      <c r="AD39" s="157"/>
    </row>
    <row r="40" spans="2:30" x14ac:dyDescent="0.25">
      <c r="B40" s="2"/>
      <c r="C40" s="161">
        <v>42522</v>
      </c>
      <c r="D40" s="162">
        <v>0.53333333333333333</v>
      </c>
      <c r="E40" s="154">
        <v>0.46666666666666667</v>
      </c>
      <c r="F40" s="162">
        <v>0</v>
      </c>
      <c r="G40" s="162">
        <v>0.47058823529411764</v>
      </c>
      <c r="H40" s="162">
        <v>0.52941176470588236</v>
      </c>
      <c r="I40" s="158">
        <v>0</v>
      </c>
      <c r="J40" s="8"/>
      <c r="AB40" s="4"/>
      <c r="AC40" s="156"/>
      <c r="AD40" s="157"/>
    </row>
    <row r="41" spans="2:30" x14ac:dyDescent="0.25">
      <c r="B41" s="2"/>
      <c r="C41" s="161">
        <v>42614</v>
      </c>
      <c r="D41" s="162">
        <v>0.7142857142857143</v>
      </c>
      <c r="E41" s="154">
        <v>0.21428571428571427</v>
      </c>
      <c r="F41" s="162">
        <v>7.1428571428571425E-2</v>
      </c>
      <c r="G41" s="162">
        <v>0.5</v>
      </c>
      <c r="H41" s="162">
        <v>0.42857142857142855</v>
      </c>
      <c r="I41" s="158">
        <v>7.1428571428571425E-2</v>
      </c>
      <c r="J41" s="8"/>
      <c r="AB41" s="4"/>
      <c r="AC41" s="156"/>
      <c r="AD41" s="157"/>
    </row>
    <row r="42" spans="2:30" x14ac:dyDescent="0.25">
      <c r="B42" s="2"/>
      <c r="C42" s="161">
        <v>42705</v>
      </c>
      <c r="D42" s="162">
        <v>0.41666666666666663</v>
      </c>
      <c r="E42" s="154">
        <v>0.5</v>
      </c>
      <c r="F42" s="162">
        <v>8.3333333333333329E-2</v>
      </c>
      <c r="G42" s="162">
        <v>0.38461538461538464</v>
      </c>
      <c r="H42" s="162">
        <v>0.61538461538461542</v>
      </c>
      <c r="I42" s="158">
        <v>0</v>
      </c>
      <c r="J42" s="8"/>
      <c r="AB42" s="4"/>
      <c r="AC42" s="156"/>
      <c r="AD42" s="157"/>
    </row>
    <row r="43" spans="2:30" x14ac:dyDescent="0.25">
      <c r="B43" s="2"/>
      <c r="C43" s="161">
        <v>42795</v>
      </c>
      <c r="D43" s="162">
        <v>0.33333333333333331</v>
      </c>
      <c r="E43" s="154">
        <v>0.66666666666666663</v>
      </c>
      <c r="F43" s="163">
        <v>0</v>
      </c>
      <c r="G43" s="162">
        <v>0.2</v>
      </c>
      <c r="H43" s="162">
        <v>0.66666666666666663</v>
      </c>
      <c r="I43" s="158">
        <v>0.13333333333333333</v>
      </c>
      <c r="J43" s="8"/>
      <c r="AB43" s="4"/>
      <c r="AC43" s="156"/>
      <c r="AD43" s="157"/>
    </row>
    <row r="44" spans="2:30" x14ac:dyDescent="0.25">
      <c r="B44" s="2"/>
      <c r="C44" s="161">
        <v>42887</v>
      </c>
      <c r="D44" s="162">
        <v>0.5625</v>
      </c>
      <c r="E44" s="162">
        <v>0.375</v>
      </c>
      <c r="F44" s="158">
        <v>6.25E-2</v>
      </c>
      <c r="G44" s="162">
        <v>0.39999999999999997</v>
      </c>
      <c r="H44" s="162">
        <v>0.6</v>
      </c>
      <c r="I44" s="158">
        <v>0</v>
      </c>
      <c r="J44" s="8"/>
      <c r="AB44" s="4"/>
      <c r="AC44" s="156"/>
      <c r="AD44" s="157"/>
    </row>
    <row r="45" spans="2:30" x14ac:dyDescent="0.25">
      <c r="B45" s="2"/>
      <c r="C45" s="161">
        <v>42979</v>
      </c>
      <c r="D45" s="162">
        <v>0.4375</v>
      </c>
      <c r="E45" s="162">
        <v>0.4375</v>
      </c>
      <c r="F45" s="158">
        <v>0.125</v>
      </c>
      <c r="G45" s="162">
        <v>0.5</v>
      </c>
      <c r="H45" s="162">
        <v>0.4375</v>
      </c>
      <c r="I45" s="158">
        <v>6.25E-2</v>
      </c>
      <c r="J45" s="8"/>
      <c r="AB45" s="4"/>
      <c r="AC45" s="156"/>
      <c r="AD45" s="157"/>
    </row>
    <row r="46" spans="2:30" x14ac:dyDescent="0.25">
      <c r="B46" s="2"/>
      <c r="C46" s="161">
        <v>43070</v>
      </c>
      <c r="D46" s="162">
        <v>0.60000000000000009</v>
      </c>
      <c r="E46" s="162">
        <v>0.4</v>
      </c>
      <c r="F46" s="158">
        <v>0</v>
      </c>
      <c r="G46" s="162">
        <v>0.66666666666666663</v>
      </c>
      <c r="H46" s="162">
        <v>0.33333333333333331</v>
      </c>
      <c r="I46" s="158">
        <v>0</v>
      </c>
      <c r="J46" s="8"/>
      <c r="AB46" s="4"/>
      <c r="AC46" s="156"/>
      <c r="AD46" s="157"/>
    </row>
    <row r="47" spans="2:30" x14ac:dyDescent="0.25">
      <c r="B47" s="2"/>
      <c r="C47" s="161">
        <v>43160</v>
      </c>
      <c r="D47" s="162">
        <v>0.2857142857142857</v>
      </c>
      <c r="E47" s="162">
        <v>0.7142857142857143</v>
      </c>
      <c r="F47" s="158">
        <v>0</v>
      </c>
      <c r="G47" s="162">
        <v>0.35714285714285715</v>
      </c>
      <c r="H47" s="162">
        <v>0.6428571428571429</v>
      </c>
      <c r="I47" s="158">
        <v>0</v>
      </c>
      <c r="J47" s="8"/>
      <c r="AB47" s="4"/>
      <c r="AC47" s="156"/>
      <c r="AD47" s="157"/>
    </row>
    <row r="48" spans="2:30" x14ac:dyDescent="0.25">
      <c r="B48" s="2"/>
      <c r="C48" s="161">
        <v>43252</v>
      </c>
      <c r="D48" s="162">
        <v>0.35714285714285715</v>
      </c>
      <c r="E48" s="162">
        <v>0.6428571428571429</v>
      </c>
      <c r="F48" s="158">
        <v>0</v>
      </c>
      <c r="G48" s="162"/>
      <c r="H48" s="162"/>
      <c r="I48" s="158"/>
      <c r="J48" s="8"/>
      <c r="AB48" s="4"/>
      <c r="AC48" s="156"/>
      <c r="AD48" s="157"/>
    </row>
    <row r="49" spans="1:30" x14ac:dyDescent="0.25">
      <c r="B49" s="2"/>
      <c r="D49" s="162"/>
      <c r="E49" s="162"/>
      <c r="F49" s="162"/>
      <c r="G49" s="162"/>
      <c r="H49" s="162"/>
      <c r="J49" s="8"/>
      <c r="AB49" s="4"/>
      <c r="AC49" s="156"/>
      <c r="AD49" s="157"/>
    </row>
    <row r="50" spans="1:30" x14ac:dyDescent="0.25">
      <c r="A50" s="21" t="s">
        <v>28</v>
      </c>
      <c r="B50" s="23"/>
      <c r="C50" s="164"/>
      <c r="D50" s="165"/>
      <c r="E50" s="165"/>
      <c r="F50" s="165"/>
      <c r="G50" s="165"/>
      <c r="H50" s="166"/>
      <c r="J50" s="167"/>
      <c r="AB50" s="4"/>
      <c r="AC50" s="156"/>
      <c r="AD50" s="157"/>
    </row>
    <row r="51" spans="1:30" x14ac:dyDescent="0.25">
      <c r="A51" s="21" t="s">
        <v>109</v>
      </c>
      <c r="B51" s="23"/>
      <c r="C51" s="164"/>
      <c r="D51" s="165"/>
      <c r="E51" s="165"/>
      <c r="F51" s="165"/>
      <c r="G51" s="165"/>
      <c r="H51" s="166"/>
      <c r="J51" s="167"/>
      <c r="AB51" s="4"/>
      <c r="AC51" s="156"/>
      <c r="AD51" s="157"/>
    </row>
    <row r="52" spans="1:30" x14ac:dyDescent="0.25">
      <c r="A52" s="21"/>
      <c r="B52" s="23"/>
      <c r="C52" s="164"/>
      <c r="D52" s="168"/>
      <c r="E52" s="168"/>
      <c r="F52" s="168"/>
      <c r="G52" s="165"/>
      <c r="H52" s="166"/>
      <c r="I52" s="162"/>
      <c r="J52" s="167"/>
      <c r="AB52" s="4"/>
      <c r="AC52" s="156"/>
      <c r="AD52" s="157"/>
    </row>
    <row r="53" spans="1:30" x14ac:dyDescent="0.25">
      <c r="A53" s="24" t="s">
        <v>110</v>
      </c>
      <c r="B53" s="23"/>
      <c r="C53" s="164"/>
      <c r="D53" s="168"/>
      <c r="E53" s="168"/>
      <c r="F53" s="168"/>
      <c r="G53" s="168"/>
      <c r="H53" s="169"/>
      <c r="I53" s="154"/>
      <c r="AB53" s="4"/>
      <c r="AC53" s="156"/>
      <c r="AD53" s="157"/>
    </row>
    <row r="54" spans="1:30" x14ac:dyDescent="0.25">
      <c r="A54" s="21"/>
      <c r="B54" s="23"/>
      <c r="C54" s="164"/>
      <c r="D54" s="168"/>
      <c r="E54" s="168"/>
      <c r="F54" s="168"/>
      <c r="G54" s="168"/>
      <c r="H54" s="169"/>
      <c r="I54" s="154"/>
      <c r="AB54" s="4"/>
      <c r="AC54" s="156"/>
      <c r="AD54" s="157"/>
    </row>
    <row r="55" spans="1:30" x14ac:dyDescent="0.25">
      <c r="A55" s="21"/>
      <c r="B55" s="23"/>
      <c r="C55" s="164"/>
      <c r="D55" s="168"/>
      <c r="E55" s="168"/>
      <c r="F55" s="168"/>
      <c r="G55" s="168"/>
      <c r="H55" s="169"/>
      <c r="I55" s="154"/>
      <c r="AB55" s="4"/>
      <c r="AC55" s="156"/>
      <c r="AD55" s="157"/>
    </row>
    <row r="56" spans="1:30" x14ac:dyDescent="0.25">
      <c r="A56" s="21"/>
      <c r="B56" s="23"/>
      <c r="C56" s="170"/>
      <c r="D56" s="171"/>
      <c r="E56" s="171"/>
      <c r="F56" s="171"/>
      <c r="G56" s="168"/>
      <c r="H56" s="169"/>
      <c r="I56" s="154"/>
      <c r="AB56" s="4"/>
      <c r="AC56" s="156"/>
      <c r="AD56" s="157"/>
    </row>
    <row r="57" spans="1:30" x14ac:dyDescent="0.25">
      <c r="A57" s="21"/>
      <c r="B57" s="23"/>
      <c r="C57" s="170"/>
      <c r="D57" s="171"/>
      <c r="E57" s="171"/>
      <c r="F57" s="171"/>
      <c r="G57" s="171"/>
      <c r="H57" s="172"/>
      <c r="I57" s="159"/>
      <c r="AB57" s="4"/>
      <c r="AC57" s="156"/>
      <c r="AD57" s="157"/>
    </row>
    <row r="58" spans="1:30" x14ac:dyDescent="0.25">
      <c r="A58" s="21"/>
      <c r="B58" s="23"/>
      <c r="C58" s="170"/>
      <c r="D58" s="171"/>
      <c r="E58" s="171"/>
      <c r="F58" s="171"/>
      <c r="G58" s="171"/>
      <c r="H58" s="172"/>
      <c r="I58" s="159"/>
      <c r="AB58" s="4"/>
      <c r="AD58" s="157"/>
    </row>
    <row r="59" spans="1:30" x14ac:dyDescent="0.25">
      <c r="A59" s="21"/>
      <c r="B59" s="21"/>
      <c r="C59" s="170"/>
      <c r="D59" s="173"/>
      <c r="E59" s="173"/>
      <c r="F59" s="173"/>
      <c r="G59" s="173"/>
      <c r="H59" s="174"/>
      <c r="I59" s="175"/>
      <c r="AD59" s="157"/>
    </row>
    <row r="60" spans="1:30" x14ac:dyDescent="0.25">
      <c r="A60" s="21"/>
      <c r="B60" s="21"/>
      <c r="C60" s="164"/>
      <c r="D60" s="176"/>
      <c r="E60" s="176"/>
      <c r="F60" s="176"/>
      <c r="G60" s="176"/>
      <c r="H60" s="177"/>
      <c r="I60" s="178"/>
    </row>
    <row r="61" spans="1:30" x14ac:dyDescent="0.25">
      <c r="A61" s="21"/>
      <c r="B61" s="23"/>
      <c r="C61" s="179"/>
      <c r="D61" s="21"/>
      <c r="E61" s="21"/>
      <c r="F61" s="21"/>
      <c r="G61" s="21"/>
      <c r="H61" s="180"/>
      <c r="I61" s="181"/>
    </row>
    <row r="62" spans="1:30" x14ac:dyDescent="0.25">
      <c r="A62" s="21"/>
      <c r="B62" s="23"/>
      <c r="C62" s="179"/>
      <c r="D62" s="22"/>
      <c r="E62" s="22"/>
      <c r="F62" s="22"/>
      <c r="G62" s="22"/>
      <c r="H62" s="128"/>
      <c r="I62" s="9"/>
      <c r="AC62" s="372"/>
      <c r="AD62" s="372"/>
    </row>
    <row r="63" spans="1:30" x14ac:dyDescent="0.25">
      <c r="A63" s="21"/>
      <c r="B63" s="23"/>
      <c r="C63" s="182"/>
      <c r="D63" s="381"/>
      <c r="E63" s="381"/>
      <c r="F63" s="381"/>
      <c r="G63" s="183"/>
      <c r="H63" s="184"/>
      <c r="I63" s="185"/>
      <c r="AC63" s="155"/>
      <c r="AD63" s="155"/>
    </row>
    <row r="64" spans="1:30" x14ac:dyDescent="0.25">
      <c r="A64" s="21"/>
      <c r="B64" s="23"/>
      <c r="C64" s="182"/>
      <c r="D64" s="186"/>
      <c r="E64" s="186"/>
      <c r="F64" s="186"/>
      <c r="G64" s="186"/>
      <c r="H64" s="187"/>
      <c r="I64" s="188"/>
      <c r="AB64" s="4"/>
      <c r="AC64" s="156"/>
      <c r="AD64" s="157"/>
    </row>
    <row r="65" spans="1:30" x14ac:dyDescent="0.25">
      <c r="A65" s="21"/>
      <c r="B65" s="23"/>
      <c r="C65" s="189"/>
      <c r="D65" s="190"/>
      <c r="E65" s="190"/>
      <c r="F65" s="190"/>
      <c r="G65" s="23"/>
      <c r="H65" s="191"/>
      <c r="I65" s="192"/>
      <c r="AB65" s="4"/>
      <c r="AC65" s="156"/>
      <c r="AD65" s="157"/>
    </row>
    <row r="66" spans="1:30" x14ac:dyDescent="0.25">
      <c r="A66" s="21"/>
      <c r="B66" s="23"/>
      <c r="C66" s="189"/>
      <c r="D66" s="190"/>
      <c r="E66" s="190"/>
      <c r="F66" s="190"/>
      <c r="G66" s="190"/>
      <c r="H66" s="193"/>
      <c r="I66" s="194"/>
      <c r="AB66" s="4"/>
      <c r="AC66" s="156"/>
      <c r="AD66" s="157"/>
    </row>
    <row r="67" spans="1:30" x14ac:dyDescent="0.25">
      <c r="A67" s="21"/>
      <c r="B67" s="23"/>
      <c r="C67" s="189"/>
      <c r="D67" s="190"/>
      <c r="E67" s="190"/>
      <c r="F67" s="190"/>
      <c r="G67" s="190"/>
      <c r="H67" s="193"/>
      <c r="I67" s="194"/>
      <c r="AB67" s="4"/>
      <c r="AC67" s="156"/>
      <c r="AD67" s="157"/>
    </row>
    <row r="68" spans="1:30" x14ac:dyDescent="0.25">
      <c r="A68" s="21"/>
      <c r="B68" s="23"/>
      <c r="C68" s="189"/>
      <c r="D68" s="190"/>
      <c r="E68" s="190"/>
      <c r="F68" s="190"/>
      <c r="G68" s="190"/>
      <c r="H68" s="193"/>
      <c r="I68" s="194"/>
      <c r="AB68" s="4"/>
      <c r="AC68" s="156"/>
      <c r="AD68" s="157"/>
    </row>
    <row r="69" spans="1:30" x14ac:dyDescent="0.25">
      <c r="A69" s="21"/>
      <c r="B69" s="23"/>
      <c r="C69" s="189"/>
      <c r="D69" s="190"/>
      <c r="E69" s="190"/>
      <c r="F69" s="190"/>
      <c r="G69" s="190"/>
      <c r="H69" s="193"/>
      <c r="I69" s="194"/>
      <c r="AB69" s="4"/>
      <c r="AC69" s="156"/>
      <c r="AD69" s="157"/>
    </row>
    <row r="70" spans="1:30" x14ac:dyDescent="0.25">
      <c r="A70" s="21"/>
      <c r="B70" s="23"/>
      <c r="C70" s="189"/>
      <c r="D70" s="190"/>
      <c r="E70" s="190"/>
      <c r="F70" s="190"/>
      <c r="G70" s="190"/>
      <c r="H70" s="193"/>
      <c r="I70" s="194"/>
      <c r="AB70" s="4"/>
      <c r="AC70" s="156"/>
      <c r="AD70" s="157"/>
    </row>
    <row r="71" spans="1:30" x14ac:dyDescent="0.25">
      <c r="A71" s="21"/>
      <c r="B71" s="23"/>
      <c r="C71" s="189"/>
      <c r="D71" s="190"/>
      <c r="E71" s="190"/>
      <c r="F71" s="190"/>
      <c r="G71" s="190"/>
      <c r="H71" s="193"/>
      <c r="I71" s="194"/>
      <c r="AB71" s="4"/>
      <c r="AC71" s="156"/>
      <c r="AD71" s="157"/>
    </row>
    <row r="72" spans="1:30" x14ac:dyDescent="0.25">
      <c r="A72" s="21"/>
      <c r="B72" s="195"/>
      <c r="C72" s="189"/>
      <c r="D72" s="190"/>
      <c r="E72" s="190"/>
      <c r="F72" s="190"/>
      <c r="G72" s="190"/>
      <c r="H72" s="193"/>
      <c r="I72" s="194"/>
      <c r="AB72" s="4"/>
      <c r="AC72" s="156"/>
      <c r="AD72" s="157"/>
    </row>
    <row r="73" spans="1:30" x14ac:dyDescent="0.25">
      <c r="A73" s="21"/>
      <c r="B73" s="195"/>
      <c r="C73" s="189"/>
      <c r="D73" s="190"/>
      <c r="E73" s="190"/>
      <c r="F73" s="190"/>
      <c r="G73" s="190"/>
      <c r="H73" s="193"/>
      <c r="I73" s="194"/>
      <c r="AB73" s="4"/>
      <c r="AC73" s="156"/>
      <c r="AD73" s="157"/>
    </row>
    <row r="74" spans="1:30" x14ac:dyDescent="0.25">
      <c r="A74" s="21"/>
      <c r="B74" s="195"/>
      <c r="C74" s="170"/>
      <c r="D74" s="196"/>
      <c r="E74" s="196"/>
      <c r="F74" s="196"/>
      <c r="G74" s="190"/>
      <c r="H74" s="193"/>
      <c r="I74" s="194"/>
      <c r="AB74" s="4"/>
      <c r="AC74" s="156"/>
      <c r="AD74" s="157"/>
    </row>
    <row r="75" spans="1:30" x14ac:dyDescent="0.25">
      <c r="A75" s="21"/>
      <c r="B75" s="21"/>
      <c r="C75" s="189"/>
      <c r="D75" s="196"/>
      <c r="E75" s="196"/>
      <c r="F75" s="196"/>
      <c r="G75" s="196"/>
      <c r="H75" s="197"/>
      <c r="I75" s="198"/>
      <c r="AB75" s="4"/>
      <c r="AD75" s="157"/>
    </row>
    <row r="76" spans="1:30" x14ac:dyDescent="0.25">
      <c r="A76" s="21"/>
      <c r="B76" s="21"/>
      <c r="C76" s="170"/>
      <c r="D76" s="196"/>
      <c r="E76" s="196"/>
      <c r="F76" s="196"/>
      <c r="G76" s="196"/>
      <c r="H76" s="197"/>
      <c r="I76" s="198"/>
      <c r="AD76" s="157"/>
    </row>
    <row r="77" spans="1:30" x14ac:dyDescent="0.25">
      <c r="A77" s="21"/>
      <c r="B77" s="21"/>
      <c r="C77" s="170"/>
      <c r="D77" s="196"/>
      <c r="E77" s="196"/>
      <c r="F77" s="196"/>
      <c r="G77" s="196"/>
      <c r="H77" s="197"/>
      <c r="I77" s="198"/>
    </row>
    <row r="78" spans="1:30" x14ac:dyDescent="0.25">
      <c r="A78" s="21" t="s">
        <v>111</v>
      </c>
      <c r="B78" s="21"/>
      <c r="C78" s="189"/>
      <c r="D78" s="199"/>
      <c r="E78" s="199"/>
      <c r="F78" s="199"/>
      <c r="G78" s="199"/>
      <c r="H78" s="200"/>
      <c r="I78" s="201"/>
      <c r="AC78" s="372"/>
      <c r="AD78" s="372"/>
    </row>
    <row r="79" spans="1:30" x14ac:dyDescent="0.25">
      <c r="B79" s="5"/>
      <c r="C79" s="202"/>
      <c r="D79" s="5"/>
      <c r="E79" s="5"/>
      <c r="F79" s="5"/>
      <c r="G79" s="197"/>
      <c r="H79" s="197"/>
      <c r="I79" s="198"/>
      <c r="AC79" s="155"/>
      <c r="AD79" s="155"/>
    </row>
    <row r="80" spans="1:30" x14ac:dyDescent="0.25">
      <c r="A80" s="25"/>
      <c r="B80" s="5"/>
      <c r="C80" s="202"/>
      <c r="D80" s="128"/>
      <c r="E80" s="128"/>
      <c r="F80" s="128"/>
      <c r="G80" s="128"/>
      <c r="H80" s="128"/>
      <c r="I80" s="9"/>
      <c r="AB80" s="4"/>
      <c r="AC80" s="156"/>
      <c r="AD80" s="157"/>
    </row>
    <row r="81" spans="1:30" x14ac:dyDescent="0.25">
      <c r="A81" s="5"/>
      <c r="B81" s="5"/>
      <c r="C81" s="202"/>
      <c r="D81" s="382"/>
      <c r="E81" s="382"/>
      <c r="F81" s="382"/>
      <c r="G81" s="184"/>
      <c r="H81" s="184"/>
      <c r="I81" s="185"/>
      <c r="AB81" s="4"/>
      <c r="AC81" s="156"/>
      <c r="AD81" s="157"/>
    </row>
    <row r="82" spans="1:30" x14ac:dyDescent="0.25">
      <c r="A82" s="203"/>
      <c r="B82" s="5"/>
      <c r="C82" s="5"/>
      <c r="D82" s="187"/>
      <c r="E82" s="187"/>
      <c r="F82" s="187"/>
      <c r="G82" s="187"/>
      <c r="H82" s="187"/>
      <c r="I82" s="188"/>
      <c r="AB82" s="4"/>
      <c r="AC82" s="156"/>
      <c r="AD82" s="157"/>
    </row>
    <row r="83" spans="1:30" x14ac:dyDescent="0.25">
      <c r="A83" s="204"/>
      <c r="B83" s="15"/>
      <c r="C83" s="205"/>
      <c r="D83" s="206"/>
      <c r="E83" s="169"/>
      <c r="F83" s="169"/>
      <c r="G83" s="6"/>
      <c r="H83" s="6"/>
      <c r="I83" s="2"/>
      <c r="AB83" s="4"/>
      <c r="AC83" s="156"/>
      <c r="AD83" s="157"/>
    </row>
    <row r="84" spans="1:30" x14ac:dyDescent="0.25">
      <c r="A84" s="203"/>
      <c r="B84" s="5"/>
      <c r="C84" s="207"/>
      <c r="D84" s="169"/>
      <c r="E84" s="169"/>
      <c r="F84" s="169"/>
      <c r="G84" s="169"/>
      <c r="H84" s="169"/>
      <c r="I84" s="154"/>
      <c r="AB84" s="4"/>
      <c r="AC84" s="156"/>
      <c r="AD84" s="157"/>
    </row>
    <row r="85" spans="1:30" x14ac:dyDescent="0.25">
      <c r="A85" s="208"/>
      <c r="C85" s="209"/>
      <c r="D85" s="154"/>
      <c r="E85" s="154"/>
      <c r="F85" s="154"/>
      <c r="G85" s="154"/>
      <c r="H85" s="154"/>
      <c r="I85" s="154"/>
      <c r="AB85" s="4"/>
      <c r="AC85" s="156"/>
      <c r="AD85" s="157"/>
    </row>
    <row r="86" spans="1:30" x14ac:dyDescent="0.25">
      <c r="C86" s="209"/>
      <c r="D86" s="154"/>
      <c r="E86" s="154"/>
      <c r="F86" s="154"/>
      <c r="G86" s="154"/>
      <c r="H86" s="154"/>
      <c r="I86" s="154"/>
      <c r="AB86" s="4"/>
      <c r="AC86" s="156"/>
      <c r="AD86" s="157"/>
    </row>
    <row r="87" spans="1:30" x14ac:dyDescent="0.25">
      <c r="C87" s="209"/>
      <c r="D87" s="154"/>
      <c r="E87" s="154"/>
      <c r="F87" s="154"/>
      <c r="G87" s="154"/>
      <c r="H87" s="154"/>
      <c r="I87" s="154"/>
      <c r="AB87" s="4"/>
      <c r="AC87" s="156"/>
      <c r="AD87" s="157"/>
    </row>
    <row r="88" spans="1:30" x14ac:dyDescent="0.25">
      <c r="C88" s="209"/>
      <c r="D88" s="154"/>
      <c r="E88" s="154"/>
      <c r="F88" s="154"/>
      <c r="G88" s="154"/>
      <c r="H88" s="154"/>
      <c r="I88" s="154"/>
      <c r="AB88" s="4"/>
      <c r="AC88" s="156"/>
      <c r="AD88" s="157"/>
    </row>
    <row r="89" spans="1:30" x14ac:dyDescent="0.25">
      <c r="C89" s="209"/>
      <c r="D89" s="154"/>
      <c r="E89" s="154"/>
      <c r="F89" s="154"/>
      <c r="G89" s="154"/>
      <c r="H89" s="154"/>
      <c r="I89" s="154"/>
      <c r="AB89" s="4"/>
      <c r="AC89" s="156"/>
      <c r="AD89" s="157"/>
    </row>
    <row r="90" spans="1:30" x14ac:dyDescent="0.25">
      <c r="C90" s="209"/>
      <c r="D90" s="154"/>
      <c r="E90" s="154"/>
      <c r="F90" s="154"/>
      <c r="G90" s="154"/>
      <c r="H90" s="154"/>
      <c r="I90" s="154"/>
      <c r="AB90" s="4"/>
      <c r="AC90" s="156"/>
      <c r="AD90" s="157"/>
    </row>
    <row r="91" spans="1:30" x14ac:dyDescent="0.25">
      <c r="C91" s="209"/>
      <c r="D91" s="154"/>
      <c r="E91" s="154"/>
      <c r="F91" s="154"/>
      <c r="G91" s="154"/>
      <c r="H91" s="154"/>
      <c r="I91" s="154"/>
      <c r="AB91" s="4"/>
      <c r="AD91" s="157"/>
    </row>
    <row r="92" spans="1:30" x14ac:dyDescent="0.25">
      <c r="C92" s="153"/>
      <c r="D92" s="208"/>
      <c r="E92" s="208"/>
      <c r="F92" s="208"/>
      <c r="G92" s="154"/>
      <c r="H92" s="154"/>
      <c r="I92" s="154"/>
      <c r="AD92" s="157"/>
    </row>
    <row r="93" spans="1:30" x14ac:dyDescent="0.25">
      <c r="C93" s="209"/>
      <c r="D93" s="208"/>
      <c r="E93" s="208"/>
      <c r="F93" s="208"/>
      <c r="G93" s="208"/>
      <c r="H93" s="208"/>
      <c r="I93" s="208"/>
    </row>
    <row r="94" spans="1:30" x14ac:dyDescent="0.25">
      <c r="C94" s="153"/>
      <c r="D94" s="208"/>
      <c r="E94" s="208"/>
      <c r="F94" s="208"/>
      <c r="G94" s="208"/>
      <c r="H94" s="208"/>
      <c r="I94" s="208"/>
    </row>
    <row r="95" spans="1:30" x14ac:dyDescent="0.25">
      <c r="C95" s="153"/>
      <c r="D95" s="208"/>
      <c r="E95" s="208"/>
      <c r="F95" s="208"/>
      <c r="G95" s="208"/>
      <c r="H95" s="208"/>
      <c r="I95" s="208"/>
    </row>
    <row r="96" spans="1:30" x14ac:dyDescent="0.25">
      <c r="C96" s="209"/>
      <c r="D96" s="201"/>
      <c r="E96" s="201"/>
      <c r="F96" s="201"/>
      <c r="G96" s="201"/>
      <c r="H96" s="201"/>
      <c r="I96" s="201"/>
    </row>
  </sheetData>
  <mergeCells count="10">
    <mergeCell ref="AC62:AD62"/>
    <mergeCell ref="D63:F63"/>
    <mergeCell ref="AC78:AD78"/>
    <mergeCell ref="D81:F81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5"/>
  <sheetViews>
    <sheetView showGridLines="0" view="pageBreakPreview" topLeftCell="A37" zoomScale="70" zoomScaleNormal="85" zoomScaleSheetLayoutView="70" workbookViewId="0">
      <selection activeCell="J5" sqref="J5"/>
    </sheetView>
  </sheetViews>
  <sheetFormatPr baseColWidth="10" defaultRowHeight="15" x14ac:dyDescent="0.25"/>
  <cols>
    <col min="1" max="6" width="19.7109375" style="1" customWidth="1"/>
    <col min="7" max="7" width="22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3" t="s">
        <v>112</v>
      </c>
      <c r="C2" s="384"/>
      <c r="D2" s="384"/>
      <c r="E2" s="384"/>
      <c r="F2" s="384"/>
      <c r="G2" s="384"/>
      <c r="H2" s="384"/>
      <c r="I2" s="385"/>
    </row>
    <row r="4" spans="2:30" ht="18.75" x14ac:dyDescent="0.3">
      <c r="B4" s="2"/>
      <c r="C4" s="2"/>
      <c r="D4" s="387" t="s">
        <v>113</v>
      </c>
      <c r="E4" s="387"/>
      <c r="F4" s="387"/>
      <c r="G4" s="387"/>
      <c r="H4" s="387"/>
      <c r="I4" s="387"/>
    </row>
    <row r="5" spans="2:30" ht="80.25" customHeight="1" x14ac:dyDescent="0.25">
      <c r="B5" s="2"/>
      <c r="C5" s="2"/>
      <c r="D5" s="372" t="s">
        <v>104</v>
      </c>
      <c r="E5" s="372"/>
      <c r="F5" s="372"/>
      <c r="G5" s="372" t="s">
        <v>105</v>
      </c>
      <c r="H5" s="372"/>
      <c r="I5" s="372"/>
    </row>
    <row r="6" spans="2:30" x14ac:dyDescent="0.25">
      <c r="B6" s="2"/>
      <c r="C6" s="2"/>
      <c r="D6" s="1" t="s">
        <v>106</v>
      </c>
      <c r="E6" s="1" t="s">
        <v>107</v>
      </c>
      <c r="F6" s="1" t="s">
        <v>108</v>
      </c>
      <c r="G6" s="1" t="s">
        <v>106</v>
      </c>
      <c r="H6" s="1" t="s">
        <v>107</v>
      </c>
      <c r="I6" s="1" t="s">
        <v>108</v>
      </c>
      <c r="J6" s="210"/>
      <c r="AC6" s="372"/>
      <c r="AD6" s="372"/>
    </row>
    <row r="7" spans="2:30" x14ac:dyDescent="0.25">
      <c r="B7" s="2"/>
      <c r="C7" s="153">
        <v>39539</v>
      </c>
      <c r="D7" s="158">
        <v>0.42857139999999999</v>
      </c>
      <c r="E7" s="158">
        <v>0.28571429999999998</v>
      </c>
      <c r="F7" s="158">
        <v>0.28571429999999998</v>
      </c>
      <c r="G7" s="211"/>
      <c r="H7" s="211"/>
      <c r="I7" s="211"/>
      <c r="J7" s="212"/>
      <c r="AC7" s="155"/>
      <c r="AD7" s="155"/>
    </row>
    <row r="8" spans="2:30" x14ac:dyDescent="0.25">
      <c r="B8" s="2"/>
      <c r="C8" s="153">
        <v>39630</v>
      </c>
      <c r="D8" s="158">
        <v>0.46666669999999999</v>
      </c>
      <c r="E8" s="158">
        <v>0.4</v>
      </c>
      <c r="F8" s="158">
        <v>0.13333329999999999</v>
      </c>
      <c r="G8" s="158">
        <v>0.57142859999999995</v>
      </c>
      <c r="H8" s="158">
        <v>0.28571429999999998</v>
      </c>
      <c r="I8" s="158">
        <v>0.14285709999999999</v>
      </c>
      <c r="J8" s="212"/>
      <c r="AB8" s="4"/>
      <c r="AC8" s="156"/>
      <c r="AD8" s="157"/>
    </row>
    <row r="9" spans="2:30" x14ac:dyDescent="0.25">
      <c r="B9" s="2"/>
      <c r="C9" s="153">
        <v>39722</v>
      </c>
      <c r="D9" s="158">
        <v>0.58823530000000002</v>
      </c>
      <c r="E9" s="158">
        <v>0.41176469999999998</v>
      </c>
      <c r="F9" s="158">
        <v>0</v>
      </c>
      <c r="G9" s="158">
        <v>0.53333339999999996</v>
      </c>
      <c r="H9" s="158">
        <v>0.3333333</v>
      </c>
      <c r="I9" s="158">
        <v>0.13333329999999999</v>
      </c>
      <c r="J9" s="212"/>
      <c r="AB9" s="4"/>
      <c r="AC9" s="156"/>
      <c r="AD9" s="157"/>
    </row>
    <row r="10" spans="2:30" x14ac:dyDescent="0.25">
      <c r="B10" s="2"/>
      <c r="C10" s="153">
        <v>39783</v>
      </c>
      <c r="D10" s="158">
        <v>0.78599999999999992</v>
      </c>
      <c r="E10" s="158">
        <v>0.214</v>
      </c>
      <c r="F10" s="158">
        <v>0</v>
      </c>
      <c r="G10" s="158">
        <v>0.70588240000000002</v>
      </c>
      <c r="H10" s="158">
        <v>0.29411769999999998</v>
      </c>
      <c r="I10" s="158">
        <v>0</v>
      </c>
      <c r="J10" s="212"/>
      <c r="AB10" s="4"/>
      <c r="AC10" s="156"/>
      <c r="AD10" s="157"/>
    </row>
    <row r="11" spans="2:30" x14ac:dyDescent="0.25">
      <c r="B11" s="2"/>
      <c r="C11" s="153">
        <v>39873</v>
      </c>
      <c r="D11" s="158">
        <v>0.77800000000000002</v>
      </c>
      <c r="E11" s="158">
        <v>0.222</v>
      </c>
      <c r="F11" s="158">
        <v>0</v>
      </c>
      <c r="G11" s="158">
        <v>0.64300000000000002</v>
      </c>
      <c r="H11" s="158">
        <v>0.35700000000000004</v>
      </c>
      <c r="I11" s="158">
        <v>0</v>
      </c>
      <c r="J11" s="212"/>
      <c r="AB11" s="4"/>
      <c r="AC11" s="156"/>
      <c r="AD11" s="157"/>
    </row>
    <row r="12" spans="2:30" x14ac:dyDescent="0.25">
      <c r="B12" s="2"/>
      <c r="C12" s="153">
        <v>39965</v>
      </c>
      <c r="D12" s="158">
        <v>0.52600000000000002</v>
      </c>
      <c r="E12" s="158">
        <v>0.47399999999999998</v>
      </c>
      <c r="F12" s="158">
        <v>0</v>
      </c>
      <c r="G12" s="158">
        <v>0.5</v>
      </c>
      <c r="H12" s="158">
        <v>0.5</v>
      </c>
      <c r="I12" s="158">
        <v>0</v>
      </c>
      <c r="J12" s="212"/>
      <c r="AB12" s="4"/>
      <c r="AC12" s="156"/>
      <c r="AD12" s="157"/>
    </row>
    <row r="13" spans="2:30" x14ac:dyDescent="0.25">
      <c r="B13" s="2"/>
      <c r="C13" s="153">
        <v>40057</v>
      </c>
      <c r="D13" s="158">
        <v>0.55500000000000005</v>
      </c>
      <c r="E13" s="158">
        <v>0.38900000000000001</v>
      </c>
      <c r="F13" s="158">
        <v>5.5999999999999994E-2</v>
      </c>
      <c r="G13" s="158">
        <v>0.21100000000000002</v>
      </c>
      <c r="H13" s="158">
        <v>0.78900000000000003</v>
      </c>
      <c r="I13" s="158">
        <v>0</v>
      </c>
      <c r="J13" s="212"/>
      <c r="AB13" s="4"/>
      <c r="AC13" s="156"/>
      <c r="AD13" s="157"/>
    </row>
    <row r="14" spans="2:30" x14ac:dyDescent="0.25">
      <c r="B14" s="2"/>
      <c r="C14" s="153">
        <v>40148</v>
      </c>
      <c r="D14" s="158">
        <v>0.41200000000000003</v>
      </c>
      <c r="E14" s="158">
        <v>0.58799999999999997</v>
      </c>
      <c r="F14" s="158">
        <v>0</v>
      </c>
      <c r="G14" s="158">
        <v>0.38900000000000001</v>
      </c>
      <c r="H14" s="158">
        <v>0.61099999999999999</v>
      </c>
      <c r="I14" s="158">
        <v>0</v>
      </c>
      <c r="J14" s="212"/>
      <c r="AB14" s="4"/>
      <c r="AC14" s="156"/>
      <c r="AD14" s="157"/>
    </row>
    <row r="15" spans="2:30" x14ac:dyDescent="0.25">
      <c r="B15" s="2"/>
      <c r="C15" s="153">
        <v>40238</v>
      </c>
      <c r="D15" s="158">
        <v>0.33299999999999996</v>
      </c>
      <c r="E15" s="158">
        <v>0.66700000000000004</v>
      </c>
      <c r="F15" s="158">
        <v>0</v>
      </c>
      <c r="G15" s="158">
        <v>0.17600000000000002</v>
      </c>
      <c r="H15" s="158">
        <v>0.76500000000000001</v>
      </c>
      <c r="I15" s="158">
        <v>5.9000000000000004E-2</v>
      </c>
      <c r="J15" s="212"/>
      <c r="AB15" s="4"/>
      <c r="AC15" s="156"/>
      <c r="AD15" s="157"/>
    </row>
    <row r="16" spans="2:30" x14ac:dyDescent="0.25">
      <c r="B16" s="2"/>
      <c r="C16" s="153">
        <v>40330</v>
      </c>
      <c r="D16" s="158">
        <v>0.16699999999999998</v>
      </c>
      <c r="E16" s="158">
        <v>0.66600000000000004</v>
      </c>
      <c r="F16" s="158">
        <v>0.16699999999999998</v>
      </c>
      <c r="G16" s="158">
        <v>0.27800000000000002</v>
      </c>
      <c r="H16" s="158">
        <v>0.66700000000000004</v>
      </c>
      <c r="I16" s="158">
        <v>5.5999999999999994E-2</v>
      </c>
      <c r="J16" s="212"/>
      <c r="AB16" s="4"/>
      <c r="AC16" s="156"/>
      <c r="AD16" s="157"/>
    </row>
    <row r="17" spans="1:30" x14ac:dyDescent="0.25">
      <c r="B17" s="2"/>
      <c r="C17" s="153">
        <v>40422</v>
      </c>
      <c r="D17" s="158">
        <v>5.2631578947368418E-2</v>
      </c>
      <c r="E17" s="158">
        <v>0.73684210526315785</v>
      </c>
      <c r="F17" s="158">
        <v>0.21052631578947367</v>
      </c>
      <c r="G17" s="158">
        <v>0.22299999999999998</v>
      </c>
      <c r="H17" s="158">
        <v>0.66700000000000004</v>
      </c>
      <c r="I17" s="158">
        <v>0.111</v>
      </c>
      <c r="J17" s="212"/>
      <c r="AB17" s="4"/>
      <c r="AC17" s="156"/>
      <c r="AD17" s="157"/>
    </row>
    <row r="18" spans="1:30" x14ac:dyDescent="0.25">
      <c r="B18" s="2"/>
      <c r="C18" s="153">
        <v>40513</v>
      </c>
      <c r="D18" s="158">
        <v>5.9000000000000004E-2</v>
      </c>
      <c r="E18" s="158">
        <v>0.70599999999999996</v>
      </c>
      <c r="F18" s="158">
        <v>0.23499999999999999</v>
      </c>
      <c r="G18" s="158">
        <v>0.10526315789473684</v>
      </c>
      <c r="H18" s="158">
        <v>0.84210526315789469</v>
      </c>
      <c r="I18" s="158">
        <v>5.2631578947368418E-2</v>
      </c>
      <c r="J18" s="212"/>
      <c r="AB18" s="4"/>
      <c r="AC18" s="156"/>
      <c r="AD18" s="157"/>
    </row>
    <row r="19" spans="1:30" x14ac:dyDescent="0.25">
      <c r="B19" s="2"/>
      <c r="C19" s="153">
        <v>40603</v>
      </c>
      <c r="D19" s="158">
        <v>0.15789473684210525</v>
      </c>
      <c r="E19" s="158">
        <v>0.63157894736842102</v>
      </c>
      <c r="F19" s="158">
        <v>0.21052631578947367</v>
      </c>
      <c r="G19" s="158">
        <v>0.17647058823529413</v>
      </c>
      <c r="H19" s="158">
        <v>0.70588235294117652</v>
      </c>
      <c r="I19" s="158">
        <v>0.11764705882352941</v>
      </c>
      <c r="J19" s="212"/>
      <c r="AB19" s="4"/>
      <c r="AD19" s="157"/>
    </row>
    <row r="20" spans="1:30" x14ac:dyDescent="0.25">
      <c r="A20" s="159"/>
      <c r="C20" s="153">
        <v>40695</v>
      </c>
      <c r="D20" s="158">
        <v>0.33333333333333331</v>
      </c>
      <c r="E20" s="158">
        <v>0.5</v>
      </c>
      <c r="F20" s="158">
        <v>0.16666666666666666</v>
      </c>
      <c r="G20" s="158">
        <v>0.15789473684210525</v>
      </c>
      <c r="H20" s="158">
        <v>0.73684210526315785</v>
      </c>
      <c r="I20" s="158">
        <v>0.10526315789473684</v>
      </c>
      <c r="J20" s="212"/>
      <c r="AB20" s="4"/>
      <c r="AD20" s="157"/>
    </row>
    <row r="21" spans="1:30" x14ac:dyDescent="0.25">
      <c r="C21" s="153">
        <v>40787</v>
      </c>
      <c r="D21" s="158">
        <v>0.33333333333333331</v>
      </c>
      <c r="E21" s="158">
        <v>0.47619047619047616</v>
      </c>
      <c r="F21" s="158">
        <v>0.19047619047619047</v>
      </c>
      <c r="G21" s="158">
        <v>0.3888888888888889</v>
      </c>
      <c r="H21" s="158">
        <v>0.61111111111111116</v>
      </c>
      <c r="I21" s="158">
        <v>0</v>
      </c>
      <c r="J21" s="212"/>
    </row>
    <row r="22" spans="1:30" x14ac:dyDescent="0.25">
      <c r="B22" s="2"/>
      <c r="C22" s="153">
        <v>40878</v>
      </c>
      <c r="D22" s="158">
        <v>0.42857142857142855</v>
      </c>
      <c r="E22" s="158">
        <v>0.38095238095238093</v>
      </c>
      <c r="F22" s="158">
        <v>0.19047619047619047</v>
      </c>
      <c r="G22" s="158">
        <v>0.38095238095238093</v>
      </c>
      <c r="H22" s="158">
        <v>0.5714285714285714</v>
      </c>
      <c r="I22" s="158">
        <v>4.7619047619047616E-2</v>
      </c>
      <c r="J22" s="212"/>
    </row>
    <row r="23" spans="1:30" x14ac:dyDescent="0.25">
      <c r="B23" s="2"/>
      <c r="C23" s="153">
        <v>40969</v>
      </c>
      <c r="D23" s="158">
        <v>0.42857142857142855</v>
      </c>
      <c r="E23" s="158">
        <v>0.33333333333333331</v>
      </c>
      <c r="F23" s="158">
        <v>9.5238095238095233E-2</v>
      </c>
      <c r="G23" s="158">
        <v>0.47619047619047616</v>
      </c>
      <c r="H23" s="158">
        <v>4.7619047619047616E-2</v>
      </c>
      <c r="I23" s="158">
        <v>0.47619047619047616</v>
      </c>
      <c r="J23" s="212"/>
      <c r="AC23" s="372"/>
      <c r="AD23" s="372"/>
    </row>
    <row r="24" spans="1:30" x14ac:dyDescent="0.25">
      <c r="B24" s="2"/>
      <c r="C24" s="161">
        <v>41061</v>
      </c>
      <c r="D24" s="158">
        <v>0.55555555555555547</v>
      </c>
      <c r="E24" s="158">
        <v>0.38888888888888884</v>
      </c>
      <c r="F24" s="158">
        <v>5.5555555555555559E-2</v>
      </c>
      <c r="G24" s="158">
        <v>0.5554445554445554</v>
      </c>
      <c r="H24" s="158">
        <v>0.38861138861138855</v>
      </c>
      <c r="I24" s="158">
        <v>5.594405594405593E-2</v>
      </c>
      <c r="J24" s="212"/>
      <c r="AC24" s="155"/>
      <c r="AD24" s="155"/>
    </row>
    <row r="25" spans="1:30" x14ac:dyDescent="0.25">
      <c r="B25" s="2"/>
      <c r="C25" s="161">
        <v>41153</v>
      </c>
      <c r="D25" s="158">
        <v>0.49931224209078406</v>
      </c>
      <c r="E25" s="158">
        <v>0.501</v>
      </c>
      <c r="F25" s="158">
        <v>0</v>
      </c>
      <c r="G25" s="158">
        <v>0.47052947052947053</v>
      </c>
      <c r="H25" s="158">
        <v>0.41158841158841158</v>
      </c>
      <c r="I25" s="158">
        <v>0.11788211788211787</v>
      </c>
      <c r="J25" s="212"/>
      <c r="AB25" s="4"/>
      <c r="AC25" s="156"/>
      <c r="AD25" s="157"/>
    </row>
    <row r="26" spans="1:30" x14ac:dyDescent="0.25">
      <c r="B26" s="2"/>
      <c r="C26" s="161">
        <v>41244</v>
      </c>
      <c r="D26" s="158">
        <v>0.60855949895615868</v>
      </c>
      <c r="E26" s="158">
        <v>0.26096033402922758</v>
      </c>
      <c r="F26" s="158">
        <v>0.13048016701461379</v>
      </c>
      <c r="G26" s="158">
        <v>0.54602510460251041</v>
      </c>
      <c r="H26" s="158">
        <v>0.36401673640167359</v>
      </c>
      <c r="I26" s="158">
        <v>8.9958158995815884E-2</v>
      </c>
      <c r="J26" s="212"/>
      <c r="AB26" s="4"/>
      <c r="AC26" s="156"/>
      <c r="AD26" s="157"/>
    </row>
    <row r="27" spans="1:30" x14ac:dyDescent="0.25">
      <c r="B27" s="2"/>
      <c r="C27" s="161">
        <v>41334</v>
      </c>
      <c r="D27" s="158">
        <v>0.6</v>
      </c>
      <c r="E27" s="158">
        <v>0.3</v>
      </c>
      <c r="F27" s="158">
        <v>0.1</v>
      </c>
      <c r="G27" s="158">
        <v>0.45</v>
      </c>
      <c r="H27" s="158">
        <v>0.5</v>
      </c>
      <c r="I27" s="158">
        <v>0.05</v>
      </c>
      <c r="J27" s="212"/>
      <c r="AB27" s="4"/>
      <c r="AC27" s="156"/>
      <c r="AD27" s="157"/>
    </row>
    <row r="28" spans="1:30" x14ac:dyDescent="0.25">
      <c r="B28" s="2"/>
      <c r="C28" s="161">
        <v>41426</v>
      </c>
      <c r="D28" s="163">
        <v>0.4375</v>
      </c>
      <c r="E28" s="163">
        <v>0.5</v>
      </c>
      <c r="F28" s="163">
        <v>6.25E-2</v>
      </c>
      <c r="G28" s="163">
        <v>0.3125</v>
      </c>
      <c r="H28" s="163">
        <v>0.6875</v>
      </c>
      <c r="I28" s="163">
        <v>0</v>
      </c>
      <c r="J28" s="212"/>
      <c r="AB28" s="4"/>
      <c r="AC28" s="156"/>
      <c r="AD28" s="157"/>
    </row>
    <row r="29" spans="1:30" x14ac:dyDescent="0.25">
      <c r="B29" s="2"/>
      <c r="C29" s="161">
        <v>41518</v>
      </c>
      <c r="D29" s="163">
        <v>0.36842105263157893</v>
      </c>
      <c r="E29" s="163">
        <v>0.47368421052631576</v>
      </c>
      <c r="F29" s="163">
        <v>0.15789473684210525</v>
      </c>
      <c r="G29" s="163">
        <v>0.31578947368421051</v>
      </c>
      <c r="H29" s="163">
        <v>0.57894736842105265</v>
      </c>
      <c r="I29" s="163">
        <v>0.10526315789473684</v>
      </c>
      <c r="J29" s="212"/>
      <c r="AB29" s="4"/>
      <c r="AC29" s="156"/>
      <c r="AD29" s="157"/>
    </row>
    <row r="30" spans="1:30" x14ac:dyDescent="0.25">
      <c r="B30" s="2"/>
      <c r="C30" s="161">
        <v>41609</v>
      </c>
      <c r="D30" s="163">
        <v>0.3125</v>
      </c>
      <c r="E30" s="163">
        <v>0.5</v>
      </c>
      <c r="F30" s="163">
        <v>0.1875</v>
      </c>
      <c r="G30" s="163">
        <v>0.1875</v>
      </c>
      <c r="H30" s="163">
        <v>0.625</v>
      </c>
      <c r="I30" s="163">
        <v>0.1875</v>
      </c>
      <c r="J30" s="212"/>
      <c r="AB30" s="4"/>
      <c r="AC30" s="156"/>
      <c r="AD30" s="157"/>
    </row>
    <row r="31" spans="1:30" x14ac:dyDescent="0.25">
      <c r="B31" s="2"/>
      <c r="C31" s="161">
        <v>41699</v>
      </c>
      <c r="D31" s="163">
        <v>0.11764705882352941</v>
      </c>
      <c r="E31" s="163">
        <v>0.6470588235294118</v>
      </c>
      <c r="F31" s="163">
        <v>0.23529411764705882</v>
      </c>
      <c r="G31" s="163">
        <v>0.11764705882352941</v>
      </c>
      <c r="H31" s="163">
        <v>0.70588235294117652</v>
      </c>
      <c r="I31" s="163">
        <v>0.17647058823529413</v>
      </c>
      <c r="J31" s="212"/>
      <c r="AB31" s="4"/>
      <c r="AC31" s="156"/>
      <c r="AD31" s="157"/>
    </row>
    <row r="32" spans="1:30" x14ac:dyDescent="0.25">
      <c r="B32" s="2"/>
      <c r="C32" s="161">
        <v>41791</v>
      </c>
      <c r="D32" s="163">
        <v>0.29411764705882354</v>
      </c>
      <c r="E32" s="163">
        <v>0.58823529411764708</v>
      </c>
      <c r="F32" s="163">
        <v>0.11764705882352941</v>
      </c>
      <c r="G32" s="163">
        <v>0.23529411764705882</v>
      </c>
      <c r="H32" s="163">
        <v>0.76470588235294112</v>
      </c>
      <c r="I32" s="163">
        <v>0</v>
      </c>
      <c r="J32" s="212"/>
      <c r="AB32" s="4"/>
      <c r="AC32" s="156"/>
      <c r="AD32" s="157"/>
    </row>
    <row r="33" spans="2:30" x14ac:dyDescent="0.25">
      <c r="B33" s="2"/>
      <c r="C33" s="161">
        <v>41883</v>
      </c>
      <c r="D33" s="163">
        <v>0.2857142857142857</v>
      </c>
      <c r="E33" s="163">
        <v>0.6428571428571429</v>
      </c>
      <c r="F33" s="163">
        <v>7.1428571428571425E-2</v>
      </c>
      <c r="G33" s="163">
        <v>0.21428571428571427</v>
      </c>
      <c r="H33" s="163">
        <v>0.7142857142857143</v>
      </c>
      <c r="I33" s="163">
        <v>7.1428571428571425E-2</v>
      </c>
      <c r="J33" s="212"/>
      <c r="AB33" s="4"/>
      <c r="AC33" s="156"/>
      <c r="AD33" s="157"/>
    </row>
    <row r="34" spans="2:30" x14ac:dyDescent="0.25">
      <c r="B34" s="2"/>
      <c r="C34" s="161">
        <v>41974</v>
      </c>
      <c r="D34" s="163">
        <v>0.25</v>
      </c>
      <c r="E34" s="163">
        <v>0.5</v>
      </c>
      <c r="F34" s="163">
        <v>0.25</v>
      </c>
      <c r="G34" s="163">
        <v>0.25</v>
      </c>
      <c r="H34" s="163">
        <v>0.66666666666666663</v>
      </c>
      <c r="I34" s="163">
        <v>8.3333333333333329E-2</v>
      </c>
      <c r="J34" s="212"/>
      <c r="AB34" s="4"/>
      <c r="AC34" s="156"/>
      <c r="AD34" s="157"/>
    </row>
    <row r="35" spans="2:30" x14ac:dyDescent="0.25">
      <c r="B35" s="2"/>
      <c r="C35" s="161">
        <v>42064</v>
      </c>
      <c r="D35" s="163">
        <v>0.30769230769230771</v>
      </c>
      <c r="E35" s="163">
        <v>0.61538461538461542</v>
      </c>
      <c r="F35" s="163">
        <v>7.6923076923076927E-2</v>
      </c>
      <c r="G35" s="163">
        <v>0.46153846153846156</v>
      </c>
      <c r="H35" s="163">
        <v>0.53846153846153844</v>
      </c>
      <c r="I35" s="163">
        <v>0</v>
      </c>
      <c r="J35" s="212"/>
      <c r="AB35" s="4"/>
      <c r="AC35" s="156"/>
      <c r="AD35" s="157"/>
    </row>
    <row r="36" spans="2:30" x14ac:dyDescent="0.25">
      <c r="B36" s="2"/>
      <c r="C36" s="161">
        <v>42156</v>
      </c>
      <c r="D36" s="163">
        <v>0.46666666666666667</v>
      </c>
      <c r="E36" s="163">
        <v>0.53333333333333333</v>
      </c>
      <c r="F36" s="163">
        <v>0</v>
      </c>
      <c r="G36" s="162">
        <v>0.53333333333333333</v>
      </c>
      <c r="H36" s="162">
        <v>0.46666666666666667</v>
      </c>
      <c r="I36" s="162">
        <v>0</v>
      </c>
      <c r="J36" s="212"/>
      <c r="AB36" s="4"/>
      <c r="AC36" s="156"/>
      <c r="AD36" s="157"/>
    </row>
    <row r="37" spans="2:30" x14ac:dyDescent="0.25">
      <c r="B37" s="2"/>
      <c r="C37" s="161">
        <v>42248</v>
      </c>
      <c r="D37" s="162">
        <v>0.66666666666666663</v>
      </c>
      <c r="E37" s="162">
        <v>0.33333333333333331</v>
      </c>
      <c r="F37" s="162">
        <v>0</v>
      </c>
      <c r="G37" s="162">
        <v>0.75</v>
      </c>
      <c r="H37" s="162">
        <v>0.25</v>
      </c>
      <c r="I37" s="162">
        <v>0</v>
      </c>
      <c r="J37" s="212"/>
      <c r="AB37" s="4"/>
      <c r="AC37" s="156"/>
      <c r="AD37" s="157"/>
    </row>
    <row r="38" spans="2:30" x14ac:dyDescent="0.25">
      <c r="B38" s="2"/>
      <c r="C38" s="161">
        <v>42339</v>
      </c>
      <c r="D38" s="162">
        <v>0.46153846153846156</v>
      </c>
      <c r="E38" s="162">
        <v>0.53846153846153844</v>
      </c>
      <c r="F38" s="162">
        <v>0</v>
      </c>
      <c r="G38" s="162">
        <v>0.46153846153846156</v>
      </c>
      <c r="H38" s="162">
        <v>0.46153846153846156</v>
      </c>
      <c r="I38" s="162">
        <v>7.6923076923076927E-2</v>
      </c>
      <c r="J38" s="212"/>
      <c r="AB38" s="4"/>
      <c r="AC38" s="156"/>
      <c r="AD38" s="157"/>
    </row>
    <row r="39" spans="2:30" x14ac:dyDescent="0.25">
      <c r="B39" s="2"/>
      <c r="C39" s="161">
        <v>42430</v>
      </c>
      <c r="D39" s="162">
        <v>0.46153846153846156</v>
      </c>
      <c r="E39" s="162">
        <v>0.46153846153846156</v>
      </c>
      <c r="F39" s="162">
        <v>7.6923076923076927E-2</v>
      </c>
      <c r="G39" s="162">
        <v>0.53846153846153855</v>
      </c>
      <c r="H39" s="162">
        <v>0.38461538461538464</v>
      </c>
      <c r="I39" s="162">
        <v>7.6923076923076927E-2</v>
      </c>
      <c r="J39" s="212"/>
      <c r="AB39" s="4"/>
      <c r="AC39" s="156"/>
      <c r="AD39" s="157"/>
    </row>
    <row r="40" spans="2:30" x14ac:dyDescent="0.25">
      <c r="B40" s="2"/>
      <c r="C40" s="161">
        <v>42522</v>
      </c>
      <c r="D40" s="162">
        <v>0.53333333333333333</v>
      </c>
      <c r="E40" s="162">
        <v>0.46666666666666667</v>
      </c>
      <c r="F40" s="162">
        <v>0</v>
      </c>
      <c r="G40" s="162">
        <v>0.6</v>
      </c>
      <c r="H40" s="162">
        <v>0.33333333333333331</v>
      </c>
      <c r="I40" s="162">
        <v>6.6666666666666666E-2</v>
      </c>
      <c r="J40" s="212"/>
      <c r="AB40" s="4"/>
      <c r="AC40" s="156"/>
      <c r="AD40" s="157"/>
    </row>
    <row r="41" spans="2:30" x14ac:dyDescent="0.25">
      <c r="B41" s="2"/>
      <c r="C41" s="161">
        <v>42614</v>
      </c>
      <c r="D41" s="162">
        <v>0.6</v>
      </c>
      <c r="E41" s="162">
        <v>0.33333333333333331</v>
      </c>
      <c r="F41" s="162">
        <v>6.6666666666666666E-2</v>
      </c>
      <c r="G41" s="162">
        <v>0.39999999999999997</v>
      </c>
      <c r="H41" s="162">
        <v>0.46666666666666667</v>
      </c>
      <c r="I41" s="162">
        <v>0</v>
      </c>
      <c r="J41" s="212"/>
      <c r="AB41" s="4"/>
      <c r="AC41" s="156"/>
      <c r="AD41" s="157"/>
    </row>
    <row r="42" spans="2:30" x14ac:dyDescent="0.25">
      <c r="B42" s="2"/>
      <c r="C42" s="161">
        <v>42705</v>
      </c>
      <c r="D42" s="162">
        <v>0.42857142857142855</v>
      </c>
      <c r="E42" s="162">
        <v>0.5714285714285714</v>
      </c>
      <c r="F42" s="162">
        <v>0</v>
      </c>
      <c r="G42" s="162">
        <v>0.42857142857142855</v>
      </c>
      <c r="H42" s="162">
        <v>0.5714285714285714</v>
      </c>
      <c r="I42" s="213">
        <v>0</v>
      </c>
      <c r="J42" s="212"/>
      <c r="AB42" s="4"/>
      <c r="AC42" s="156"/>
      <c r="AD42" s="157"/>
    </row>
    <row r="43" spans="2:30" x14ac:dyDescent="0.25">
      <c r="B43" s="2"/>
      <c r="C43" s="161">
        <v>42795</v>
      </c>
      <c r="D43" s="162">
        <v>0.46153846153846156</v>
      </c>
      <c r="E43" s="162">
        <v>0.30769230769230771</v>
      </c>
      <c r="F43" s="162">
        <v>0.23076923076923078</v>
      </c>
      <c r="G43" s="162">
        <v>0.38461538461538464</v>
      </c>
      <c r="H43" s="162">
        <v>0.38461538461538464</v>
      </c>
      <c r="I43" s="162">
        <v>0.23076923076923078</v>
      </c>
      <c r="J43" s="212"/>
      <c r="AB43" s="4"/>
      <c r="AC43" s="156"/>
      <c r="AD43" s="157"/>
    </row>
    <row r="44" spans="2:30" x14ac:dyDescent="0.25">
      <c r="B44" s="2"/>
      <c r="C44" s="161">
        <v>42887</v>
      </c>
      <c r="D44" s="162">
        <v>0.69230769230769229</v>
      </c>
      <c r="E44" s="162">
        <v>0.30769230769230771</v>
      </c>
      <c r="F44" s="162">
        <v>0</v>
      </c>
      <c r="G44" s="162">
        <v>0.66666666666666674</v>
      </c>
      <c r="H44" s="162">
        <v>0.25</v>
      </c>
      <c r="I44" s="162">
        <v>8.3333333333333329E-2</v>
      </c>
      <c r="J44" s="212"/>
      <c r="AB44" s="4"/>
      <c r="AC44" s="156"/>
      <c r="AD44" s="157"/>
    </row>
    <row r="45" spans="2:30" x14ac:dyDescent="0.25">
      <c r="B45" s="2"/>
      <c r="C45" s="161">
        <v>42979</v>
      </c>
      <c r="D45" s="162">
        <v>0.69230769230769229</v>
      </c>
      <c r="E45" s="162">
        <v>0.30769230769230771</v>
      </c>
      <c r="F45" s="162">
        <v>0</v>
      </c>
      <c r="G45" s="162">
        <v>0.53846153846153855</v>
      </c>
      <c r="H45" s="162">
        <v>0.46153846153846156</v>
      </c>
      <c r="I45" s="162">
        <v>0</v>
      </c>
      <c r="J45" s="212"/>
      <c r="AB45" s="4"/>
      <c r="AC45" s="156"/>
      <c r="AD45" s="157"/>
    </row>
    <row r="46" spans="2:30" x14ac:dyDescent="0.25">
      <c r="B46" s="2"/>
      <c r="C46" s="161">
        <v>43070</v>
      </c>
      <c r="D46" s="162">
        <v>0.77777777777777779</v>
      </c>
      <c r="E46" s="162">
        <v>0.22222222222222221</v>
      </c>
      <c r="F46" s="162">
        <v>0</v>
      </c>
      <c r="G46" s="214">
        <v>0.5</v>
      </c>
      <c r="H46" s="214">
        <v>0.5</v>
      </c>
      <c r="I46" s="214">
        <v>0</v>
      </c>
      <c r="J46" s="212"/>
      <c r="AB46" s="4"/>
      <c r="AC46" s="156"/>
      <c r="AD46" s="157"/>
    </row>
    <row r="47" spans="2:30" x14ac:dyDescent="0.25">
      <c r="B47" s="2"/>
      <c r="C47" s="161">
        <v>43160</v>
      </c>
      <c r="D47" s="162">
        <v>0.33333333333333331</v>
      </c>
      <c r="E47" s="162">
        <v>0.58333333333333337</v>
      </c>
      <c r="F47" s="162">
        <v>8.3333333333333329E-2</v>
      </c>
      <c r="G47" s="214">
        <v>0.33333333333333331</v>
      </c>
      <c r="H47" s="214">
        <v>0.58333333333333337</v>
      </c>
      <c r="I47" s="214">
        <v>8.3333333333333329E-2</v>
      </c>
      <c r="J47" s="212"/>
      <c r="AB47" s="4"/>
      <c r="AC47" s="156"/>
      <c r="AD47" s="157"/>
    </row>
    <row r="48" spans="2:30" x14ac:dyDescent="0.25">
      <c r="B48" s="2"/>
      <c r="C48" s="161">
        <v>43252</v>
      </c>
      <c r="D48" s="162">
        <v>0.33333333333333331</v>
      </c>
      <c r="E48" s="162">
        <v>0.58333333333333337</v>
      </c>
      <c r="F48" s="162">
        <v>8.3333333333333329E-2</v>
      </c>
      <c r="G48" s="214"/>
      <c r="H48" s="214"/>
      <c r="I48" s="214"/>
      <c r="J48" s="215"/>
      <c r="AB48" s="4"/>
      <c r="AC48" s="156"/>
      <c r="AD48" s="157"/>
    </row>
    <row r="49" spans="1:30" x14ac:dyDescent="0.25">
      <c r="B49" s="2"/>
      <c r="C49" s="161"/>
      <c r="D49" s="162"/>
      <c r="E49" s="162"/>
      <c r="F49" s="162"/>
      <c r="G49" s="162"/>
      <c r="H49" s="162"/>
      <c r="I49" s="213"/>
      <c r="J49" s="213"/>
      <c r="AB49" s="4"/>
      <c r="AC49" s="156"/>
      <c r="AD49" s="157"/>
    </row>
    <row r="50" spans="1:30" x14ac:dyDescent="0.25">
      <c r="A50" s="21" t="s">
        <v>19</v>
      </c>
      <c r="B50" s="23"/>
      <c r="C50" s="164"/>
      <c r="D50" s="165"/>
      <c r="E50" s="165"/>
      <c r="F50" s="165"/>
      <c r="G50" s="165"/>
      <c r="H50" s="162"/>
      <c r="I50" s="213"/>
      <c r="J50" s="213"/>
      <c r="AB50" s="4"/>
      <c r="AC50" s="156"/>
      <c r="AD50" s="157"/>
    </row>
    <row r="51" spans="1:30" x14ac:dyDescent="0.25">
      <c r="A51" s="21" t="s">
        <v>114</v>
      </c>
      <c r="B51" s="23"/>
      <c r="C51" s="164"/>
      <c r="D51" s="168"/>
      <c r="E51" s="168"/>
      <c r="F51" s="168"/>
      <c r="G51" s="165"/>
      <c r="H51" s="162"/>
      <c r="I51" s="162"/>
      <c r="J51" s="13"/>
      <c r="AB51" s="4"/>
      <c r="AC51" s="156"/>
      <c r="AD51" s="157"/>
    </row>
    <row r="52" spans="1:30" x14ac:dyDescent="0.25">
      <c r="A52" s="21"/>
      <c r="B52" s="23"/>
      <c r="C52" s="164"/>
      <c r="D52" s="168"/>
      <c r="E52" s="168"/>
      <c r="F52" s="168"/>
      <c r="G52" s="168"/>
      <c r="H52" s="154"/>
      <c r="I52" s="154"/>
      <c r="AB52" s="4"/>
      <c r="AC52" s="156"/>
      <c r="AD52" s="157"/>
    </row>
    <row r="53" spans="1:30" x14ac:dyDescent="0.25">
      <c r="A53" s="24" t="s">
        <v>110</v>
      </c>
      <c r="B53" s="23"/>
      <c r="C53" s="164"/>
      <c r="D53" s="168"/>
      <c r="E53" s="168"/>
      <c r="F53" s="168"/>
      <c r="G53" s="168"/>
      <c r="H53" s="154"/>
      <c r="I53" s="154"/>
      <c r="AB53" s="4"/>
      <c r="AC53" s="156"/>
      <c r="AD53" s="157"/>
    </row>
    <row r="54" spans="1:30" x14ac:dyDescent="0.25">
      <c r="A54" s="21"/>
      <c r="B54" s="23"/>
      <c r="C54" s="164"/>
      <c r="D54" s="168"/>
      <c r="E54" s="168"/>
      <c r="F54" s="168"/>
      <c r="G54" s="168"/>
      <c r="H54" s="154"/>
      <c r="I54" s="154"/>
      <c r="AB54" s="4"/>
      <c r="AC54" s="156"/>
      <c r="AD54" s="157"/>
    </row>
    <row r="55" spans="1:30" x14ac:dyDescent="0.25">
      <c r="A55" s="21"/>
      <c r="B55" s="23"/>
      <c r="C55" s="170"/>
      <c r="D55" s="171"/>
      <c r="E55" s="171"/>
      <c r="F55" s="171"/>
      <c r="G55" s="168"/>
      <c r="H55" s="154"/>
      <c r="I55" s="154"/>
      <c r="AB55" s="4"/>
      <c r="AC55" s="156"/>
      <c r="AD55" s="157"/>
    </row>
    <row r="56" spans="1:30" x14ac:dyDescent="0.25">
      <c r="A56" s="21"/>
      <c r="B56" s="23"/>
      <c r="C56" s="170"/>
      <c r="D56" s="171"/>
      <c r="E56" s="171"/>
      <c r="F56" s="171"/>
      <c r="G56" s="171"/>
      <c r="H56" s="159"/>
      <c r="I56" s="159"/>
      <c r="AB56" s="4"/>
      <c r="AC56" s="156"/>
      <c r="AD56" s="157"/>
    </row>
    <row r="57" spans="1:30" x14ac:dyDescent="0.25">
      <c r="A57" s="21"/>
      <c r="B57" s="23"/>
      <c r="C57" s="170"/>
      <c r="D57" s="171"/>
      <c r="E57" s="171"/>
      <c r="F57" s="171"/>
      <c r="G57" s="171"/>
      <c r="H57" s="159"/>
      <c r="I57" s="159"/>
      <c r="AB57" s="4"/>
      <c r="AD57" s="157"/>
    </row>
    <row r="58" spans="1:30" x14ac:dyDescent="0.25">
      <c r="A58" s="21"/>
      <c r="B58" s="21"/>
      <c r="C58" s="170"/>
      <c r="D58" s="173"/>
      <c r="E58" s="173"/>
      <c r="F58" s="173"/>
      <c r="G58" s="173"/>
      <c r="H58" s="175"/>
      <c r="I58" s="175"/>
      <c r="AD58" s="157"/>
    </row>
    <row r="59" spans="1:30" x14ac:dyDescent="0.25">
      <c r="A59" s="21"/>
      <c r="B59" s="21"/>
      <c r="C59" s="164"/>
      <c r="D59" s="176"/>
      <c r="E59" s="176"/>
      <c r="F59" s="176"/>
      <c r="G59" s="176"/>
      <c r="H59" s="178"/>
      <c r="I59" s="178"/>
    </row>
    <row r="60" spans="1:30" x14ac:dyDescent="0.25">
      <c r="A60" s="21"/>
      <c r="B60" s="23"/>
      <c r="C60" s="179"/>
      <c r="D60" s="21"/>
      <c r="E60" s="21"/>
      <c r="F60" s="21"/>
      <c r="G60" s="21"/>
      <c r="H60" s="216"/>
      <c r="I60" s="181"/>
    </row>
    <row r="61" spans="1:30" x14ac:dyDescent="0.25">
      <c r="A61" s="21"/>
      <c r="B61" s="23"/>
      <c r="C61" s="179"/>
      <c r="D61" s="22"/>
      <c r="E61" s="22"/>
      <c r="F61" s="22"/>
      <c r="G61" s="22"/>
      <c r="H61" s="9"/>
      <c r="I61" s="9"/>
      <c r="AC61" s="372"/>
      <c r="AD61" s="372"/>
    </row>
    <row r="62" spans="1:30" x14ac:dyDescent="0.25">
      <c r="A62" s="21"/>
      <c r="B62" s="23"/>
      <c r="C62" s="182"/>
      <c r="D62" s="381"/>
      <c r="E62" s="381"/>
      <c r="F62" s="381"/>
      <c r="G62" s="183"/>
      <c r="H62" s="185"/>
      <c r="I62" s="185"/>
      <c r="AC62" s="155"/>
      <c r="AD62" s="155"/>
    </row>
    <row r="63" spans="1:30" x14ac:dyDescent="0.25">
      <c r="A63" s="21"/>
      <c r="B63" s="23"/>
      <c r="C63" s="182"/>
      <c r="D63" s="186"/>
      <c r="E63" s="186"/>
      <c r="F63" s="186"/>
      <c r="G63" s="186"/>
      <c r="H63" s="188"/>
      <c r="I63" s="188"/>
      <c r="AB63" s="4"/>
      <c r="AC63" s="156"/>
      <c r="AD63" s="157"/>
    </row>
    <row r="64" spans="1:30" x14ac:dyDescent="0.25">
      <c r="A64" s="21"/>
      <c r="B64" s="23"/>
      <c r="C64" s="189"/>
      <c r="D64" s="190"/>
      <c r="E64" s="190"/>
      <c r="F64" s="190"/>
      <c r="G64" s="23"/>
      <c r="H64" s="192"/>
      <c r="I64" s="192"/>
      <c r="AB64" s="4"/>
      <c r="AC64" s="156"/>
      <c r="AD64" s="157"/>
    </row>
    <row r="65" spans="1:30" x14ac:dyDescent="0.25">
      <c r="A65" s="21"/>
      <c r="B65" s="23"/>
      <c r="C65" s="189"/>
      <c r="D65" s="190"/>
      <c r="E65" s="190"/>
      <c r="F65" s="190"/>
      <c r="G65" s="190"/>
      <c r="H65" s="194"/>
      <c r="I65" s="194"/>
      <c r="AB65" s="4"/>
      <c r="AC65" s="156"/>
      <c r="AD65" s="157"/>
    </row>
    <row r="66" spans="1:30" x14ac:dyDescent="0.25">
      <c r="A66" s="21"/>
      <c r="B66" s="23"/>
      <c r="C66" s="189"/>
      <c r="D66" s="190"/>
      <c r="E66" s="190"/>
      <c r="F66" s="190"/>
      <c r="G66" s="190"/>
      <c r="H66" s="194"/>
      <c r="I66" s="194"/>
      <c r="AB66" s="4"/>
      <c r="AC66" s="156"/>
      <c r="AD66" s="157"/>
    </row>
    <row r="67" spans="1:30" x14ac:dyDescent="0.25">
      <c r="A67" s="21"/>
      <c r="B67" s="23"/>
      <c r="C67" s="189"/>
      <c r="D67" s="190"/>
      <c r="E67" s="190"/>
      <c r="F67" s="190"/>
      <c r="G67" s="190"/>
      <c r="H67" s="194"/>
      <c r="I67" s="194"/>
      <c r="AB67" s="4"/>
      <c r="AC67" s="156"/>
      <c r="AD67" s="157"/>
    </row>
    <row r="68" spans="1:30" x14ac:dyDescent="0.25">
      <c r="A68" s="21"/>
      <c r="B68" s="23"/>
      <c r="C68" s="189"/>
      <c r="D68" s="190"/>
      <c r="E68" s="190"/>
      <c r="F68" s="190"/>
      <c r="G68" s="190"/>
      <c r="H68" s="194"/>
      <c r="I68" s="194"/>
      <c r="AB68" s="4"/>
      <c r="AC68" s="156"/>
      <c r="AD68" s="157"/>
    </row>
    <row r="69" spans="1:30" x14ac:dyDescent="0.25">
      <c r="A69" s="21"/>
      <c r="B69" s="23"/>
      <c r="C69" s="189"/>
      <c r="D69" s="190"/>
      <c r="E69" s="190"/>
      <c r="F69" s="190"/>
      <c r="G69" s="190"/>
      <c r="H69" s="194"/>
      <c r="I69" s="194"/>
      <c r="AB69" s="4"/>
      <c r="AC69" s="156"/>
      <c r="AD69" s="157"/>
    </row>
    <row r="70" spans="1:30" x14ac:dyDescent="0.25">
      <c r="A70" s="21"/>
      <c r="B70" s="23"/>
      <c r="C70" s="189"/>
      <c r="D70" s="190"/>
      <c r="E70" s="190"/>
      <c r="F70" s="190"/>
      <c r="G70" s="190"/>
      <c r="H70" s="194"/>
      <c r="I70" s="194"/>
      <c r="AB70" s="4"/>
      <c r="AC70" s="156"/>
      <c r="AD70" s="157"/>
    </row>
    <row r="71" spans="1:30" x14ac:dyDescent="0.25">
      <c r="A71" s="21"/>
      <c r="B71" s="195"/>
      <c r="C71" s="189"/>
      <c r="D71" s="190"/>
      <c r="E71" s="190"/>
      <c r="F71" s="190"/>
      <c r="G71" s="190"/>
      <c r="H71" s="194"/>
      <c r="I71" s="194"/>
      <c r="AB71" s="4"/>
      <c r="AC71" s="156"/>
      <c r="AD71" s="157"/>
    </row>
    <row r="72" spans="1:30" x14ac:dyDescent="0.25">
      <c r="A72" s="21"/>
      <c r="B72" s="195"/>
      <c r="C72" s="189"/>
      <c r="D72" s="190"/>
      <c r="E72" s="190"/>
      <c r="F72" s="190"/>
      <c r="G72" s="190"/>
      <c r="H72" s="194"/>
      <c r="I72" s="194"/>
      <c r="AB72" s="4"/>
      <c r="AC72" s="156"/>
      <c r="AD72" s="157"/>
    </row>
    <row r="73" spans="1:30" x14ac:dyDescent="0.25">
      <c r="A73" s="21"/>
      <c r="B73" s="195"/>
      <c r="C73" s="170"/>
      <c r="D73" s="196"/>
      <c r="E73" s="196"/>
      <c r="F73" s="196"/>
      <c r="G73" s="190"/>
      <c r="H73" s="194"/>
      <c r="I73" s="194"/>
      <c r="AB73" s="4"/>
      <c r="AC73" s="156"/>
      <c r="AD73" s="157"/>
    </row>
    <row r="74" spans="1:30" x14ac:dyDescent="0.25">
      <c r="A74" s="21"/>
      <c r="B74" s="21"/>
      <c r="C74" s="189"/>
      <c r="D74" s="196"/>
      <c r="E74" s="196"/>
      <c r="F74" s="196"/>
      <c r="G74" s="196"/>
      <c r="H74" s="198"/>
      <c r="I74" s="198"/>
      <c r="AB74" s="4"/>
      <c r="AD74" s="157"/>
    </row>
    <row r="75" spans="1:30" x14ac:dyDescent="0.25">
      <c r="A75" s="21"/>
      <c r="B75" s="21"/>
      <c r="C75" s="168"/>
      <c r="D75" s="168"/>
      <c r="E75" s="168"/>
      <c r="F75" s="168"/>
      <c r="G75" s="168"/>
      <c r="H75" s="154"/>
      <c r="I75" s="154"/>
      <c r="J75" s="154"/>
      <c r="K75" s="154"/>
      <c r="L75" s="154"/>
      <c r="M75" s="154"/>
      <c r="N75" s="154"/>
      <c r="AD75" s="157"/>
    </row>
    <row r="76" spans="1:30" x14ac:dyDescent="0.25">
      <c r="A76" s="21"/>
      <c r="B76" s="21"/>
      <c r="C76" s="168"/>
      <c r="D76" s="168"/>
      <c r="E76" s="168"/>
      <c r="F76" s="168"/>
      <c r="G76" s="168"/>
      <c r="H76" s="154"/>
      <c r="I76" s="154"/>
      <c r="J76" s="154"/>
      <c r="K76" s="154"/>
      <c r="L76" s="154"/>
      <c r="M76" s="154"/>
      <c r="N76" s="154"/>
    </row>
    <row r="77" spans="1:30" x14ac:dyDescent="0.25">
      <c r="A77" s="21"/>
      <c r="B77" s="21"/>
      <c r="C77" s="168"/>
      <c r="D77" s="168"/>
      <c r="E77" s="168"/>
      <c r="F77" s="168"/>
      <c r="G77" s="168"/>
      <c r="H77" s="154"/>
      <c r="I77" s="154"/>
      <c r="J77" s="154"/>
      <c r="K77" s="154"/>
      <c r="L77" s="154"/>
      <c r="M77" s="154"/>
      <c r="N77" s="154"/>
      <c r="AC77" s="372"/>
      <c r="AD77" s="372"/>
    </row>
    <row r="78" spans="1:30" x14ac:dyDescent="0.25">
      <c r="A78" s="21" t="s">
        <v>111</v>
      </c>
      <c r="B78" s="21"/>
      <c r="C78" s="168"/>
      <c r="D78" s="168"/>
      <c r="E78" s="168"/>
      <c r="F78" s="168"/>
      <c r="G78" s="168"/>
      <c r="H78" s="154"/>
      <c r="I78" s="154"/>
      <c r="J78" s="154"/>
      <c r="K78" s="154"/>
      <c r="L78" s="154"/>
      <c r="M78" s="154"/>
      <c r="N78" s="154"/>
      <c r="AC78" s="155"/>
      <c r="AD78" s="155"/>
    </row>
    <row r="79" spans="1:30" x14ac:dyDescent="0.25">
      <c r="C79" s="168"/>
      <c r="D79" s="168"/>
      <c r="E79" s="168"/>
      <c r="F79" s="168"/>
      <c r="G79" s="168"/>
      <c r="H79" s="154"/>
      <c r="I79" s="154"/>
      <c r="J79" s="154"/>
      <c r="K79" s="154"/>
      <c r="L79" s="154"/>
      <c r="M79" s="154"/>
      <c r="N79" s="154"/>
      <c r="AB79" s="4"/>
      <c r="AC79" s="156"/>
      <c r="AD79" s="157"/>
    </row>
    <row r="80" spans="1:30" x14ac:dyDescent="0.25">
      <c r="A80" s="25"/>
      <c r="B80" s="21"/>
      <c r="C80" s="168"/>
      <c r="D80" s="168"/>
      <c r="E80" s="168"/>
      <c r="F80" s="168"/>
      <c r="G80" s="168"/>
      <c r="H80" s="154"/>
      <c r="I80" s="154"/>
      <c r="J80" s="154"/>
      <c r="K80" s="154"/>
      <c r="L80" s="154"/>
      <c r="M80" s="154"/>
      <c r="N80" s="154"/>
      <c r="AB80" s="4"/>
      <c r="AC80" s="156"/>
      <c r="AD80" s="157"/>
    </row>
    <row r="81" spans="1:30" x14ac:dyDescent="0.25">
      <c r="A81" s="21"/>
      <c r="B81" s="21"/>
      <c r="C81" s="168"/>
      <c r="D81" s="168"/>
      <c r="E81" s="168"/>
      <c r="F81" s="168"/>
      <c r="G81" s="168"/>
      <c r="H81" s="154"/>
      <c r="I81" s="154"/>
      <c r="J81" s="154"/>
      <c r="K81" s="154"/>
      <c r="L81" s="154"/>
      <c r="M81" s="154"/>
      <c r="N81" s="154"/>
      <c r="AB81" s="4"/>
      <c r="AC81" s="156"/>
      <c r="AD81" s="157"/>
    </row>
    <row r="82" spans="1:30" x14ac:dyDescent="0.25">
      <c r="A82" s="217"/>
      <c r="B82" s="21"/>
      <c r="C82" s="168"/>
      <c r="D82" s="168"/>
      <c r="E82" s="168"/>
      <c r="F82" s="168"/>
      <c r="G82" s="168"/>
      <c r="H82" s="154"/>
      <c r="I82" s="154"/>
      <c r="J82" s="154"/>
      <c r="K82" s="154"/>
      <c r="L82" s="154"/>
      <c r="M82" s="154"/>
      <c r="N82" s="154"/>
      <c r="AB82" s="4"/>
      <c r="AC82" s="156"/>
      <c r="AD82" s="157"/>
    </row>
    <row r="83" spans="1:30" x14ac:dyDescent="0.25">
      <c r="A83" s="218"/>
      <c r="B83" s="21"/>
      <c r="C83" s="168"/>
      <c r="D83" s="168"/>
      <c r="E83" s="168"/>
      <c r="F83" s="168"/>
      <c r="G83" s="168"/>
      <c r="H83" s="154"/>
      <c r="I83" s="154"/>
      <c r="J83" s="154"/>
      <c r="K83" s="154"/>
      <c r="L83" s="154"/>
      <c r="M83" s="154"/>
      <c r="N83" s="154"/>
      <c r="AB83" s="4"/>
      <c r="AC83" s="156"/>
      <c r="AD83" s="157"/>
    </row>
    <row r="84" spans="1:30" x14ac:dyDescent="0.25">
      <c r="A84" s="217"/>
      <c r="B84" s="21"/>
      <c r="C84" s="168"/>
      <c r="D84" s="168"/>
      <c r="E84" s="168"/>
      <c r="F84" s="168"/>
      <c r="G84" s="168"/>
      <c r="H84" s="154"/>
      <c r="I84" s="154"/>
      <c r="J84" s="154"/>
      <c r="K84" s="154"/>
      <c r="L84" s="154"/>
      <c r="M84" s="154"/>
      <c r="N84" s="154"/>
      <c r="AB84" s="4"/>
      <c r="AC84" s="156"/>
      <c r="AD84" s="157"/>
    </row>
    <row r="85" spans="1:30" x14ac:dyDescent="0.25"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AB85" s="4"/>
      <c r="AC85" s="156"/>
      <c r="AD85" s="157"/>
    </row>
    <row r="86" spans="1:30" x14ac:dyDescent="0.25"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AB86" s="4"/>
      <c r="AC86" s="156"/>
      <c r="AD86" s="157"/>
    </row>
    <row r="87" spans="1:30" x14ac:dyDescent="0.25"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AB87" s="4"/>
      <c r="AC87" s="156"/>
      <c r="AD87" s="157"/>
    </row>
    <row r="88" spans="1:30" x14ac:dyDescent="0.25"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AB88" s="4"/>
      <c r="AC88" s="156"/>
      <c r="AD88" s="157"/>
    </row>
    <row r="89" spans="1:30" x14ac:dyDescent="0.25"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AB89" s="4"/>
      <c r="AC89" s="156"/>
      <c r="AD89" s="157"/>
    </row>
    <row r="90" spans="1:30" x14ac:dyDescent="0.25"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AB90" s="4"/>
      <c r="AD90" s="157"/>
    </row>
    <row r="91" spans="1:30" x14ac:dyDescent="0.25"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AD91" s="157"/>
    </row>
    <row r="92" spans="1:30" x14ac:dyDescent="0.25"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</row>
    <row r="93" spans="1:30" x14ac:dyDescent="0.25"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  <row r="94" spans="1:30" x14ac:dyDescent="0.25">
      <c r="C94" s="153"/>
      <c r="D94" s="208"/>
      <c r="E94" s="208"/>
      <c r="F94" s="208"/>
      <c r="G94" s="208"/>
      <c r="H94" s="208"/>
      <c r="I94" s="208"/>
    </row>
    <row r="95" spans="1:30" x14ac:dyDescent="0.25">
      <c r="C95" s="209"/>
      <c r="D95" s="201"/>
      <c r="E95" s="201"/>
      <c r="F95" s="201"/>
      <c r="G95" s="201"/>
      <c r="H95" s="201"/>
      <c r="I95" s="201"/>
    </row>
  </sheetData>
  <mergeCells count="9">
    <mergeCell ref="AC61:AD61"/>
    <mergeCell ref="D62:F62"/>
    <mergeCell ref="AC77:AD77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2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6"/>
  <sheetViews>
    <sheetView showGridLines="0" view="pageBreakPreview" topLeftCell="A33" zoomScale="75" zoomScaleNormal="85" zoomScaleSheetLayoutView="75" workbookViewId="0">
      <selection activeCell="J7" sqref="J7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3" t="s">
        <v>112</v>
      </c>
      <c r="C2" s="384"/>
      <c r="D2" s="384"/>
      <c r="E2" s="384"/>
      <c r="F2" s="384"/>
      <c r="G2" s="384"/>
      <c r="H2" s="384"/>
      <c r="I2" s="385"/>
    </row>
    <row r="4" spans="2:30" ht="18.75" x14ac:dyDescent="0.3">
      <c r="B4" s="2"/>
      <c r="C4" s="2"/>
      <c r="D4" s="387" t="s">
        <v>115</v>
      </c>
      <c r="E4" s="387"/>
      <c r="F4" s="387"/>
      <c r="G4" s="387"/>
      <c r="H4" s="387"/>
      <c r="I4" s="387"/>
    </row>
    <row r="5" spans="2:30" ht="80.25" customHeight="1" thickBot="1" x14ac:dyDescent="0.3">
      <c r="B5" s="2"/>
      <c r="C5" s="2"/>
      <c r="D5" s="372" t="s">
        <v>104</v>
      </c>
      <c r="E5" s="372"/>
      <c r="F5" s="372"/>
      <c r="G5" s="372" t="s">
        <v>105</v>
      </c>
      <c r="H5" s="372"/>
      <c r="I5" s="372"/>
    </row>
    <row r="6" spans="2:30" x14ac:dyDescent="0.25">
      <c r="B6" s="2"/>
      <c r="C6" s="219"/>
      <c r="D6" s="220" t="s">
        <v>106</v>
      </c>
      <c r="E6" s="220" t="s">
        <v>107</v>
      </c>
      <c r="F6" s="221" t="s">
        <v>108</v>
      </c>
      <c r="G6" s="1" t="s">
        <v>106</v>
      </c>
      <c r="H6" s="1" t="s">
        <v>107</v>
      </c>
      <c r="I6" s="1" t="s">
        <v>108</v>
      </c>
      <c r="J6" s="210"/>
      <c r="AC6" s="372"/>
      <c r="AD6" s="372"/>
    </row>
    <row r="7" spans="2:30" x14ac:dyDescent="0.25">
      <c r="B7" s="2"/>
      <c r="C7" s="153">
        <v>39539</v>
      </c>
      <c r="D7" s="154">
        <v>0.28571429999999998</v>
      </c>
      <c r="E7" s="154">
        <v>0.57142859999999995</v>
      </c>
      <c r="F7" s="154">
        <v>0.14285709999999999</v>
      </c>
      <c r="G7" s="2"/>
      <c r="H7" s="2"/>
      <c r="I7" s="2"/>
      <c r="J7" s="212"/>
      <c r="AC7" s="155"/>
      <c r="AD7" s="155"/>
    </row>
    <row r="8" spans="2:30" x14ac:dyDescent="0.25">
      <c r="B8" s="2"/>
      <c r="C8" s="153">
        <v>39630</v>
      </c>
      <c r="D8" s="158">
        <v>6.6666669999999997E-2</v>
      </c>
      <c r="E8" s="158">
        <v>0.86666670000000001</v>
      </c>
      <c r="F8" s="158">
        <v>6.6666669999999997E-2</v>
      </c>
      <c r="G8" s="158">
        <v>0.14285709999999999</v>
      </c>
      <c r="H8" s="158">
        <v>0.85714290000000004</v>
      </c>
      <c r="I8" s="158">
        <v>0</v>
      </c>
      <c r="J8" s="212"/>
      <c r="AB8" s="4"/>
      <c r="AC8" s="156"/>
      <c r="AD8" s="157"/>
    </row>
    <row r="9" spans="2:30" x14ac:dyDescent="0.25">
      <c r="B9" s="2"/>
      <c r="C9" s="153">
        <v>39722</v>
      </c>
      <c r="D9" s="158">
        <v>0.23529410000000001</v>
      </c>
      <c r="E9" s="158">
        <v>0.70588240000000002</v>
      </c>
      <c r="F9" s="158">
        <v>5.8823529999999999E-2</v>
      </c>
      <c r="G9" s="158">
        <v>0.13333329999999999</v>
      </c>
      <c r="H9" s="158">
        <v>0.8</v>
      </c>
      <c r="I9" s="158">
        <v>6.6666669999999997E-2</v>
      </c>
      <c r="J9" s="212"/>
      <c r="AB9" s="4"/>
      <c r="AC9" s="156"/>
      <c r="AD9" s="157"/>
    </row>
    <row r="10" spans="2:30" x14ac:dyDescent="0.25">
      <c r="B10" s="2"/>
      <c r="C10" s="153">
        <v>39783</v>
      </c>
      <c r="D10" s="158">
        <v>0.28600000000000003</v>
      </c>
      <c r="E10" s="158">
        <v>0.64300000000000002</v>
      </c>
      <c r="F10" s="158">
        <v>7.0999999999999994E-2</v>
      </c>
      <c r="G10" s="158">
        <v>0.35294120000000001</v>
      </c>
      <c r="H10" s="158">
        <v>0.64705880000000005</v>
      </c>
      <c r="I10" s="158">
        <v>0</v>
      </c>
      <c r="J10" s="212"/>
      <c r="AB10" s="4"/>
      <c r="AC10" s="156"/>
      <c r="AD10" s="157"/>
    </row>
    <row r="11" spans="2:30" x14ac:dyDescent="0.25">
      <c r="B11" s="2"/>
      <c r="C11" s="153">
        <v>39873</v>
      </c>
      <c r="D11" s="158">
        <v>0.27800000000000002</v>
      </c>
      <c r="E11" s="158">
        <v>0.72199999999999998</v>
      </c>
      <c r="F11" s="158">
        <v>0</v>
      </c>
      <c r="G11" s="158">
        <v>0.28600000000000003</v>
      </c>
      <c r="H11" s="158">
        <v>0.71400000000000008</v>
      </c>
      <c r="I11" s="158">
        <v>0</v>
      </c>
      <c r="J11" s="212"/>
      <c r="AB11" s="4"/>
      <c r="AC11" s="156"/>
      <c r="AD11" s="157"/>
    </row>
    <row r="12" spans="2:30" x14ac:dyDescent="0.25">
      <c r="B12" s="2"/>
      <c r="C12" s="153">
        <v>39965</v>
      </c>
      <c r="D12" s="158">
        <v>0.105</v>
      </c>
      <c r="E12" s="158">
        <v>0.89500000000000002</v>
      </c>
      <c r="F12" s="158">
        <v>0</v>
      </c>
      <c r="G12" s="158">
        <v>0.33299999999999996</v>
      </c>
      <c r="H12" s="158">
        <v>0.66700000000000004</v>
      </c>
      <c r="I12" s="158">
        <v>0</v>
      </c>
      <c r="J12" s="212"/>
      <c r="AB12" s="4"/>
      <c r="AC12" s="156"/>
      <c r="AD12" s="157"/>
    </row>
    <row r="13" spans="2:30" x14ac:dyDescent="0.25">
      <c r="B13" s="2"/>
      <c r="C13" s="153">
        <v>40057</v>
      </c>
      <c r="D13" s="158">
        <v>0.16600000000000001</v>
      </c>
      <c r="E13" s="158">
        <v>0.77800000000000002</v>
      </c>
      <c r="F13" s="158">
        <v>5.5999999999999994E-2</v>
      </c>
      <c r="G13" s="158">
        <v>0.105</v>
      </c>
      <c r="H13" s="158">
        <v>0.89500000000000002</v>
      </c>
      <c r="I13" s="158">
        <v>0</v>
      </c>
      <c r="J13" s="212"/>
      <c r="AB13" s="4"/>
      <c r="AC13" s="156"/>
      <c r="AD13" s="157"/>
    </row>
    <row r="14" spans="2:30" x14ac:dyDescent="0.25">
      <c r="B14" s="2"/>
      <c r="C14" s="153">
        <v>40148</v>
      </c>
      <c r="D14" s="158">
        <v>5.9000000000000004E-2</v>
      </c>
      <c r="E14" s="158">
        <v>0.88200000000000001</v>
      </c>
      <c r="F14" s="158">
        <v>5.9000000000000004E-2</v>
      </c>
      <c r="G14" s="158">
        <v>5.5999999999999994E-2</v>
      </c>
      <c r="H14" s="158">
        <v>0.94400000000000006</v>
      </c>
      <c r="I14" s="158">
        <v>0</v>
      </c>
      <c r="J14" s="212"/>
      <c r="AB14" s="4"/>
      <c r="AC14" s="156"/>
      <c r="AD14" s="157"/>
    </row>
    <row r="15" spans="2:30" x14ac:dyDescent="0.25">
      <c r="B15" s="2"/>
      <c r="C15" s="153">
        <v>40238</v>
      </c>
      <c r="D15" s="158">
        <v>0.111</v>
      </c>
      <c r="E15" s="158">
        <v>0.88900000000000001</v>
      </c>
      <c r="F15" s="158">
        <v>0</v>
      </c>
      <c r="G15" s="158">
        <v>5.9000000000000004E-2</v>
      </c>
      <c r="H15" s="158">
        <v>0.94099999999999995</v>
      </c>
      <c r="I15" s="158">
        <v>0</v>
      </c>
      <c r="J15" s="212"/>
      <c r="AB15" s="4"/>
      <c r="AC15" s="156"/>
      <c r="AD15" s="157"/>
    </row>
    <row r="16" spans="2:30" x14ac:dyDescent="0.25">
      <c r="B16" s="2"/>
      <c r="C16" s="153">
        <v>40330</v>
      </c>
      <c r="D16" s="158">
        <v>0.111</v>
      </c>
      <c r="E16" s="158">
        <v>0.77800000000000002</v>
      </c>
      <c r="F16" s="158">
        <v>0.111</v>
      </c>
      <c r="G16" s="158">
        <v>0.111</v>
      </c>
      <c r="H16" s="158">
        <v>0.88900000000000001</v>
      </c>
      <c r="I16" s="158">
        <v>0</v>
      </c>
      <c r="J16" s="212"/>
      <c r="AB16" s="4"/>
      <c r="AC16" s="156"/>
      <c r="AD16" s="157"/>
    </row>
    <row r="17" spans="1:30" x14ac:dyDescent="0.25">
      <c r="B17" s="2"/>
      <c r="C17" s="153">
        <v>40422</v>
      </c>
      <c r="D17" s="158">
        <v>0.10526315789473684</v>
      </c>
      <c r="E17" s="158">
        <v>0.78947368421052633</v>
      </c>
      <c r="F17" s="158">
        <v>0.10526315789473684</v>
      </c>
      <c r="G17" s="158">
        <v>0.11199999999999999</v>
      </c>
      <c r="H17" s="158">
        <v>0.83299999999999996</v>
      </c>
      <c r="I17" s="158">
        <v>5.5999999999999994E-2</v>
      </c>
      <c r="J17" s="212"/>
      <c r="AB17" s="4"/>
      <c r="AC17" s="156"/>
      <c r="AD17" s="157"/>
    </row>
    <row r="18" spans="1:30" x14ac:dyDescent="0.25">
      <c r="B18" s="2"/>
      <c r="C18" s="153">
        <v>40513</v>
      </c>
      <c r="D18" s="158">
        <v>5.8823529411764705E-2</v>
      </c>
      <c r="E18" s="158">
        <v>0.82352941176470584</v>
      </c>
      <c r="F18" s="158">
        <v>0.11764705882352941</v>
      </c>
      <c r="G18" s="158">
        <v>0.10526315789473684</v>
      </c>
      <c r="H18" s="158">
        <v>0.84210526315789469</v>
      </c>
      <c r="I18" s="158">
        <v>5.2631578947368418E-2</v>
      </c>
      <c r="J18" s="212"/>
      <c r="AB18" s="4"/>
      <c r="AC18" s="156"/>
      <c r="AD18" s="157"/>
    </row>
    <row r="19" spans="1:30" x14ac:dyDescent="0.25">
      <c r="B19" s="2"/>
      <c r="C19" s="153">
        <v>40603</v>
      </c>
      <c r="D19" s="158">
        <v>0.15789473684210525</v>
      </c>
      <c r="E19" s="158">
        <v>0.63157894736842102</v>
      </c>
      <c r="F19" s="158">
        <v>0.21052631578947367</v>
      </c>
      <c r="G19" s="158">
        <v>0.11764705882352941</v>
      </c>
      <c r="H19" s="158">
        <v>0.82352941176470584</v>
      </c>
      <c r="I19" s="158">
        <v>5.8823529411764705E-2</v>
      </c>
      <c r="J19" s="212"/>
      <c r="AB19" s="4"/>
      <c r="AD19" s="157"/>
    </row>
    <row r="20" spans="1:30" x14ac:dyDescent="0.25">
      <c r="A20" s="159"/>
      <c r="C20" s="153">
        <v>40695</v>
      </c>
      <c r="D20" s="158">
        <v>0</v>
      </c>
      <c r="E20" s="158">
        <v>0.88888888888888884</v>
      </c>
      <c r="F20" s="158">
        <v>0.1111111111111111</v>
      </c>
      <c r="G20" s="158">
        <v>0.21052631578947367</v>
      </c>
      <c r="H20" s="158">
        <v>0.68421052631578949</v>
      </c>
      <c r="I20" s="158">
        <v>0.10526315789473684</v>
      </c>
      <c r="J20" s="212"/>
      <c r="AB20" s="4"/>
      <c r="AD20" s="157"/>
    </row>
    <row r="21" spans="1:30" x14ac:dyDescent="0.25">
      <c r="C21" s="153">
        <v>40787</v>
      </c>
      <c r="D21" s="158">
        <v>0</v>
      </c>
      <c r="E21" s="158">
        <v>0.90476190476190477</v>
      </c>
      <c r="F21" s="158">
        <v>9.5238095238095233E-2</v>
      </c>
      <c r="G21" s="158">
        <v>5.5555555555555552E-2</v>
      </c>
      <c r="H21" s="158">
        <v>0.88888888888888884</v>
      </c>
      <c r="I21" s="158">
        <v>5.5555555555555552E-2</v>
      </c>
      <c r="J21" s="212"/>
    </row>
    <row r="22" spans="1:30" x14ac:dyDescent="0.25">
      <c r="B22" s="2"/>
      <c r="C22" s="153">
        <v>40878</v>
      </c>
      <c r="D22" s="158">
        <v>0</v>
      </c>
      <c r="E22" s="158">
        <v>0.90476190476190477</v>
      </c>
      <c r="F22" s="158">
        <v>9.5238095238095233E-2</v>
      </c>
      <c r="G22" s="158">
        <v>0</v>
      </c>
      <c r="H22" s="158">
        <v>0.90476190476190477</v>
      </c>
      <c r="I22" s="158">
        <v>9.5238095238095233E-2</v>
      </c>
      <c r="J22" s="212"/>
    </row>
    <row r="23" spans="1:30" x14ac:dyDescent="0.25">
      <c r="B23" s="2"/>
      <c r="C23" s="153">
        <v>40969</v>
      </c>
      <c r="D23" s="158">
        <v>0</v>
      </c>
      <c r="E23" s="158">
        <v>0.52380952380952384</v>
      </c>
      <c r="F23" s="158">
        <v>0.14285714285714285</v>
      </c>
      <c r="G23" s="158">
        <v>0</v>
      </c>
      <c r="H23" s="158">
        <v>0.90476190476190477</v>
      </c>
      <c r="I23" s="158">
        <v>9.5238095238095233E-2</v>
      </c>
      <c r="J23" s="212"/>
      <c r="AC23" s="372"/>
      <c r="AD23" s="372"/>
    </row>
    <row r="24" spans="1:30" x14ac:dyDescent="0.25">
      <c r="B24" s="2"/>
      <c r="C24" s="161">
        <v>41061</v>
      </c>
      <c r="D24" s="158">
        <v>0.23076923076923078</v>
      </c>
      <c r="E24" s="158">
        <v>0.61538461538461542</v>
      </c>
      <c r="F24" s="158">
        <v>0.15384615384615385</v>
      </c>
      <c r="G24" s="158">
        <v>0.14285714285714285</v>
      </c>
      <c r="H24" s="158">
        <v>0.8571428571428571</v>
      </c>
      <c r="I24" s="158">
        <v>0</v>
      </c>
      <c r="J24" s="212"/>
      <c r="AC24" s="155"/>
      <c r="AD24" s="155"/>
    </row>
    <row r="25" spans="1:30" x14ac:dyDescent="0.25">
      <c r="B25" s="2"/>
      <c r="C25" s="161">
        <v>41153</v>
      </c>
      <c r="D25" s="158">
        <v>0.49931224209078406</v>
      </c>
      <c r="E25" s="158">
        <v>0.50068775790921594</v>
      </c>
      <c r="F25" s="158">
        <v>0</v>
      </c>
      <c r="G25" s="158">
        <v>0.47052947052947053</v>
      </c>
      <c r="H25" s="158">
        <v>0.41158841158841158</v>
      </c>
      <c r="I25" s="158">
        <v>0.11788211788211787</v>
      </c>
      <c r="J25" s="212"/>
      <c r="AB25" s="4"/>
      <c r="AC25" s="156"/>
      <c r="AD25" s="157"/>
    </row>
    <row r="26" spans="1:30" x14ac:dyDescent="0.25">
      <c r="B26" s="2"/>
      <c r="C26" s="161">
        <v>41244</v>
      </c>
      <c r="D26" s="158">
        <v>0.2</v>
      </c>
      <c r="E26" s="158">
        <v>0.66720000000000002</v>
      </c>
      <c r="F26" s="158">
        <v>0.1328</v>
      </c>
      <c r="G26" s="158">
        <v>0.18781218781218784</v>
      </c>
      <c r="H26" s="158">
        <v>0.81218781218781222</v>
      </c>
      <c r="I26" s="158">
        <v>0</v>
      </c>
      <c r="J26" s="212"/>
      <c r="AB26" s="4"/>
      <c r="AC26" s="156"/>
      <c r="AD26" s="157"/>
    </row>
    <row r="27" spans="1:30" x14ac:dyDescent="0.25">
      <c r="B27" s="2"/>
      <c r="C27" s="161">
        <v>41334</v>
      </c>
      <c r="D27" s="158">
        <v>0</v>
      </c>
      <c r="E27" s="158">
        <v>0.92300000000000004</v>
      </c>
      <c r="F27" s="158">
        <v>7.6999999999999999E-2</v>
      </c>
      <c r="G27" s="158">
        <v>0</v>
      </c>
      <c r="H27" s="158">
        <v>0.92300000000000004</v>
      </c>
      <c r="I27" s="158">
        <v>7.6999999999999999E-2</v>
      </c>
      <c r="J27" s="212"/>
      <c r="AB27" s="4"/>
      <c r="AC27" s="156"/>
      <c r="AD27" s="157"/>
    </row>
    <row r="28" spans="1:30" x14ac:dyDescent="0.25">
      <c r="B28" s="2"/>
      <c r="C28" s="161">
        <v>41426</v>
      </c>
      <c r="D28" s="158">
        <v>0</v>
      </c>
      <c r="E28" s="158">
        <v>0.81818181818181823</v>
      </c>
      <c r="F28" s="158">
        <v>0.18181818181818182</v>
      </c>
      <c r="G28" s="158">
        <v>0</v>
      </c>
      <c r="H28" s="158">
        <v>0.90909090909090906</v>
      </c>
      <c r="I28" s="158">
        <v>9.0909090909090912E-2</v>
      </c>
      <c r="J28" s="212"/>
      <c r="AB28" s="4"/>
      <c r="AC28" s="156"/>
      <c r="AD28" s="157"/>
    </row>
    <row r="29" spans="1:30" x14ac:dyDescent="0.25">
      <c r="B29" s="2"/>
      <c r="C29" s="161">
        <v>41518</v>
      </c>
      <c r="D29" s="158">
        <v>8.3333333333333329E-2</v>
      </c>
      <c r="E29" s="158">
        <v>0.83333333333333337</v>
      </c>
      <c r="F29" s="158">
        <v>8.3333333333333329E-2</v>
      </c>
      <c r="G29" s="158">
        <v>0.16666666666666666</v>
      </c>
      <c r="H29" s="158">
        <v>0.66666666666666663</v>
      </c>
      <c r="I29" s="158">
        <v>0.16666666666666666</v>
      </c>
      <c r="J29" s="212"/>
      <c r="AB29" s="4"/>
      <c r="AC29" s="156"/>
      <c r="AD29" s="157"/>
    </row>
    <row r="30" spans="1:30" x14ac:dyDescent="0.25">
      <c r="B30" s="2"/>
      <c r="C30" s="161">
        <v>41609</v>
      </c>
      <c r="D30" s="158">
        <v>0</v>
      </c>
      <c r="E30" s="158">
        <v>1</v>
      </c>
      <c r="F30" s="158">
        <v>0</v>
      </c>
      <c r="G30" s="158">
        <v>0</v>
      </c>
      <c r="H30" s="158">
        <v>0.9</v>
      </c>
      <c r="I30" s="158">
        <v>0.1</v>
      </c>
      <c r="J30" s="212"/>
      <c r="AB30" s="4"/>
      <c r="AC30" s="156"/>
      <c r="AD30" s="157"/>
    </row>
    <row r="31" spans="1:30" x14ac:dyDescent="0.25">
      <c r="B31" s="2"/>
      <c r="C31" s="161">
        <v>41699</v>
      </c>
      <c r="D31" s="158">
        <v>0</v>
      </c>
      <c r="E31" s="158">
        <v>0.88888888888888884</v>
      </c>
      <c r="F31" s="158">
        <v>0.1111111111111111</v>
      </c>
      <c r="G31" s="158">
        <v>0</v>
      </c>
      <c r="H31" s="158">
        <v>0.77777777777777779</v>
      </c>
      <c r="I31" s="158">
        <v>0.22222222222222221</v>
      </c>
      <c r="J31" s="212"/>
      <c r="AB31" s="4"/>
      <c r="AC31" s="156"/>
      <c r="AD31" s="157"/>
    </row>
    <row r="32" spans="1:30" x14ac:dyDescent="0.25">
      <c r="B32" s="2"/>
      <c r="C32" s="161">
        <v>41791</v>
      </c>
      <c r="D32" s="158">
        <v>8.3333333333333329E-2</v>
      </c>
      <c r="E32" s="158">
        <v>0.83333333333333337</v>
      </c>
      <c r="F32" s="158">
        <v>8.3333333333333329E-2</v>
      </c>
      <c r="G32" s="158">
        <v>8.3333333333333329E-2</v>
      </c>
      <c r="H32" s="158">
        <v>0.83333333333333337</v>
      </c>
      <c r="I32" s="158">
        <v>8.3333333333333329E-2</v>
      </c>
      <c r="J32" s="212"/>
      <c r="AB32" s="4"/>
      <c r="AC32" s="156"/>
      <c r="AD32" s="157"/>
    </row>
    <row r="33" spans="2:30" x14ac:dyDescent="0.25">
      <c r="B33" s="2"/>
      <c r="C33" s="161">
        <v>41883</v>
      </c>
      <c r="D33" s="158">
        <v>0.1</v>
      </c>
      <c r="E33" s="158">
        <v>0.8</v>
      </c>
      <c r="F33" s="158">
        <v>0.1</v>
      </c>
      <c r="G33" s="158">
        <v>0.1</v>
      </c>
      <c r="H33" s="158">
        <v>0.9</v>
      </c>
      <c r="I33" s="158">
        <v>0</v>
      </c>
      <c r="J33" s="212"/>
      <c r="AB33" s="4"/>
      <c r="AC33" s="156"/>
      <c r="AD33" s="157"/>
    </row>
    <row r="34" spans="2:30" x14ac:dyDescent="0.25">
      <c r="B34" s="2"/>
      <c r="C34" s="161">
        <v>41974</v>
      </c>
      <c r="D34" s="158">
        <v>0.1111111111111111</v>
      </c>
      <c r="E34" s="158">
        <v>0.88888888888888884</v>
      </c>
      <c r="F34" s="158">
        <v>0</v>
      </c>
      <c r="G34" s="158">
        <v>0.22222222222222221</v>
      </c>
      <c r="H34" s="158">
        <v>0.77777777777777779</v>
      </c>
      <c r="I34" s="158">
        <v>0</v>
      </c>
      <c r="J34" s="212"/>
      <c r="AB34" s="4"/>
      <c r="AC34" s="156"/>
      <c r="AD34" s="157"/>
    </row>
    <row r="35" spans="2:30" x14ac:dyDescent="0.25">
      <c r="B35" s="2"/>
      <c r="C35" s="161">
        <v>42064</v>
      </c>
      <c r="D35" s="158">
        <v>0.2857142857142857</v>
      </c>
      <c r="E35" s="158">
        <v>0.7142857142857143</v>
      </c>
      <c r="F35" s="158">
        <v>0</v>
      </c>
      <c r="G35" s="158">
        <v>0.14285714285714285</v>
      </c>
      <c r="H35" s="158">
        <v>0.8571428571428571</v>
      </c>
      <c r="I35" s="158">
        <v>0</v>
      </c>
      <c r="J35" s="212"/>
      <c r="AB35" s="4"/>
      <c r="AC35" s="156"/>
      <c r="AD35" s="157"/>
    </row>
    <row r="36" spans="2:30" x14ac:dyDescent="0.25">
      <c r="B36" s="2"/>
      <c r="C36" s="161">
        <v>42156</v>
      </c>
      <c r="D36" s="158">
        <v>0.27272727272727271</v>
      </c>
      <c r="E36" s="158">
        <v>0.72727272727272729</v>
      </c>
      <c r="F36" s="158">
        <v>0</v>
      </c>
      <c r="G36" s="158">
        <v>0.45454545454545453</v>
      </c>
      <c r="H36" s="158">
        <v>0.54545454545454541</v>
      </c>
      <c r="I36" s="158">
        <v>0</v>
      </c>
      <c r="J36" s="212"/>
      <c r="AB36" s="4"/>
      <c r="AC36" s="156"/>
      <c r="AD36" s="157"/>
    </row>
    <row r="37" spans="2:30" x14ac:dyDescent="0.25">
      <c r="B37" s="2"/>
      <c r="C37" s="161">
        <v>42248</v>
      </c>
      <c r="D37" s="158">
        <v>0.22222222222222221</v>
      </c>
      <c r="E37" s="158">
        <v>0.77777777777777779</v>
      </c>
      <c r="F37" s="158">
        <v>0</v>
      </c>
      <c r="G37" s="158">
        <v>0.33333333333333331</v>
      </c>
      <c r="H37" s="158">
        <v>0.66666666666666663</v>
      </c>
      <c r="I37" s="158">
        <v>0</v>
      </c>
      <c r="J37" s="212"/>
      <c r="AB37" s="4"/>
      <c r="AC37" s="156"/>
      <c r="AD37" s="157"/>
    </row>
    <row r="38" spans="2:30" x14ac:dyDescent="0.25">
      <c r="B38" s="2"/>
      <c r="C38" s="161">
        <v>42339</v>
      </c>
      <c r="D38" s="158">
        <v>0.2</v>
      </c>
      <c r="E38" s="158">
        <v>0.8</v>
      </c>
      <c r="F38" s="158">
        <v>0</v>
      </c>
      <c r="G38" s="158">
        <v>0.2</v>
      </c>
      <c r="H38" s="158">
        <v>0.8</v>
      </c>
      <c r="I38" s="158">
        <v>0</v>
      </c>
      <c r="J38" s="212"/>
      <c r="AB38" s="4"/>
      <c r="AC38" s="156"/>
      <c r="AD38" s="157"/>
    </row>
    <row r="39" spans="2:30" x14ac:dyDescent="0.25">
      <c r="B39" s="2"/>
      <c r="C39" s="161">
        <v>42430</v>
      </c>
      <c r="D39" s="158">
        <v>0.2857142857142857</v>
      </c>
      <c r="E39" s="158">
        <v>0.5714285714285714</v>
      </c>
      <c r="F39" s="158">
        <v>0.14285714285714285</v>
      </c>
      <c r="G39" s="158">
        <v>0.375</v>
      </c>
      <c r="H39" s="158">
        <v>0.5</v>
      </c>
      <c r="I39" s="158">
        <v>0.125</v>
      </c>
      <c r="J39" s="212"/>
      <c r="AB39" s="4"/>
      <c r="AC39" s="156"/>
      <c r="AD39" s="157"/>
    </row>
    <row r="40" spans="2:30" x14ac:dyDescent="0.25">
      <c r="B40" s="2"/>
      <c r="C40" s="161">
        <v>42522</v>
      </c>
      <c r="D40" s="158">
        <v>0.2857142857142857</v>
      </c>
      <c r="E40" s="158">
        <v>0.7142857142857143</v>
      </c>
      <c r="F40" s="158">
        <v>0</v>
      </c>
      <c r="G40" s="158">
        <v>0.42857142857142855</v>
      </c>
      <c r="H40" s="158">
        <v>0.5714285714285714</v>
      </c>
      <c r="I40" s="158">
        <v>0</v>
      </c>
      <c r="J40" s="212"/>
      <c r="AB40" s="4"/>
      <c r="AC40" s="156"/>
      <c r="AD40" s="157"/>
    </row>
    <row r="41" spans="2:30" x14ac:dyDescent="0.25">
      <c r="B41" s="2"/>
      <c r="C41" s="161">
        <v>42614</v>
      </c>
      <c r="D41" s="158">
        <v>0</v>
      </c>
      <c r="E41" s="158">
        <v>1</v>
      </c>
      <c r="F41" s="158">
        <v>0</v>
      </c>
      <c r="G41" s="158">
        <v>0</v>
      </c>
      <c r="H41" s="158">
        <v>1</v>
      </c>
      <c r="I41" s="158">
        <v>0</v>
      </c>
      <c r="J41" s="212"/>
      <c r="AB41" s="4"/>
      <c r="AC41" s="156"/>
      <c r="AD41" s="157"/>
    </row>
    <row r="42" spans="2:30" x14ac:dyDescent="0.25">
      <c r="B42" s="2"/>
      <c r="C42" s="161">
        <v>42705</v>
      </c>
      <c r="D42" s="158">
        <v>0</v>
      </c>
      <c r="E42" s="158">
        <v>1</v>
      </c>
      <c r="F42" s="158">
        <v>0</v>
      </c>
      <c r="G42" s="158">
        <v>0</v>
      </c>
      <c r="H42" s="158">
        <v>1</v>
      </c>
      <c r="I42" s="158">
        <v>0</v>
      </c>
      <c r="J42" s="212"/>
      <c r="AB42" s="4"/>
      <c r="AC42" s="156"/>
      <c r="AD42" s="157"/>
    </row>
    <row r="43" spans="2:30" x14ac:dyDescent="0.25">
      <c r="B43" s="2"/>
      <c r="C43" s="161">
        <v>42795</v>
      </c>
      <c r="D43" s="158">
        <v>0.375</v>
      </c>
      <c r="E43" s="158">
        <v>0.5</v>
      </c>
      <c r="F43" s="158">
        <v>0.125</v>
      </c>
      <c r="G43" s="158">
        <v>0.25</v>
      </c>
      <c r="H43" s="158">
        <v>0.75</v>
      </c>
      <c r="I43" s="158">
        <v>0</v>
      </c>
      <c r="J43" s="212"/>
      <c r="AB43" s="4"/>
      <c r="AC43" s="156"/>
      <c r="AD43" s="157"/>
    </row>
    <row r="44" spans="2:30" x14ac:dyDescent="0.25">
      <c r="B44" s="2"/>
      <c r="C44" s="161">
        <v>42887</v>
      </c>
      <c r="D44" s="158">
        <v>0</v>
      </c>
      <c r="E44" s="158">
        <v>0.88888888888888884</v>
      </c>
      <c r="F44" s="158">
        <v>0.1111111111111111</v>
      </c>
      <c r="G44" s="158">
        <v>0.1111111111111111</v>
      </c>
      <c r="H44" s="158">
        <v>0.88888888888888884</v>
      </c>
      <c r="I44" s="158">
        <v>0</v>
      </c>
      <c r="J44" s="212"/>
      <c r="AB44" s="4"/>
      <c r="AC44" s="156"/>
      <c r="AD44" s="157"/>
    </row>
    <row r="45" spans="2:30" x14ac:dyDescent="0.25">
      <c r="B45" s="2"/>
      <c r="C45" s="161">
        <v>42979</v>
      </c>
      <c r="D45" s="158">
        <v>0.33333333333333331</v>
      </c>
      <c r="E45" s="158">
        <v>0.55555555555555558</v>
      </c>
      <c r="F45" s="158">
        <v>0.1111111111111111</v>
      </c>
      <c r="G45" s="158">
        <v>0.22222222222222221</v>
      </c>
      <c r="H45" s="158">
        <v>0.77777777777777779</v>
      </c>
      <c r="I45" s="158">
        <v>0</v>
      </c>
      <c r="J45" s="212"/>
      <c r="AB45" s="4"/>
      <c r="AC45" s="156"/>
      <c r="AD45" s="157"/>
    </row>
    <row r="46" spans="2:30" x14ac:dyDescent="0.25">
      <c r="B46" s="2"/>
      <c r="C46" s="161">
        <v>43070</v>
      </c>
      <c r="D46" s="158">
        <v>0.75</v>
      </c>
      <c r="E46" s="158">
        <v>0.25</v>
      </c>
      <c r="F46" s="158">
        <v>0</v>
      </c>
      <c r="G46" s="158">
        <v>0.4</v>
      </c>
      <c r="H46" s="158">
        <v>0.6</v>
      </c>
      <c r="I46" s="158">
        <v>0</v>
      </c>
      <c r="J46" s="212"/>
      <c r="AB46" s="4"/>
      <c r="AC46" s="156"/>
      <c r="AD46" s="157"/>
    </row>
    <row r="47" spans="2:30" x14ac:dyDescent="0.25">
      <c r="B47" s="2"/>
      <c r="C47" s="161">
        <v>43160</v>
      </c>
      <c r="D47" s="158">
        <v>0.14285714285714285</v>
      </c>
      <c r="E47" s="158">
        <v>0.8571428571428571</v>
      </c>
      <c r="F47" s="158">
        <v>0</v>
      </c>
      <c r="G47" s="158">
        <v>0</v>
      </c>
      <c r="H47" s="158">
        <v>0.8571428571428571</v>
      </c>
      <c r="I47" s="158">
        <v>0.14285714285714285</v>
      </c>
      <c r="J47" s="212"/>
      <c r="AB47" s="4"/>
      <c r="AC47" s="156"/>
      <c r="AD47" s="157"/>
    </row>
    <row r="48" spans="2:30" x14ac:dyDescent="0.25">
      <c r="B48" s="2"/>
      <c r="C48" s="161">
        <v>43252</v>
      </c>
      <c r="D48" s="158">
        <v>0</v>
      </c>
      <c r="E48" s="158">
        <v>0.8571428571428571</v>
      </c>
      <c r="F48" s="158">
        <v>0.14285714285714285</v>
      </c>
      <c r="G48" s="158"/>
      <c r="H48" s="158"/>
      <c r="I48" s="158"/>
      <c r="J48" s="161"/>
      <c r="AB48" s="4"/>
      <c r="AC48" s="156"/>
      <c r="AD48" s="157"/>
    </row>
    <row r="49" spans="2:30" x14ac:dyDescent="0.25">
      <c r="B49" s="2"/>
      <c r="C49" s="161"/>
      <c r="D49" s="159"/>
      <c r="E49" s="159"/>
      <c r="F49" s="159"/>
      <c r="G49" s="159"/>
      <c r="H49" s="159"/>
      <c r="I49" s="159"/>
      <c r="J49" s="161"/>
      <c r="AB49" s="4"/>
      <c r="AC49" s="156"/>
      <c r="AD49" s="157"/>
    </row>
    <row r="50" spans="2:30" x14ac:dyDescent="0.25">
      <c r="B50" s="21" t="s">
        <v>20</v>
      </c>
      <c r="C50" s="164"/>
      <c r="D50" s="165"/>
      <c r="E50" s="165"/>
      <c r="F50" s="165"/>
      <c r="G50" s="165"/>
      <c r="H50" s="165"/>
      <c r="I50" s="162"/>
      <c r="J50" s="21"/>
      <c r="K50" s="23"/>
      <c r="L50" s="164"/>
      <c r="M50" s="165"/>
      <c r="N50" s="165"/>
      <c r="O50" s="165"/>
      <c r="P50" s="165"/>
      <c r="Q50" s="166"/>
      <c r="AB50" s="4"/>
      <c r="AC50" s="156"/>
      <c r="AD50" s="157"/>
    </row>
    <row r="51" spans="2:30" x14ac:dyDescent="0.25">
      <c r="B51" s="21" t="s">
        <v>116</v>
      </c>
      <c r="C51" s="164"/>
      <c r="D51" s="165"/>
      <c r="E51" s="165"/>
      <c r="F51" s="165"/>
      <c r="G51" s="165"/>
      <c r="H51" s="165"/>
      <c r="J51" s="21"/>
      <c r="K51" s="23"/>
      <c r="L51" s="164"/>
      <c r="M51" s="165"/>
      <c r="N51" s="165"/>
      <c r="O51" s="165"/>
      <c r="P51" s="165"/>
      <c r="Q51" s="166"/>
      <c r="AB51" s="4"/>
      <c r="AC51" s="156"/>
      <c r="AD51" s="157"/>
    </row>
    <row r="52" spans="2:30" x14ac:dyDescent="0.25">
      <c r="B52" s="222" t="s">
        <v>110</v>
      </c>
      <c r="C52" s="164"/>
      <c r="D52" s="168"/>
      <c r="E52" s="168"/>
      <c r="F52" s="168"/>
      <c r="G52" s="165"/>
      <c r="H52" s="165"/>
      <c r="J52" s="21"/>
      <c r="K52" s="23"/>
      <c r="L52" s="164"/>
      <c r="M52" s="168"/>
      <c r="N52" s="168"/>
      <c r="O52" s="168"/>
      <c r="P52" s="165"/>
      <c r="Q52" s="166"/>
      <c r="AB52" s="4"/>
      <c r="AC52" s="156"/>
      <c r="AD52" s="157"/>
    </row>
    <row r="53" spans="2:30" x14ac:dyDescent="0.25">
      <c r="B53" s="21"/>
      <c r="C53" s="164"/>
      <c r="D53" s="168"/>
      <c r="E53" s="168"/>
      <c r="F53" s="168"/>
      <c r="G53" s="168"/>
      <c r="H53" s="168"/>
      <c r="J53" s="24"/>
      <c r="K53" s="23"/>
      <c r="L53" s="164"/>
      <c r="M53" s="168"/>
      <c r="N53" s="168"/>
      <c r="O53" s="168"/>
      <c r="P53" s="168"/>
      <c r="Q53" s="169"/>
      <c r="AB53" s="4"/>
      <c r="AC53" s="156"/>
      <c r="AD53" s="157"/>
    </row>
    <row r="54" spans="2:30" x14ac:dyDescent="0.25">
      <c r="B54" s="21"/>
      <c r="C54" s="164"/>
      <c r="D54" s="168"/>
      <c r="E54" s="168"/>
      <c r="F54" s="168"/>
      <c r="G54" s="168"/>
      <c r="H54" s="168"/>
      <c r="I54" s="154"/>
      <c r="J54" s="21"/>
      <c r="K54" s="23"/>
      <c r="L54" s="164"/>
      <c r="M54" s="168"/>
      <c r="N54" s="168"/>
      <c r="O54" s="168"/>
      <c r="P54" s="168"/>
      <c r="Q54" s="169"/>
      <c r="AB54" s="4"/>
      <c r="AC54" s="156"/>
      <c r="AD54" s="157"/>
    </row>
    <row r="55" spans="2:30" x14ac:dyDescent="0.25">
      <c r="B55" s="21"/>
      <c r="C55" s="164"/>
      <c r="D55" s="168"/>
      <c r="E55" s="168"/>
      <c r="F55" s="168"/>
      <c r="G55" s="168"/>
      <c r="H55" s="168"/>
      <c r="I55" s="154"/>
      <c r="J55" s="21"/>
      <c r="K55" s="23"/>
      <c r="L55" s="164"/>
      <c r="M55" s="168"/>
      <c r="N55" s="168"/>
      <c r="O55" s="168"/>
      <c r="P55" s="168"/>
      <c r="Q55" s="169"/>
      <c r="AB55" s="4"/>
      <c r="AC55" s="156"/>
      <c r="AD55" s="157"/>
    </row>
    <row r="56" spans="2:30" x14ac:dyDescent="0.25">
      <c r="B56" s="21"/>
      <c r="C56" s="170"/>
      <c r="D56" s="171"/>
      <c r="E56" s="171"/>
      <c r="F56" s="171"/>
      <c r="G56" s="168"/>
      <c r="H56" s="168"/>
      <c r="I56" s="154"/>
      <c r="J56" s="21"/>
      <c r="K56" s="23"/>
      <c r="L56" s="170"/>
      <c r="M56" s="171"/>
      <c r="N56" s="171"/>
      <c r="O56" s="171"/>
      <c r="P56" s="168"/>
      <c r="Q56" s="169"/>
      <c r="AB56" s="4"/>
      <c r="AC56" s="156"/>
      <c r="AD56" s="157"/>
    </row>
    <row r="57" spans="2:30" x14ac:dyDescent="0.25">
      <c r="B57" s="21"/>
      <c r="C57" s="170"/>
      <c r="D57" s="171"/>
      <c r="E57" s="171"/>
      <c r="F57" s="171"/>
      <c r="G57" s="171"/>
      <c r="H57" s="171"/>
      <c r="I57" s="159"/>
      <c r="J57" s="21"/>
      <c r="K57" s="23"/>
      <c r="L57" s="170"/>
      <c r="M57" s="171"/>
      <c r="N57" s="171"/>
      <c r="O57" s="171"/>
      <c r="P57" s="171"/>
      <c r="Q57" s="172"/>
      <c r="AB57" s="4"/>
      <c r="AC57" s="156"/>
      <c r="AD57" s="157"/>
    </row>
    <row r="58" spans="2:30" x14ac:dyDescent="0.25">
      <c r="B58" s="21"/>
      <c r="C58" s="170"/>
      <c r="D58" s="171"/>
      <c r="E58" s="171"/>
      <c r="F58" s="171"/>
      <c r="G58" s="171"/>
      <c r="H58" s="171"/>
      <c r="I58" s="159"/>
      <c r="J58" s="21"/>
      <c r="K58" s="23"/>
      <c r="L58" s="170"/>
      <c r="M58" s="171"/>
      <c r="N58" s="171"/>
      <c r="O58" s="171"/>
      <c r="P58" s="171"/>
      <c r="Q58" s="172"/>
      <c r="AB58" s="4"/>
      <c r="AD58" s="157"/>
    </row>
    <row r="59" spans="2:30" x14ac:dyDescent="0.25">
      <c r="B59" s="21"/>
      <c r="C59" s="170"/>
      <c r="D59" s="173"/>
      <c r="E59" s="173"/>
      <c r="F59" s="173"/>
      <c r="G59" s="173"/>
      <c r="H59" s="173"/>
      <c r="I59" s="175"/>
      <c r="J59" s="21"/>
      <c r="K59" s="21"/>
      <c r="L59" s="170"/>
      <c r="M59" s="173"/>
      <c r="N59" s="173"/>
      <c r="O59" s="173"/>
      <c r="P59" s="173"/>
      <c r="Q59" s="174"/>
      <c r="AD59" s="157"/>
    </row>
    <row r="60" spans="2:30" x14ac:dyDescent="0.25">
      <c r="B60" s="21"/>
      <c r="C60" s="164"/>
      <c r="D60" s="176"/>
      <c r="E60" s="176"/>
      <c r="F60" s="176"/>
      <c r="G60" s="176"/>
      <c r="H60" s="176"/>
      <c r="I60" s="178"/>
      <c r="J60" s="21"/>
      <c r="K60" s="21"/>
      <c r="L60" s="164"/>
      <c r="M60" s="176"/>
      <c r="N60" s="176"/>
      <c r="O60" s="176"/>
      <c r="P60" s="176"/>
      <c r="Q60" s="177"/>
    </row>
    <row r="61" spans="2:30" x14ac:dyDescent="0.25">
      <c r="B61" s="21"/>
      <c r="C61" s="179"/>
      <c r="D61" s="21"/>
      <c r="E61" s="21"/>
      <c r="F61" s="21"/>
      <c r="G61" s="21"/>
      <c r="H61" s="223"/>
      <c r="I61" s="181"/>
      <c r="J61" s="21"/>
      <c r="K61" s="23"/>
      <c r="L61" s="179"/>
      <c r="M61" s="21"/>
      <c r="N61" s="21"/>
      <c r="O61" s="21"/>
      <c r="P61" s="21"/>
      <c r="Q61" s="180"/>
    </row>
    <row r="62" spans="2:30" x14ac:dyDescent="0.25">
      <c r="B62" s="21"/>
      <c r="C62" s="179"/>
      <c r="D62" s="22"/>
      <c r="E62" s="22"/>
      <c r="F62" s="22"/>
      <c r="G62" s="22"/>
      <c r="H62" s="22"/>
      <c r="I62" s="9"/>
      <c r="J62" s="21"/>
      <c r="K62" s="23"/>
      <c r="L62" s="179"/>
      <c r="M62" s="22"/>
      <c r="N62" s="22"/>
      <c r="O62" s="22"/>
      <c r="P62" s="22"/>
      <c r="Q62" s="128"/>
      <c r="AC62" s="372"/>
      <c r="AD62" s="372"/>
    </row>
    <row r="63" spans="2:30" x14ac:dyDescent="0.25">
      <c r="B63" s="21"/>
      <c r="C63" s="182"/>
      <c r="D63" s="381"/>
      <c r="E63" s="381"/>
      <c r="F63" s="381"/>
      <c r="G63" s="183"/>
      <c r="H63" s="183"/>
      <c r="I63" s="185"/>
      <c r="J63" s="21"/>
      <c r="K63" s="23"/>
      <c r="L63" s="182"/>
      <c r="M63" s="381"/>
      <c r="N63" s="381"/>
      <c r="O63" s="381"/>
      <c r="P63" s="183"/>
      <c r="Q63" s="184"/>
      <c r="AC63" s="155"/>
      <c r="AD63" s="155"/>
    </row>
    <row r="64" spans="2:30" x14ac:dyDescent="0.25">
      <c r="B64" s="21"/>
      <c r="C64" s="182"/>
      <c r="D64" s="186"/>
      <c r="E64" s="186"/>
      <c r="F64" s="186"/>
      <c r="G64" s="186"/>
      <c r="H64" s="186"/>
      <c r="I64" s="188"/>
      <c r="J64" s="21"/>
      <c r="K64" s="23"/>
      <c r="L64" s="182"/>
      <c r="M64" s="186"/>
      <c r="N64" s="186"/>
      <c r="O64" s="186"/>
      <c r="P64" s="186"/>
      <c r="Q64" s="187"/>
      <c r="AB64" s="4"/>
      <c r="AC64" s="156"/>
      <c r="AD64" s="157"/>
    </row>
    <row r="65" spans="2:30" x14ac:dyDescent="0.25">
      <c r="B65" s="21"/>
      <c r="C65" s="189"/>
      <c r="D65" s="190"/>
      <c r="E65" s="190"/>
      <c r="F65" s="190"/>
      <c r="G65" s="23"/>
      <c r="H65" s="224"/>
      <c r="I65" s="192"/>
      <c r="J65" s="21"/>
      <c r="K65" s="23"/>
      <c r="L65" s="189"/>
      <c r="M65" s="190"/>
      <c r="N65" s="190"/>
      <c r="O65" s="190"/>
      <c r="P65" s="23"/>
      <c r="Q65" s="191"/>
      <c r="AB65" s="4"/>
      <c r="AC65" s="156"/>
      <c r="AD65" s="157"/>
    </row>
    <row r="66" spans="2:30" x14ac:dyDescent="0.25">
      <c r="B66" s="21"/>
      <c r="C66" s="189"/>
      <c r="D66" s="190"/>
      <c r="E66" s="190"/>
      <c r="F66" s="190"/>
      <c r="G66" s="190"/>
      <c r="H66" s="190"/>
      <c r="I66" s="194"/>
      <c r="J66" s="21"/>
      <c r="K66" s="23"/>
      <c r="L66" s="189"/>
      <c r="M66" s="190"/>
      <c r="N66" s="190"/>
      <c r="O66" s="190"/>
      <c r="P66" s="190"/>
      <c r="Q66" s="193"/>
      <c r="AB66" s="4"/>
      <c r="AC66" s="156"/>
      <c r="AD66" s="157"/>
    </row>
    <row r="67" spans="2:30" x14ac:dyDescent="0.25">
      <c r="B67" s="21"/>
      <c r="C67" s="189"/>
      <c r="D67" s="190"/>
      <c r="E67" s="190"/>
      <c r="F67" s="190"/>
      <c r="G67" s="190"/>
      <c r="H67" s="190"/>
      <c r="I67" s="194"/>
      <c r="J67" s="21"/>
      <c r="K67" s="23"/>
      <c r="L67" s="189"/>
      <c r="M67" s="190"/>
      <c r="N67" s="190"/>
      <c r="O67" s="190"/>
      <c r="P67" s="190"/>
      <c r="Q67" s="193"/>
      <c r="AB67" s="4"/>
      <c r="AC67" s="156"/>
      <c r="AD67" s="157"/>
    </row>
    <row r="68" spans="2:30" x14ac:dyDescent="0.25">
      <c r="B68" s="21"/>
      <c r="C68" s="189"/>
      <c r="D68" s="190"/>
      <c r="E68" s="190"/>
      <c r="F68" s="190"/>
      <c r="G68" s="190"/>
      <c r="H68" s="190"/>
      <c r="I68" s="194"/>
      <c r="J68" s="21"/>
      <c r="K68" s="23"/>
      <c r="L68" s="189"/>
      <c r="M68" s="190"/>
      <c r="N68" s="190"/>
      <c r="O68" s="190"/>
      <c r="P68" s="190"/>
      <c r="Q68" s="193"/>
      <c r="AB68" s="4"/>
      <c r="AC68" s="156"/>
      <c r="AD68" s="157"/>
    </row>
    <row r="69" spans="2:30" x14ac:dyDescent="0.25">
      <c r="B69" s="21"/>
      <c r="C69" s="189"/>
      <c r="D69" s="190"/>
      <c r="E69" s="190"/>
      <c r="F69" s="190"/>
      <c r="G69" s="190"/>
      <c r="H69" s="190"/>
      <c r="I69" s="194"/>
      <c r="J69" s="21"/>
      <c r="K69" s="23"/>
      <c r="L69" s="189"/>
      <c r="M69" s="190"/>
      <c r="N69" s="190"/>
      <c r="O69" s="190"/>
      <c r="P69" s="190"/>
      <c r="Q69" s="193"/>
      <c r="AB69" s="4"/>
      <c r="AC69" s="156"/>
      <c r="AD69" s="157"/>
    </row>
    <row r="70" spans="2:30" x14ac:dyDescent="0.25">
      <c r="B70" s="21"/>
      <c r="C70" s="189"/>
      <c r="D70" s="190"/>
      <c r="E70" s="190"/>
      <c r="F70" s="190"/>
      <c r="G70" s="190"/>
      <c r="H70" s="190"/>
      <c r="I70" s="194"/>
      <c r="J70" s="21"/>
      <c r="K70" s="23"/>
      <c r="L70" s="189"/>
      <c r="M70" s="190"/>
      <c r="N70" s="190"/>
      <c r="O70" s="190"/>
      <c r="P70" s="190"/>
      <c r="Q70" s="193"/>
      <c r="AB70" s="4"/>
      <c r="AC70" s="156"/>
      <c r="AD70" s="157"/>
    </row>
    <row r="71" spans="2:30" x14ac:dyDescent="0.25">
      <c r="B71" s="21"/>
      <c r="C71" s="189"/>
      <c r="D71" s="190"/>
      <c r="E71" s="190"/>
      <c r="F71" s="190"/>
      <c r="G71" s="190"/>
      <c r="H71" s="190"/>
      <c r="I71" s="194"/>
      <c r="J71" s="21"/>
      <c r="K71" s="23"/>
      <c r="L71" s="189"/>
      <c r="M71" s="190"/>
      <c r="N71" s="190"/>
      <c r="O71" s="190"/>
      <c r="P71" s="190"/>
      <c r="Q71" s="193"/>
      <c r="AB71" s="4"/>
      <c r="AC71" s="156"/>
      <c r="AD71" s="157"/>
    </row>
    <row r="72" spans="2:30" x14ac:dyDescent="0.25">
      <c r="B72" s="21"/>
      <c r="C72" s="189"/>
      <c r="D72" s="190"/>
      <c r="E72" s="190"/>
      <c r="F72" s="190"/>
      <c r="G72" s="190"/>
      <c r="H72" s="190"/>
      <c r="I72" s="194"/>
      <c r="J72" s="21"/>
      <c r="K72" s="195"/>
      <c r="L72" s="189"/>
      <c r="M72" s="190"/>
      <c r="N72" s="190"/>
      <c r="O72" s="190"/>
      <c r="P72" s="190"/>
      <c r="Q72" s="193"/>
      <c r="AB72" s="4"/>
      <c r="AC72" s="156"/>
      <c r="AD72" s="157"/>
    </row>
    <row r="73" spans="2:30" x14ac:dyDescent="0.25">
      <c r="B73" s="21"/>
      <c r="C73" s="189"/>
      <c r="D73" s="190"/>
      <c r="E73" s="190"/>
      <c r="F73" s="190"/>
      <c r="G73" s="190"/>
      <c r="H73" s="190"/>
      <c r="I73" s="194"/>
      <c r="J73" s="21"/>
      <c r="K73" s="195"/>
      <c r="L73" s="189"/>
      <c r="M73" s="190"/>
      <c r="N73" s="190"/>
      <c r="O73" s="190"/>
      <c r="P73" s="190"/>
      <c r="Q73" s="193"/>
      <c r="AB73" s="4"/>
      <c r="AC73" s="156"/>
      <c r="AD73" s="157"/>
    </row>
    <row r="74" spans="2:30" x14ac:dyDescent="0.25">
      <c r="B74" s="21"/>
      <c r="C74" s="170"/>
      <c r="D74" s="196"/>
      <c r="E74" s="196"/>
      <c r="F74" s="196"/>
      <c r="G74" s="190"/>
      <c r="H74" s="190"/>
      <c r="I74" s="194"/>
      <c r="J74" s="21"/>
      <c r="K74" s="195"/>
      <c r="L74" s="170"/>
      <c r="M74" s="196"/>
      <c r="N74" s="196"/>
      <c r="O74" s="196"/>
      <c r="P74" s="190"/>
      <c r="Q74" s="193"/>
      <c r="AB74" s="4"/>
      <c r="AC74" s="156"/>
      <c r="AD74" s="157"/>
    </row>
    <row r="75" spans="2:30" x14ac:dyDescent="0.25">
      <c r="B75" s="21"/>
      <c r="C75" s="189"/>
      <c r="D75" s="196"/>
      <c r="E75" s="196"/>
      <c r="F75" s="196"/>
      <c r="G75" s="196"/>
      <c r="H75" s="196"/>
      <c r="I75" s="198"/>
      <c r="J75" s="21"/>
      <c r="K75" s="21"/>
      <c r="L75" s="189"/>
      <c r="M75" s="196"/>
      <c r="N75" s="196"/>
      <c r="O75" s="196"/>
      <c r="P75" s="196"/>
      <c r="Q75" s="197"/>
      <c r="AB75" s="4"/>
      <c r="AD75" s="157"/>
    </row>
    <row r="76" spans="2:30" x14ac:dyDescent="0.25">
      <c r="B76" s="21"/>
      <c r="C76" s="170"/>
      <c r="D76" s="196"/>
      <c r="E76" s="196"/>
      <c r="F76" s="196"/>
      <c r="G76" s="196"/>
      <c r="H76" s="196"/>
      <c r="I76" s="198"/>
      <c r="J76" s="21"/>
      <c r="K76" s="21"/>
      <c r="L76" s="170"/>
      <c r="M76" s="196"/>
      <c r="N76" s="196"/>
      <c r="O76" s="196"/>
      <c r="P76" s="196"/>
      <c r="Q76" s="197"/>
      <c r="AD76" s="157"/>
    </row>
    <row r="77" spans="2:30" x14ac:dyDescent="0.25">
      <c r="B77" s="21"/>
      <c r="C77" s="170"/>
      <c r="D77" s="196"/>
      <c r="E77" s="196"/>
      <c r="F77" s="196"/>
      <c r="G77" s="196"/>
      <c r="H77" s="196"/>
      <c r="I77" s="198"/>
      <c r="J77" s="21"/>
      <c r="K77" s="21"/>
      <c r="L77" s="170"/>
      <c r="M77" s="196"/>
      <c r="N77" s="196"/>
      <c r="O77" s="196"/>
      <c r="P77" s="196"/>
      <c r="Q77" s="197"/>
    </row>
    <row r="78" spans="2:30" x14ac:dyDescent="0.25">
      <c r="B78" s="21" t="s">
        <v>111</v>
      </c>
      <c r="C78" s="189"/>
      <c r="D78" s="199"/>
      <c r="E78" s="199"/>
      <c r="F78" s="199"/>
      <c r="G78" s="199"/>
      <c r="H78" s="199"/>
      <c r="I78" s="201"/>
      <c r="J78" s="21"/>
      <c r="K78" s="21"/>
      <c r="L78" s="189"/>
      <c r="M78" s="199"/>
      <c r="N78" s="199"/>
      <c r="O78" s="199"/>
      <c r="P78" s="199"/>
      <c r="Q78" s="200"/>
      <c r="AC78" s="372"/>
      <c r="AD78" s="372"/>
    </row>
    <row r="79" spans="2:30" x14ac:dyDescent="0.25">
      <c r="C79" s="179"/>
      <c r="D79" s="21"/>
      <c r="E79" s="21"/>
      <c r="F79" s="21"/>
      <c r="G79" s="196"/>
      <c r="H79" s="196"/>
      <c r="I79" s="198"/>
      <c r="K79" s="5"/>
      <c r="L79" s="202"/>
      <c r="M79" s="5"/>
      <c r="N79" s="5"/>
      <c r="O79" s="5"/>
      <c r="P79" s="197"/>
      <c r="Q79" s="197"/>
      <c r="AC79" s="155"/>
      <c r="AD79" s="155"/>
    </row>
    <row r="80" spans="2:30" x14ac:dyDescent="0.25">
      <c r="C80" s="179"/>
      <c r="D80" s="22"/>
      <c r="E80" s="22"/>
      <c r="F80" s="22"/>
      <c r="G80" s="22"/>
      <c r="H80" s="22"/>
      <c r="I80" s="9"/>
      <c r="J80" s="25"/>
      <c r="K80" s="5"/>
      <c r="L80" s="202"/>
      <c r="M80" s="128"/>
      <c r="N80" s="128"/>
      <c r="O80" s="128"/>
      <c r="P80" s="128"/>
      <c r="Q80" s="128"/>
      <c r="AB80" s="4"/>
      <c r="AC80" s="156"/>
      <c r="AD80" s="157"/>
    </row>
    <row r="81" spans="1:30" x14ac:dyDescent="0.25">
      <c r="B81" s="225"/>
      <c r="C81" s="179"/>
      <c r="D81" s="183"/>
      <c r="E81" s="183"/>
      <c r="F81" s="183"/>
      <c r="G81" s="183"/>
      <c r="H81" s="183"/>
      <c r="I81" s="185"/>
      <c r="J81" s="5"/>
      <c r="K81" s="5"/>
      <c r="L81" s="202"/>
      <c r="M81" s="382"/>
      <c r="N81" s="382"/>
      <c r="O81" s="382"/>
      <c r="P81" s="184"/>
      <c r="Q81" s="184"/>
      <c r="AB81" s="4"/>
      <c r="AC81" s="156"/>
      <c r="AD81" s="157"/>
    </row>
    <row r="82" spans="1:30" x14ac:dyDescent="0.25">
      <c r="A82" s="208"/>
      <c r="B82" s="203"/>
      <c r="C82" s="5"/>
      <c r="D82" s="187"/>
      <c r="E82" s="187"/>
      <c r="F82" s="187"/>
      <c r="G82" s="187"/>
      <c r="H82" s="187"/>
      <c r="I82" s="188"/>
      <c r="J82" s="203"/>
      <c r="K82" s="5"/>
      <c r="L82" s="5"/>
      <c r="M82" s="187"/>
      <c r="N82" s="187"/>
      <c r="O82" s="187"/>
      <c r="P82" s="187"/>
      <c r="Q82" s="187"/>
      <c r="AB82" s="4"/>
      <c r="AC82" s="156"/>
      <c r="AD82" s="157"/>
    </row>
    <row r="83" spans="1:30" x14ac:dyDescent="0.25">
      <c r="A83" s="208"/>
      <c r="B83" s="204"/>
      <c r="C83" s="207"/>
      <c r="D83" s="169"/>
      <c r="E83" s="169"/>
      <c r="F83" s="169"/>
      <c r="G83" s="6"/>
      <c r="H83" s="6"/>
      <c r="I83" s="2"/>
      <c r="J83" s="204"/>
      <c r="K83" s="15"/>
      <c r="L83" s="205"/>
      <c r="M83" s="206"/>
      <c r="N83" s="169"/>
      <c r="O83" s="169"/>
      <c r="P83" s="6"/>
      <c r="Q83" s="6"/>
      <c r="AB83" s="4"/>
      <c r="AC83" s="156"/>
      <c r="AD83" s="157"/>
    </row>
    <row r="84" spans="1:30" x14ac:dyDescent="0.25">
      <c r="A84" s="208"/>
      <c r="B84" s="5"/>
      <c r="C84" s="207"/>
      <c r="D84" s="169"/>
      <c r="E84" s="169"/>
      <c r="F84" s="169"/>
      <c r="G84" s="169"/>
      <c r="H84" s="169"/>
      <c r="I84" s="154"/>
      <c r="AB84" s="4"/>
      <c r="AC84" s="156"/>
      <c r="AD84" s="157"/>
    </row>
    <row r="85" spans="1:30" x14ac:dyDescent="0.25">
      <c r="A85" s="208"/>
      <c r="C85" s="209"/>
      <c r="D85" s="154"/>
      <c r="E85" s="154"/>
      <c r="F85" s="154"/>
      <c r="G85" s="154"/>
      <c r="H85" s="154"/>
      <c r="I85" s="154"/>
      <c r="AB85" s="4"/>
      <c r="AC85" s="156"/>
      <c r="AD85" s="157"/>
    </row>
    <row r="86" spans="1:30" x14ac:dyDescent="0.25">
      <c r="C86" s="209"/>
      <c r="D86" s="154"/>
      <c r="E86" s="154"/>
      <c r="F86" s="154"/>
      <c r="G86" s="154"/>
      <c r="H86" s="154"/>
      <c r="I86" s="154"/>
      <c r="AB86" s="4"/>
      <c r="AC86" s="156"/>
      <c r="AD86" s="157"/>
    </row>
    <row r="87" spans="1:30" x14ac:dyDescent="0.25">
      <c r="C87" s="209"/>
      <c r="D87" s="154"/>
      <c r="E87" s="154"/>
      <c r="F87" s="154"/>
      <c r="G87" s="154"/>
      <c r="H87" s="154"/>
      <c r="I87" s="154"/>
      <c r="AB87" s="4"/>
      <c r="AC87" s="156"/>
      <c r="AD87" s="157"/>
    </row>
    <row r="88" spans="1:30" x14ac:dyDescent="0.25">
      <c r="C88" s="209"/>
      <c r="D88" s="154"/>
      <c r="E88" s="154"/>
      <c r="F88" s="154"/>
      <c r="G88" s="154"/>
      <c r="H88" s="154"/>
      <c r="I88" s="154"/>
      <c r="AB88" s="4"/>
      <c r="AC88" s="156"/>
      <c r="AD88" s="157"/>
    </row>
    <row r="89" spans="1:30" x14ac:dyDescent="0.25">
      <c r="C89" s="209"/>
      <c r="D89" s="154"/>
      <c r="E89" s="154"/>
      <c r="F89" s="154"/>
      <c r="G89" s="154"/>
      <c r="H89" s="154"/>
      <c r="I89" s="154"/>
      <c r="AB89" s="4"/>
      <c r="AC89" s="156"/>
      <c r="AD89" s="157"/>
    </row>
    <row r="90" spans="1:30" x14ac:dyDescent="0.25">
      <c r="C90" s="209"/>
      <c r="D90" s="154"/>
      <c r="E90" s="154"/>
      <c r="F90" s="154"/>
      <c r="G90" s="154"/>
      <c r="H90" s="154"/>
      <c r="I90" s="154"/>
      <c r="AB90" s="4"/>
      <c r="AC90" s="156"/>
      <c r="AD90" s="157"/>
    </row>
    <row r="91" spans="1:30" x14ac:dyDescent="0.25">
      <c r="C91" s="209"/>
      <c r="D91" s="154"/>
      <c r="E91" s="154"/>
      <c r="F91" s="154"/>
      <c r="G91" s="154"/>
      <c r="H91" s="154"/>
      <c r="I91" s="154"/>
      <c r="AB91" s="4"/>
      <c r="AD91" s="157"/>
    </row>
    <row r="92" spans="1:30" x14ac:dyDescent="0.25">
      <c r="C92" s="153"/>
      <c r="D92" s="208"/>
      <c r="E92" s="208"/>
      <c r="F92" s="208"/>
      <c r="G92" s="154"/>
      <c r="H92" s="154"/>
      <c r="I92" s="154"/>
      <c r="AD92" s="157"/>
    </row>
    <row r="93" spans="1:30" x14ac:dyDescent="0.25">
      <c r="C93" s="209"/>
      <c r="D93" s="208"/>
      <c r="E93" s="208"/>
      <c r="F93" s="208"/>
      <c r="G93" s="208"/>
      <c r="H93" s="208"/>
      <c r="I93" s="208"/>
    </row>
    <row r="94" spans="1:30" x14ac:dyDescent="0.25">
      <c r="C94" s="153"/>
      <c r="D94" s="208"/>
      <c r="E94" s="208"/>
      <c r="F94" s="208"/>
      <c r="G94" s="208"/>
      <c r="H94" s="208"/>
      <c r="I94" s="208"/>
    </row>
    <row r="95" spans="1:30" x14ac:dyDescent="0.25">
      <c r="C95" s="153"/>
      <c r="D95" s="208"/>
      <c r="E95" s="208"/>
      <c r="F95" s="208"/>
      <c r="G95" s="208"/>
      <c r="H95" s="208"/>
      <c r="I95" s="208"/>
    </row>
    <row r="96" spans="1:30" x14ac:dyDescent="0.25">
      <c r="C96" s="209"/>
      <c r="D96" s="201"/>
      <c r="E96" s="201"/>
      <c r="F96" s="201"/>
      <c r="G96" s="201"/>
      <c r="H96" s="201"/>
      <c r="I96" s="201"/>
    </row>
  </sheetData>
  <mergeCells count="11">
    <mergeCell ref="AC23:AD23"/>
    <mergeCell ref="B2:I2"/>
    <mergeCell ref="D4:I4"/>
    <mergeCell ref="D5:F5"/>
    <mergeCell ref="G5:I5"/>
    <mergeCell ref="AC6:AD6"/>
    <mergeCell ref="AC62:AD62"/>
    <mergeCell ref="D63:F63"/>
    <mergeCell ref="M63:O63"/>
    <mergeCell ref="AC78:AD78"/>
    <mergeCell ref="M81:O81"/>
  </mergeCells>
  <pageMargins left="0.7" right="0.7" top="0.75" bottom="0.75" header="0.3" footer="0.3"/>
  <pageSetup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7"/>
  <sheetViews>
    <sheetView showGridLines="0" view="pageBreakPreview" topLeftCell="A37" zoomScale="75" zoomScaleNormal="85" zoomScaleSheetLayoutView="75" workbookViewId="0">
      <selection activeCell="K60" sqref="K60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3" t="s">
        <v>112</v>
      </c>
      <c r="C2" s="384"/>
      <c r="D2" s="384"/>
      <c r="E2" s="384"/>
      <c r="F2" s="384"/>
      <c r="G2" s="384"/>
      <c r="H2" s="384"/>
      <c r="I2" s="385"/>
    </row>
    <row r="4" spans="2:30" ht="18.75" x14ac:dyDescent="0.3">
      <c r="B4" s="2"/>
      <c r="C4" s="2"/>
      <c r="D4" s="386" t="s">
        <v>117</v>
      </c>
      <c r="E4" s="386"/>
      <c r="F4" s="386"/>
      <c r="G4" s="386"/>
      <c r="H4" s="386"/>
      <c r="I4" s="386"/>
    </row>
    <row r="5" spans="2:30" ht="80.25" customHeight="1" x14ac:dyDescent="0.25">
      <c r="B5" s="2"/>
      <c r="C5" s="2"/>
      <c r="D5" s="372" t="s">
        <v>104</v>
      </c>
      <c r="E5" s="372"/>
      <c r="F5" s="372"/>
      <c r="G5" s="372" t="s">
        <v>105</v>
      </c>
      <c r="H5" s="372"/>
      <c r="I5" s="372"/>
    </row>
    <row r="6" spans="2:30" x14ac:dyDescent="0.25">
      <c r="B6" s="2"/>
      <c r="C6" s="2"/>
      <c r="D6" s="1" t="s">
        <v>106</v>
      </c>
      <c r="E6" s="1" t="s">
        <v>107</v>
      </c>
      <c r="F6" s="1" t="s">
        <v>108</v>
      </c>
      <c r="G6" s="1" t="s">
        <v>106</v>
      </c>
      <c r="H6" s="1" t="s">
        <v>107</v>
      </c>
      <c r="I6" s="1" t="s">
        <v>108</v>
      </c>
      <c r="J6" s="210"/>
      <c r="AC6" s="372"/>
      <c r="AD6" s="372"/>
    </row>
    <row r="7" spans="2:30" x14ac:dyDescent="0.25">
      <c r="B7" s="2"/>
      <c r="C7" s="153">
        <v>39539</v>
      </c>
      <c r="D7" s="158">
        <v>0.42857139999999999</v>
      </c>
      <c r="E7" s="158">
        <v>0.57142859999999995</v>
      </c>
      <c r="F7" s="158">
        <v>0</v>
      </c>
      <c r="G7" s="211"/>
      <c r="H7" s="211"/>
      <c r="I7" s="211"/>
      <c r="J7" s="212"/>
      <c r="AC7" s="155"/>
      <c r="AD7" s="155"/>
    </row>
    <row r="8" spans="2:30" x14ac:dyDescent="0.25">
      <c r="B8" s="2"/>
      <c r="C8" s="153">
        <v>39630</v>
      </c>
      <c r="D8" s="158">
        <v>0.2</v>
      </c>
      <c r="E8" s="158">
        <v>0.73333329999999997</v>
      </c>
      <c r="F8" s="158">
        <v>6.6666669999999997E-2</v>
      </c>
      <c r="G8" s="158"/>
      <c r="H8" s="158"/>
      <c r="I8" s="158"/>
      <c r="J8" s="212"/>
      <c r="AB8" s="4"/>
      <c r="AC8" s="156"/>
      <c r="AD8" s="157"/>
    </row>
    <row r="9" spans="2:30" x14ac:dyDescent="0.25">
      <c r="B9" s="2"/>
      <c r="C9" s="153">
        <v>39722</v>
      </c>
      <c r="D9" s="158">
        <v>0.23529410000000001</v>
      </c>
      <c r="E9" s="158">
        <v>0.76470590000000005</v>
      </c>
      <c r="F9" s="158">
        <v>0</v>
      </c>
      <c r="G9" s="158"/>
      <c r="H9" s="158"/>
      <c r="I9" s="158"/>
      <c r="J9" s="212"/>
      <c r="AB9" s="4"/>
      <c r="AC9" s="156"/>
      <c r="AD9" s="157"/>
    </row>
    <row r="10" spans="2:30" x14ac:dyDescent="0.25">
      <c r="B10" s="2"/>
      <c r="C10" s="153">
        <v>39783</v>
      </c>
      <c r="D10" s="158">
        <v>0.35700000000000004</v>
      </c>
      <c r="E10" s="158">
        <v>0.64300000000000002</v>
      </c>
      <c r="F10" s="158">
        <v>0</v>
      </c>
      <c r="G10" s="158"/>
      <c r="H10" s="158"/>
      <c r="I10" s="158"/>
      <c r="J10" s="212"/>
      <c r="AB10" s="4"/>
      <c r="AC10" s="156"/>
      <c r="AD10" s="157"/>
    </row>
    <row r="11" spans="2:30" x14ac:dyDescent="0.25">
      <c r="B11" s="2"/>
      <c r="C11" s="153">
        <v>39873</v>
      </c>
      <c r="D11" s="158">
        <v>0.55600000000000005</v>
      </c>
      <c r="E11" s="158">
        <v>0.44400000000000001</v>
      </c>
      <c r="F11" s="158">
        <v>0</v>
      </c>
      <c r="G11" s="158"/>
      <c r="H11" s="158"/>
      <c r="I11" s="158"/>
      <c r="J11" s="212"/>
      <c r="AB11" s="4"/>
      <c r="AC11" s="156"/>
      <c r="AD11" s="157"/>
    </row>
    <row r="12" spans="2:30" x14ac:dyDescent="0.25">
      <c r="B12" s="2"/>
      <c r="C12" s="153">
        <v>39965</v>
      </c>
      <c r="D12" s="158">
        <v>0.36799999999999999</v>
      </c>
      <c r="E12" s="158">
        <v>0.63200000000000001</v>
      </c>
      <c r="F12" s="158">
        <v>0</v>
      </c>
      <c r="G12" s="158"/>
      <c r="H12" s="158"/>
      <c r="I12" s="158"/>
      <c r="J12" s="212"/>
      <c r="AB12" s="4"/>
      <c r="AC12" s="156"/>
      <c r="AD12" s="157"/>
    </row>
    <row r="13" spans="2:30" x14ac:dyDescent="0.25">
      <c r="B13" s="2"/>
      <c r="C13" s="153">
        <v>40057</v>
      </c>
      <c r="D13" s="158">
        <v>0.44400000000000001</v>
      </c>
      <c r="E13" s="158">
        <v>0.55600000000000005</v>
      </c>
      <c r="F13" s="158">
        <v>0</v>
      </c>
      <c r="G13" s="158"/>
      <c r="H13" s="158"/>
      <c r="I13" s="158"/>
      <c r="J13" s="212"/>
      <c r="AB13" s="4"/>
      <c r="AC13" s="156"/>
      <c r="AD13" s="157"/>
    </row>
    <row r="14" spans="2:30" x14ac:dyDescent="0.25">
      <c r="B14" s="2"/>
      <c r="C14" s="153">
        <v>40148</v>
      </c>
      <c r="D14" s="158">
        <v>0.29399999999999998</v>
      </c>
      <c r="E14" s="158">
        <v>0.70599999999999996</v>
      </c>
      <c r="F14" s="158">
        <v>0</v>
      </c>
      <c r="G14" s="158"/>
      <c r="H14" s="158"/>
      <c r="I14" s="158"/>
      <c r="J14" s="212"/>
      <c r="AB14" s="4"/>
      <c r="AC14" s="156"/>
      <c r="AD14" s="157"/>
    </row>
    <row r="15" spans="2:30" x14ac:dyDescent="0.25">
      <c r="B15" s="2"/>
      <c r="C15" s="153">
        <v>40238</v>
      </c>
      <c r="D15" s="158">
        <v>0.16699999999999998</v>
      </c>
      <c r="E15" s="158">
        <v>0.83299999999999996</v>
      </c>
      <c r="F15" s="158">
        <v>0</v>
      </c>
      <c r="G15" s="158"/>
      <c r="H15" s="158"/>
      <c r="I15" s="158"/>
      <c r="J15" s="212"/>
      <c r="AB15" s="4"/>
      <c r="AC15" s="156"/>
      <c r="AD15" s="157"/>
    </row>
    <row r="16" spans="2:30" x14ac:dyDescent="0.25">
      <c r="B16" s="2"/>
      <c r="C16" s="153">
        <v>40330</v>
      </c>
      <c r="D16" s="158">
        <v>0.27777777777777779</v>
      </c>
      <c r="E16" s="158">
        <v>0.72222222222222221</v>
      </c>
      <c r="F16" s="158">
        <v>0</v>
      </c>
      <c r="G16" s="158"/>
      <c r="H16" s="158"/>
      <c r="I16" s="158"/>
      <c r="J16" s="212"/>
      <c r="AB16" s="4"/>
      <c r="AC16" s="156"/>
      <c r="AD16" s="157"/>
    </row>
    <row r="17" spans="1:30" x14ac:dyDescent="0.25">
      <c r="B17" s="2"/>
      <c r="C17" s="153">
        <v>40422</v>
      </c>
      <c r="D17" s="158">
        <v>0.21052631578947367</v>
      </c>
      <c r="E17" s="158">
        <v>0.78947368421052633</v>
      </c>
      <c r="F17" s="158">
        <v>0</v>
      </c>
      <c r="G17" s="158"/>
      <c r="H17" s="158"/>
      <c r="I17" s="158"/>
      <c r="J17" s="212"/>
      <c r="AB17" s="4"/>
      <c r="AC17" s="156"/>
      <c r="AD17" s="157"/>
    </row>
    <row r="18" spans="1:30" x14ac:dyDescent="0.25">
      <c r="B18" s="2"/>
      <c r="C18" s="153">
        <v>40513</v>
      </c>
      <c r="D18" s="158">
        <v>0.29411764705882354</v>
      </c>
      <c r="E18" s="158">
        <v>0.6470588235294118</v>
      </c>
      <c r="F18" s="158">
        <v>5.8823529411764705E-2</v>
      </c>
      <c r="G18" s="158"/>
      <c r="H18" s="158"/>
      <c r="I18" s="158"/>
      <c r="J18" s="212"/>
      <c r="AB18" s="4"/>
      <c r="AC18" s="156"/>
      <c r="AD18" s="157"/>
    </row>
    <row r="19" spans="1:30" x14ac:dyDescent="0.25">
      <c r="B19" s="2"/>
      <c r="C19" s="153">
        <v>40603</v>
      </c>
      <c r="D19" s="158">
        <v>0.10526315789473684</v>
      </c>
      <c r="E19" s="158">
        <v>0.68421052631578949</v>
      </c>
      <c r="F19" s="158">
        <v>0.21052631578947367</v>
      </c>
      <c r="G19" s="158"/>
      <c r="H19" s="158"/>
      <c r="I19" s="158"/>
      <c r="J19" s="212"/>
      <c r="AB19" s="4"/>
      <c r="AD19" s="157"/>
    </row>
    <row r="20" spans="1:30" x14ac:dyDescent="0.25">
      <c r="A20" s="159"/>
      <c r="C20" s="153">
        <v>40695</v>
      </c>
      <c r="D20" s="158">
        <v>0.16666666666666666</v>
      </c>
      <c r="E20" s="158">
        <v>0.72222222222222221</v>
      </c>
      <c r="F20" s="158">
        <v>0.1111111111111111</v>
      </c>
      <c r="G20" s="158"/>
      <c r="H20" s="158"/>
      <c r="I20" s="158"/>
      <c r="J20" s="212"/>
      <c r="AB20" s="4"/>
      <c r="AD20" s="157"/>
    </row>
    <row r="21" spans="1:30" x14ac:dyDescent="0.25">
      <c r="C21" s="153">
        <v>40787</v>
      </c>
      <c r="D21" s="158">
        <v>0.23809523809523808</v>
      </c>
      <c r="E21" s="158">
        <v>0.66666666666666663</v>
      </c>
      <c r="F21" s="158">
        <v>9.5238095238095233E-2</v>
      </c>
      <c r="G21" s="158"/>
      <c r="H21" s="158"/>
      <c r="I21" s="158"/>
      <c r="J21" s="212"/>
    </row>
    <row r="22" spans="1:30" x14ac:dyDescent="0.25">
      <c r="B22" s="2"/>
      <c r="C22" s="153">
        <v>40878</v>
      </c>
      <c r="D22" s="158">
        <v>0.14285714285714285</v>
      </c>
      <c r="E22" s="158">
        <v>0.80952380952380953</v>
      </c>
      <c r="F22" s="158">
        <v>4.7619047619047616E-2</v>
      </c>
      <c r="G22" s="158"/>
      <c r="H22" s="158"/>
      <c r="I22" s="158"/>
      <c r="J22" s="212"/>
    </row>
    <row r="23" spans="1:30" x14ac:dyDescent="0.25">
      <c r="B23" s="2"/>
      <c r="C23" s="153">
        <v>40969</v>
      </c>
      <c r="D23" s="158">
        <v>0.14285714285714285</v>
      </c>
      <c r="E23" s="158">
        <v>0.47619047619047616</v>
      </c>
      <c r="F23" s="158">
        <v>0</v>
      </c>
      <c r="G23" s="158">
        <v>0.19047619047619047</v>
      </c>
      <c r="H23" s="158">
        <v>0.76190476190476186</v>
      </c>
      <c r="I23" s="158">
        <v>4.7619047619047616E-2</v>
      </c>
      <c r="J23" s="212"/>
      <c r="AC23" s="372"/>
      <c r="AD23" s="372"/>
    </row>
    <row r="24" spans="1:30" x14ac:dyDescent="0.25">
      <c r="B24" s="2"/>
      <c r="C24" s="161">
        <v>41061</v>
      </c>
      <c r="D24" s="158">
        <v>0.45419847328244273</v>
      </c>
      <c r="E24" s="158">
        <v>0.54580152671755733</v>
      </c>
      <c r="F24" s="158">
        <v>0</v>
      </c>
      <c r="G24" s="158">
        <v>0.36363636363636365</v>
      </c>
      <c r="H24" s="158">
        <v>0.63636363636363635</v>
      </c>
      <c r="I24" s="158">
        <v>0</v>
      </c>
      <c r="J24" s="212"/>
      <c r="AC24" s="155"/>
      <c r="AD24" s="155"/>
    </row>
    <row r="25" spans="1:30" x14ac:dyDescent="0.25">
      <c r="B25" s="2"/>
      <c r="C25" s="161">
        <v>41153</v>
      </c>
      <c r="D25" s="158">
        <v>0.5</v>
      </c>
      <c r="E25" s="158">
        <v>0.33300000000000002</v>
      </c>
      <c r="F25" s="158">
        <v>0.16699999999999998</v>
      </c>
      <c r="G25" s="158">
        <v>0.5</v>
      </c>
      <c r="H25" s="158">
        <v>0.42</v>
      </c>
      <c r="I25" s="158">
        <v>0.08</v>
      </c>
      <c r="J25" s="212"/>
      <c r="AB25" s="4"/>
      <c r="AC25" s="156"/>
      <c r="AD25" s="157"/>
    </row>
    <row r="26" spans="1:30" x14ac:dyDescent="0.25">
      <c r="B26" s="2"/>
      <c r="C26" s="161">
        <v>41244</v>
      </c>
      <c r="D26" s="158">
        <v>0.38447319778188549</v>
      </c>
      <c r="E26" s="158">
        <v>0.61552680221811462</v>
      </c>
      <c r="F26" s="158">
        <v>0</v>
      </c>
      <c r="G26" s="158">
        <v>0.38500000000000001</v>
      </c>
      <c r="H26" s="158">
        <v>0.61499999999999999</v>
      </c>
      <c r="I26" s="158">
        <v>0</v>
      </c>
      <c r="J26" s="212"/>
      <c r="AB26" s="4"/>
      <c r="AC26" s="156"/>
      <c r="AD26" s="157"/>
    </row>
    <row r="27" spans="1:30" x14ac:dyDescent="0.25">
      <c r="B27" s="2"/>
      <c r="C27" s="161">
        <v>41334</v>
      </c>
      <c r="D27" s="158">
        <v>0.5</v>
      </c>
      <c r="E27" s="158">
        <v>0.41699999999999998</v>
      </c>
      <c r="F27" s="158">
        <v>8.3000000000000004E-2</v>
      </c>
      <c r="G27" s="158">
        <v>0.41699999999999998</v>
      </c>
      <c r="H27" s="158">
        <v>0.5</v>
      </c>
      <c r="I27" s="158">
        <v>8.3000000000000004E-2</v>
      </c>
      <c r="J27" s="212"/>
      <c r="AB27" s="4"/>
      <c r="AC27" s="156"/>
      <c r="AD27" s="157"/>
    </row>
    <row r="28" spans="1:30" x14ac:dyDescent="0.25">
      <c r="B28" s="2"/>
      <c r="C28" s="161">
        <v>41426</v>
      </c>
      <c r="D28" s="158">
        <v>0.44444444444444442</v>
      </c>
      <c r="E28" s="158">
        <v>0.55555555555555558</v>
      </c>
      <c r="F28" s="158">
        <v>0</v>
      </c>
      <c r="G28" s="158">
        <v>0.33333333333333331</v>
      </c>
      <c r="H28" s="158">
        <v>0.66666666666666663</v>
      </c>
      <c r="I28" s="158">
        <v>0</v>
      </c>
      <c r="J28" s="212"/>
      <c r="AB28" s="4"/>
      <c r="AC28" s="156"/>
      <c r="AD28" s="157"/>
    </row>
    <row r="29" spans="1:30" x14ac:dyDescent="0.25">
      <c r="B29" s="2"/>
      <c r="C29" s="161">
        <v>41518</v>
      </c>
      <c r="D29" s="158">
        <v>0.33333333333333331</v>
      </c>
      <c r="E29" s="158">
        <v>0.66666666666666663</v>
      </c>
      <c r="F29" s="158">
        <v>0</v>
      </c>
      <c r="G29" s="158">
        <v>0.25</v>
      </c>
      <c r="H29" s="158">
        <v>0.5</v>
      </c>
      <c r="I29" s="158">
        <v>0.25</v>
      </c>
      <c r="J29" s="212"/>
      <c r="AB29" s="4"/>
      <c r="AC29" s="156"/>
      <c r="AD29" s="157"/>
    </row>
    <row r="30" spans="1:30" x14ac:dyDescent="0.25">
      <c r="B30" s="2"/>
      <c r="C30" s="161">
        <v>41609</v>
      </c>
      <c r="D30" s="158">
        <v>0.42857142857142855</v>
      </c>
      <c r="E30" s="158">
        <v>0.5714285714285714</v>
      </c>
      <c r="F30" s="158">
        <v>0</v>
      </c>
      <c r="G30" s="158">
        <v>0.5714285714285714</v>
      </c>
      <c r="H30" s="158">
        <v>0.42857142857142855</v>
      </c>
      <c r="I30" s="158">
        <v>0</v>
      </c>
      <c r="J30" s="212"/>
      <c r="AB30" s="4"/>
      <c r="AC30" s="156"/>
      <c r="AD30" s="157"/>
    </row>
    <row r="31" spans="1:30" x14ac:dyDescent="0.25">
      <c r="B31" s="2"/>
      <c r="C31" s="161">
        <v>41699</v>
      </c>
      <c r="D31" s="163">
        <v>0.44444444444444442</v>
      </c>
      <c r="E31" s="163">
        <v>0.44444444444444442</v>
      </c>
      <c r="F31" s="163">
        <v>0.1111111111111111</v>
      </c>
      <c r="G31" s="226">
        <v>0.22222222222222221</v>
      </c>
      <c r="H31" s="163">
        <v>0.55555555555555558</v>
      </c>
      <c r="I31" s="163">
        <v>0.22222222222222221</v>
      </c>
      <c r="J31" s="212"/>
      <c r="AB31" s="4"/>
      <c r="AC31" s="156"/>
      <c r="AD31" s="157"/>
    </row>
    <row r="32" spans="1:30" x14ac:dyDescent="0.25">
      <c r="B32" s="2"/>
      <c r="C32" s="161">
        <v>41791</v>
      </c>
      <c r="D32" s="163">
        <v>0.22222222222222221</v>
      </c>
      <c r="E32" s="163">
        <v>0.77777777777777779</v>
      </c>
      <c r="F32" s="163">
        <v>0</v>
      </c>
      <c r="G32" s="226">
        <v>0.33333333333333331</v>
      </c>
      <c r="H32" s="163">
        <v>0.66666666666666663</v>
      </c>
      <c r="I32" s="163">
        <v>0</v>
      </c>
      <c r="J32" s="212"/>
      <c r="AB32" s="4"/>
      <c r="AC32" s="156"/>
      <c r="AD32" s="157"/>
    </row>
    <row r="33" spans="2:30" x14ac:dyDescent="0.25">
      <c r="B33" s="2"/>
      <c r="C33" s="161">
        <v>41883</v>
      </c>
      <c r="D33" s="163">
        <v>0.375</v>
      </c>
      <c r="E33" s="163">
        <v>0.5</v>
      </c>
      <c r="F33" s="163">
        <v>0.125</v>
      </c>
      <c r="G33" s="226">
        <v>0.25</v>
      </c>
      <c r="H33" s="163">
        <v>0.625</v>
      </c>
      <c r="I33" s="163">
        <v>0.125</v>
      </c>
      <c r="J33" s="212"/>
      <c r="AB33" s="4"/>
      <c r="AC33" s="156"/>
      <c r="AD33" s="157"/>
    </row>
    <row r="34" spans="2:30" x14ac:dyDescent="0.25">
      <c r="B34" s="2"/>
      <c r="C34" s="161">
        <v>41974</v>
      </c>
      <c r="D34" s="163">
        <v>0.2857142857142857</v>
      </c>
      <c r="E34" s="163">
        <v>0.7142857142857143</v>
      </c>
      <c r="F34" s="163">
        <v>0</v>
      </c>
      <c r="G34" s="226">
        <v>0.14285714285714285</v>
      </c>
      <c r="H34" s="163">
        <v>0.8571428571428571</v>
      </c>
      <c r="I34" s="163">
        <v>0</v>
      </c>
      <c r="J34" s="212"/>
      <c r="AB34" s="4"/>
      <c r="AC34" s="156"/>
      <c r="AD34" s="157"/>
    </row>
    <row r="35" spans="2:30" x14ac:dyDescent="0.25">
      <c r="B35" s="2"/>
      <c r="C35" s="161">
        <v>42064</v>
      </c>
      <c r="D35" s="226">
        <v>0.16666666666666666</v>
      </c>
      <c r="E35" s="163">
        <v>0.83333333333333337</v>
      </c>
      <c r="F35" s="163">
        <v>0</v>
      </c>
      <c r="G35" s="226">
        <v>0.16666666666666666</v>
      </c>
      <c r="H35" s="163">
        <v>0.83333333333333337</v>
      </c>
      <c r="I35" s="163">
        <v>0</v>
      </c>
      <c r="J35" s="212"/>
      <c r="AB35" s="4"/>
      <c r="AC35" s="156"/>
      <c r="AD35" s="157"/>
    </row>
    <row r="36" spans="2:30" x14ac:dyDescent="0.25">
      <c r="B36" s="2"/>
      <c r="C36" s="161">
        <v>42156</v>
      </c>
      <c r="D36" s="162">
        <v>0.55555555555555558</v>
      </c>
      <c r="E36" s="162">
        <v>0.44444444444444442</v>
      </c>
      <c r="F36" s="162">
        <v>0</v>
      </c>
      <c r="G36" s="227">
        <v>0.55555555555555558</v>
      </c>
      <c r="H36" s="162">
        <v>0.44444444444444442</v>
      </c>
      <c r="I36" s="162">
        <v>0</v>
      </c>
      <c r="J36" s="212"/>
      <c r="AB36" s="4"/>
      <c r="AC36" s="156"/>
      <c r="AD36" s="157"/>
    </row>
    <row r="37" spans="2:30" x14ac:dyDescent="0.25">
      <c r="B37" s="2"/>
      <c r="C37" s="161">
        <v>42248</v>
      </c>
      <c r="D37" s="227">
        <v>0.75</v>
      </c>
      <c r="E37" s="162">
        <v>0.25</v>
      </c>
      <c r="F37" s="162">
        <v>0</v>
      </c>
      <c r="G37" s="227">
        <v>0.75</v>
      </c>
      <c r="H37" s="162">
        <v>0.25</v>
      </c>
      <c r="I37" s="162">
        <v>0</v>
      </c>
      <c r="J37" s="212"/>
      <c r="AB37" s="4"/>
      <c r="AC37" s="156"/>
      <c r="AD37" s="157"/>
    </row>
    <row r="38" spans="2:30" x14ac:dyDescent="0.25">
      <c r="B38" s="2"/>
      <c r="C38" s="161">
        <v>42339</v>
      </c>
      <c r="D38" s="227">
        <v>0.625</v>
      </c>
      <c r="E38" s="162">
        <v>0.375</v>
      </c>
      <c r="F38" s="162">
        <v>0</v>
      </c>
      <c r="G38" s="227">
        <v>0.25</v>
      </c>
      <c r="H38" s="162">
        <v>0.5</v>
      </c>
      <c r="I38" s="162">
        <v>0.25</v>
      </c>
      <c r="J38" s="212"/>
      <c r="AB38" s="4"/>
      <c r="AC38" s="156"/>
      <c r="AD38" s="157"/>
    </row>
    <row r="39" spans="2:30" x14ac:dyDescent="0.25">
      <c r="B39" s="2"/>
      <c r="C39" s="161">
        <v>42430</v>
      </c>
      <c r="D39" s="227">
        <v>0.33333333333333331</v>
      </c>
      <c r="E39" s="162">
        <v>0.66666666666666663</v>
      </c>
      <c r="F39" s="162">
        <v>0</v>
      </c>
      <c r="G39" s="227">
        <v>0.33333333333333331</v>
      </c>
      <c r="H39" s="162">
        <v>0.55555555555555558</v>
      </c>
      <c r="I39" s="162">
        <v>0.1111111111111111</v>
      </c>
      <c r="J39" s="212"/>
      <c r="AB39" s="4"/>
      <c r="AC39" s="156"/>
      <c r="AD39" s="157"/>
    </row>
    <row r="40" spans="2:30" x14ac:dyDescent="0.25">
      <c r="B40" s="2"/>
      <c r="C40" s="161">
        <v>42522</v>
      </c>
      <c r="D40" s="227">
        <v>0.44444444444444442</v>
      </c>
      <c r="E40" s="162">
        <v>0.55555555555555558</v>
      </c>
      <c r="F40" s="162">
        <v>0</v>
      </c>
      <c r="G40" s="227">
        <v>0.44444444444444442</v>
      </c>
      <c r="H40" s="162">
        <v>0.55555555555555558</v>
      </c>
      <c r="I40" s="162">
        <v>0</v>
      </c>
      <c r="J40" s="212"/>
      <c r="AB40" s="4"/>
      <c r="AC40" s="156"/>
      <c r="AD40" s="157"/>
    </row>
    <row r="41" spans="2:30" x14ac:dyDescent="0.25">
      <c r="B41" s="2"/>
      <c r="C41" s="161">
        <v>42614</v>
      </c>
      <c r="D41" s="162">
        <v>0.42857142857142855</v>
      </c>
      <c r="E41" s="162">
        <v>0.2857142857142857</v>
      </c>
      <c r="F41" s="162">
        <v>0.2857142857142857</v>
      </c>
      <c r="G41" s="227">
        <v>0.42857142857142855</v>
      </c>
      <c r="H41" s="162">
        <v>0.2857142857142857</v>
      </c>
      <c r="I41" s="162">
        <v>0.2857142857142857</v>
      </c>
      <c r="J41" s="212"/>
      <c r="AB41" s="4"/>
      <c r="AC41" s="156"/>
      <c r="AD41" s="157"/>
    </row>
    <row r="42" spans="2:30" x14ac:dyDescent="0.25">
      <c r="B42" s="2"/>
      <c r="C42" s="161">
        <v>42705</v>
      </c>
      <c r="D42" s="162">
        <v>0.33333333333333331</v>
      </c>
      <c r="E42" s="162">
        <v>0.66666666666666663</v>
      </c>
      <c r="F42" s="162">
        <v>0</v>
      </c>
      <c r="G42" s="162">
        <v>0.16666666666666666</v>
      </c>
      <c r="H42" s="162">
        <v>0.83333333333333337</v>
      </c>
      <c r="I42" s="162">
        <v>0</v>
      </c>
      <c r="J42" s="212"/>
      <c r="AB42" s="4"/>
      <c r="AC42" s="156"/>
      <c r="AD42" s="157"/>
    </row>
    <row r="43" spans="2:30" x14ac:dyDescent="0.25">
      <c r="B43" s="2"/>
      <c r="C43" s="161">
        <v>42795</v>
      </c>
      <c r="D43" s="162">
        <v>0.30000000000000004</v>
      </c>
      <c r="E43" s="162">
        <v>0.7</v>
      </c>
      <c r="F43" s="162">
        <v>0</v>
      </c>
      <c r="G43" s="227">
        <v>0.2</v>
      </c>
      <c r="H43" s="162">
        <v>0.7</v>
      </c>
      <c r="I43" s="162">
        <v>0.1</v>
      </c>
      <c r="J43" s="212"/>
      <c r="AB43" s="4"/>
      <c r="AC43" s="156"/>
      <c r="AD43" s="157"/>
    </row>
    <row r="44" spans="2:30" x14ac:dyDescent="0.25">
      <c r="B44" s="2"/>
      <c r="C44" s="161">
        <v>42887</v>
      </c>
      <c r="D44" s="162">
        <v>0.1111111111111111</v>
      </c>
      <c r="E44" s="162">
        <v>0.88888888888888884</v>
      </c>
      <c r="F44" s="162">
        <v>0</v>
      </c>
      <c r="G44" s="227">
        <v>0.33333333333333331</v>
      </c>
      <c r="H44" s="162">
        <v>0.66666666666666663</v>
      </c>
      <c r="I44" s="162">
        <v>0</v>
      </c>
      <c r="J44" s="212"/>
      <c r="AB44" s="4"/>
      <c r="AC44" s="156"/>
      <c r="AD44" s="157"/>
    </row>
    <row r="45" spans="2:30" x14ac:dyDescent="0.25">
      <c r="B45" s="2"/>
      <c r="C45" s="161">
        <v>42979</v>
      </c>
      <c r="D45" s="162">
        <v>0.79999999999999993</v>
      </c>
      <c r="E45" s="162">
        <v>0</v>
      </c>
      <c r="F45" s="162">
        <v>0.2</v>
      </c>
      <c r="G45" s="227">
        <v>0.60000000000000009</v>
      </c>
      <c r="H45" s="162">
        <v>0.4</v>
      </c>
      <c r="I45" s="162">
        <v>0</v>
      </c>
      <c r="J45" s="212"/>
      <c r="AB45" s="4"/>
      <c r="AC45" s="156"/>
      <c r="AD45" s="157"/>
    </row>
    <row r="46" spans="2:30" x14ac:dyDescent="0.25">
      <c r="B46" s="2"/>
      <c r="C46" s="161">
        <v>43070</v>
      </c>
      <c r="D46" s="227">
        <v>0.25</v>
      </c>
      <c r="E46" s="162">
        <v>0.75</v>
      </c>
      <c r="F46" s="162">
        <v>0</v>
      </c>
      <c r="G46" s="227">
        <v>0.66666666666666663</v>
      </c>
      <c r="H46" s="162">
        <v>0.33333333333333331</v>
      </c>
      <c r="I46" s="162">
        <v>0</v>
      </c>
      <c r="J46" s="212"/>
      <c r="AB46" s="4"/>
      <c r="AC46" s="156"/>
      <c r="AD46" s="157"/>
    </row>
    <row r="47" spans="2:30" x14ac:dyDescent="0.25">
      <c r="B47" s="2"/>
      <c r="C47" s="161">
        <v>43160</v>
      </c>
      <c r="D47" s="227">
        <v>0.1111111111111111</v>
      </c>
      <c r="E47" s="162">
        <v>0.88888888888888884</v>
      </c>
      <c r="F47" s="162">
        <v>0</v>
      </c>
      <c r="G47" s="227">
        <v>0.1111111111111111</v>
      </c>
      <c r="H47" s="162">
        <v>0.88888888888888884</v>
      </c>
      <c r="I47" s="162">
        <v>0</v>
      </c>
      <c r="J47" s="212"/>
      <c r="AB47" s="4"/>
      <c r="AC47" s="156"/>
      <c r="AD47" s="157"/>
    </row>
    <row r="48" spans="2:30" x14ac:dyDescent="0.25">
      <c r="B48" s="2"/>
      <c r="C48" s="161">
        <v>43252</v>
      </c>
      <c r="D48" s="227">
        <v>0.1111111111111111</v>
      </c>
      <c r="E48" s="162">
        <v>0.88888888888888884</v>
      </c>
      <c r="F48" s="162">
        <v>0</v>
      </c>
      <c r="G48" s="227"/>
      <c r="H48" s="162"/>
      <c r="I48" s="162"/>
      <c r="J48" s="212"/>
      <c r="AB48" s="4"/>
      <c r="AC48" s="156"/>
      <c r="AD48" s="157"/>
    </row>
    <row r="49" spans="1:30" x14ac:dyDescent="0.25">
      <c r="B49" s="2"/>
      <c r="C49" s="161"/>
      <c r="D49" s="162"/>
      <c r="E49" s="162"/>
      <c r="F49" s="162"/>
      <c r="G49" s="227"/>
      <c r="H49" s="162"/>
      <c r="I49" s="162"/>
      <c r="AB49" s="4"/>
      <c r="AC49" s="156"/>
      <c r="AD49" s="157"/>
    </row>
    <row r="50" spans="1:30" x14ac:dyDescent="0.25">
      <c r="A50" s="21" t="s">
        <v>74</v>
      </c>
      <c r="B50" s="228"/>
      <c r="C50" s="229"/>
      <c r="D50" s="229"/>
      <c r="E50" s="229"/>
      <c r="F50" s="229"/>
      <c r="G50" s="230"/>
      <c r="H50" s="162"/>
      <c r="I50" s="162"/>
      <c r="AB50" s="4"/>
      <c r="AC50" s="156"/>
      <c r="AD50" s="157"/>
    </row>
    <row r="51" spans="1:30" x14ac:dyDescent="0.25">
      <c r="A51" s="21" t="s">
        <v>118</v>
      </c>
      <c r="B51" s="23"/>
      <c r="C51" s="164"/>
      <c r="D51" s="165"/>
      <c r="E51" s="165"/>
      <c r="F51" s="165"/>
      <c r="G51" s="165"/>
      <c r="H51" s="162"/>
      <c r="I51" s="162"/>
      <c r="AB51" s="4"/>
      <c r="AC51" s="156"/>
      <c r="AD51" s="157"/>
    </row>
    <row r="52" spans="1:30" x14ac:dyDescent="0.25">
      <c r="A52" s="24" t="s">
        <v>119</v>
      </c>
      <c r="B52" s="23"/>
      <c r="C52" s="164"/>
      <c r="D52" s="165"/>
      <c r="E52" s="165"/>
      <c r="F52" s="165"/>
      <c r="G52" s="165"/>
      <c r="H52" s="162"/>
      <c r="AB52" s="4"/>
      <c r="AC52" s="156"/>
      <c r="AD52" s="157"/>
    </row>
    <row r="53" spans="1:30" x14ac:dyDescent="0.25">
      <c r="A53" s="229"/>
      <c r="B53" s="23"/>
      <c r="C53" s="164"/>
      <c r="D53" s="168"/>
      <c r="E53" s="168"/>
      <c r="F53" s="168"/>
      <c r="G53" s="165"/>
      <c r="H53" s="162"/>
      <c r="AB53" s="4"/>
      <c r="AC53" s="156"/>
      <c r="AD53" s="157"/>
    </row>
    <row r="54" spans="1:30" x14ac:dyDescent="0.25">
      <c r="A54" s="21"/>
      <c r="B54" s="23"/>
      <c r="C54" s="164"/>
      <c r="D54" s="168"/>
      <c r="E54" s="168"/>
      <c r="F54" s="168"/>
      <c r="G54" s="168"/>
      <c r="H54" s="154"/>
      <c r="AB54" s="4"/>
      <c r="AC54" s="156"/>
      <c r="AD54" s="157"/>
    </row>
    <row r="55" spans="1:30" x14ac:dyDescent="0.25">
      <c r="A55" s="21"/>
      <c r="B55" s="23"/>
      <c r="C55" s="164"/>
      <c r="D55" s="168"/>
      <c r="E55" s="168"/>
      <c r="F55" s="168"/>
      <c r="G55" s="168"/>
      <c r="H55" s="154"/>
      <c r="I55" s="154"/>
      <c r="AB55" s="4"/>
      <c r="AC55" s="156"/>
      <c r="AD55" s="157"/>
    </row>
    <row r="56" spans="1:30" x14ac:dyDescent="0.25">
      <c r="A56" s="21"/>
      <c r="B56" s="23"/>
      <c r="C56" s="164"/>
      <c r="D56" s="168"/>
      <c r="E56" s="168"/>
      <c r="F56" s="168"/>
      <c r="G56" s="168"/>
      <c r="H56" s="154"/>
      <c r="I56" s="154"/>
      <c r="AB56" s="4"/>
      <c r="AC56" s="156"/>
      <c r="AD56" s="157"/>
    </row>
    <row r="57" spans="1:30" x14ac:dyDescent="0.25">
      <c r="A57" s="21"/>
      <c r="B57" s="23"/>
      <c r="C57" s="170"/>
      <c r="D57" s="171"/>
      <c r="E57" s="171"/>
      <c r="F57" s="171"/>
      <c r="G57" s="168"/>
      <c r="H57" s="154"/>
      <c r="I57" s="154"/>
      <c r="AB57" s="4"/>
      <c r="AC57" s="156"/>
      <c r="AD57" s="157"/>
    </row>
    <row r="58" spans="1:30" x14ac:dyDescent="0.25">
      <c r="A58" s="21"/>
      <c r="B58" s="23"/>
      <c r="C58" s="170"/>
      <c r="D58" s="171"/>
      <c r="E58" s="171"/>
      <c r="F58" s="171"/>
      <c r="G58" s="171"/>
      <c r="H58" s="159"/>
      <c r="I58" s="159"/>
      <c r="AB58" s="4"/>
      <c r="AC58" s="156"/>
      <c r="AD58" s="157"/>
    </row>
    <row r="59" spans="1:30" x14ac:dyDescent="0.25">
      <c r="A59" s="21"/>
      <c r="B59" s="23"/>
      <c r="C59" s="170"/>
      <c r="D59" s="171"/>
      <c r="E59" s="171"/>
      <c r="F59" s="171"/>
      <c r="G59" s="171"/>
      <c r="H59" s="159"/>
      <c r="I59" s="159"/>
      <c r="AB59" s="4"/>
      <c r="AD59" s="157"/>
    </row>
    <row r="60" spans="1:30" x14ac:dyDescent="0.25">
      <c r="A60" s="21"/>
      <c r="B60" s="21"/>
      <c r="C60" s="170"/>
      <c r="D60" s="173"/>
      <c r="E60" s="173"/>
      <c r="F60" s="173"/>
      <c r="G60" s="173"/>
      <c r="H60" s="175"/>
      <c r="I60" s="175"/>
      <c r="AD60" s="157"/>
    </row>
    <row r="61" spans="1:30" x14ac:dyDescent="0.25">
      <c r="A61" s="21"/>
      <c r="B61" s="21"/>
      <c r="C61" s="164"/>
      <c r="D61" s="176"/>
      <c r="E61" s="176"/>
      <c r="F61" s="176"/>
      <c r="G61" s="176"/>
      <c r="H61" s="178"/>
      <c r="I61" s="178"/>
    </row>
    <row r="62" spans="1:30" x14ac:dyDescent="0.25">
      <c r="A62" s="21"/>
      <c r="B62" s="23"/>
      <c r="C62" s="179"/>
      <c r="D62" s="21"/>
      <c r="E62" s="21"/>
      <c r="F62" s="21"/>
      <c r="G62" s="21"/>
      <c r="H62" s="216"/>
      <c r="I62" s="181"/>
    </row>
    <row r="63" spans="1:30" x14ac:dyDescent="0.25">
      <c r="A63" s="21"/>
      <c r="B63" s="23"/>
      <c r="C63" s="179"/>
      <c r="D63" s="22"/>
      <c r="E63" s="22"/>
      <c r="F63" s="22"/>
      <c r="G63" s="22"/>
      <c r="H63" s="9"/>
      <c r="I63" s="9"/>
      <c r="AC63" s="372"/>
      <c r="AD63" s="372"/>
    </row>
    <row r="64" spans="1:30" x14ac:dyDescent="0.25">
      <c r="A64" s="21"/>
      <c r="B64" s="23"/>
      <c r="C64" s="182"/>
      <c r="D64" s="381"/>
      <c r="E64" s="381"/>
      <c r="F64" s="381"/>
      <c r="G64" s="183"/>
      <c r="H64" s="185"/>
      <c r="I64" s="185"/>
      <c r="AC64" s="155"/>
      <c r="AD64" s="155"/>
    </row>
    <row r="65" spans="1:30" x14ac:dyDescent="0.25">
      <c r="A65" s="21"/>
      <c r="B65" s="23"/>
      <c r="C65" s="182"/>
      <c r="D65" s="186"/>
      <c r="E65" s="186"/>
      <c r="F65" s="186"/>
      <c r="G65" s="186"/>
      <c r="H65" s="188"/>
      <c r="I65" s="188"/>
      <c r="AB65" s="4"/>
      <c r="AC65" s="156"/>
      <c r="AD65" s="157"/>
    </row>
    <row r="66" spans="1:30" x14ac:dyDescent="0.25">
      <c r="A66" s="21"/>
      <c r="B66" s="23"/>
      <c r="C66" s="189"/>
      <c r="D66" s="190"/>
      <c r="E66" s="190"/>
      <c r="F66" s="190"/>
      <c r="G66" s="23"/>
      <c r="H66" s="192"/>
      <c r="I66" s="192"/>
      <c r="AB66" s="4"/>
      <c r="AC66" s="156"/>
      <c r="AD66" s="157"/>
    </row>
    <row r="67" spans="1:30" x14ac:dyDescent="0.25">
      <c r="A67" s="21"/>
      <c r="B67" s="23"/>
      <c r="C67" s="189"/>
      <c r="D67" s="190"/>
      <c r="E67" s="190"/>
      <c r="F67" s="190"/>
      <c r="G67" s="190"/>
      <c r="H67" s="194"/>
      <c r="I67" s="194"/>
      <c r="AB67" s="4"/>
      <c r="AC67" s="156"/>
      <c r="AD67" s="157"/>
    </row>
    <row r="68" spans="1:30" x14ac:dyDescent="0.25">
      <c r="A68" s="21"/>
      <c r="B68" s="23"/>
      <c r="C68" s="189"/>
      <c r="D68" s="190"/>
      <c r="E68" s="190"/>
      <c r="F68" s="190"/>
      <c r="G68" s="190"/>
      <c r="H68" s="194"/>
      <c r="I68" s="194"/>
      <c r="AB68" s="4"/>
      <c r="AC68" s="156"/>
      <c r="AD68" s="157"/>
    </row>
    <row r="69" spans="1:30" x14ac:dyDescent="0.25">
      <c r="A69" s="21"/>
      <c r="B69" s="23"/>
      <c r="C69" s="189"/>
      <c r="D69" s="190"/>
      <c r="E69" s="190"/>
      <c r="F69" s="190"/>
      <c r="G69" s="190"/>
      <c r="H69" s="194"/>
      <c r="I69" s="194"/>
      <c r="AB69" s="4"/>
      <c r="AC69" s="156"/>
      <c r="AD69" s="157"/>
    </row>
    <row r="70" spans="1:30" x14ac:dyDescent="0.25">
      <c r="A70" s="21"/>
      <c r="B70" s="23"/>
      <c r="C70" s="189"/>
      <c r="D70" s="190"/>
      <c r="E70" s="190"/>
      <c r="F70" s="190"/>
      <c r="G70" s="190"/>
      <c r="H70" s="194"/>
      <c r="I70" s="194"/>
      <c r="AB70" s="4"/>
      <c r="AC70" s="156"/>
      <c r="AD70" s="157"/>
    </row>
    <row r="71" spans="1:30" x14ac:dyDescent="0.25">
      <c r="A71" s="21"/>
      <c r="B71" s="23"/>
      <c r="C71" s="189"/>
      <c r="D71" s="190"/>
      <c r="E71" s="190"/>
      <c r="F71" s="190"/>
      <c r="G71" s="190"/>
      <c r="H71" s="194"/>
      <c r="I71" s="194"/>
      <c r="AB71" s="4"/>
      <c r="AC71" s="156"/>
      <c r="AD71" s="157"/>
    </row>
    <row r="72" spans="1:30" x14ac:dyDescent="0.25">
      <c r="A72" s="21"/>
      <c r="B72" s="23"/>
      <c r="C72" s="189"/>
      <c r="D72" s="190"/>
      <c r="E72" s="190"/>
      <c r="F72" s="190"/>
      <c r="G72" s="190"/>
      <c r="H72" s="194"/>
      <c r="I72" s="194"/>
      <c r="AB72" s="4"/>
      <c r="AC72" s="156"/>
      <c r="AD72" s="157"/>
    </row>
    <row r="73" spans="1:30" x14ac:dyDescent="0.25">
      <c r="A73" s="21"/>
      <c r="B73" s="195"/>
      <c r="C73" s="189"/>
      <c r="D73" s="190"/>
      <c r="E73" s="190"/>
      <c r="F73" s="190"/>
      <c r="G73" s="190"/>
      <c r="H73" s="194"/>
      <c r="I73" s="194"/>
      <c r="AB73" s="4"/>
      <c r="AC73" s="156"/>
      <c r="AD73" s="157"/>
    </row>
    <row r="74" spans="1:30" x14ac:dyDescent="0.25">
      <c r="A74" s="21"/>
      <c r="B74" s="195"/>
      <c r="C74" s="189"/>
      <c r="D74" s="190"/>
      <c r="E74" s="190"/>
      <c r="F74" s="190"/>
      <c r="G74" s="190"/>
      <c r="H74" s="194"/>
      <c r="I74" s="194"/>
      <c r="AB74" s="4"/>
      <c r="AC74" s="156"/>
      <c r="AD74" s="157"/>
    </row>
    <row r="75" spans="1:30" x14ac:dyDescent="0.25">
      <c r="A75" s="21"/>
      <c r="B75" s="195"/>
      <c r="C75" s="170"/>
      <c r="D75" s="196"/>
      <c r="E75" s="196"/>
      <c r="F75" s="196"/>
      <c r="G75" s="190"/>
      <c r="H75" s="194"/>
      <c r="I75" s="194"/>
      <c r="AB75" s="4"/>
      <c r="AC75" s="156"/>
      <c r="AD75" s="157"/>
    </row>
    <row r="76" spans="1:30" x14ac:dyDescent="0.25">
      <c r="A76" s="21"/>
      <c r="B76" s="21"/>
      <c r="C76" s="189"/>
      <c r="D76" s="196"/>
      <c r="E76" s="196"/>
      <c r="F76" s="196"/>
      <c r="G76" s="196"/>
      <c r="H76" s="198"/>
      <c r="I76" s="198"/>
      <c r="AB76" s="4"/>
      <c r="AD76" s="157"/>
    </row>
    <row r="77" spans="1:30" x14ac:dyDescent="0.25">
      <c r="A77" s="21"/>
      <c r="B77" s="21"/>
      <c r="C77" s="170"/>
      <c r="D77" s="196"/>
      <c r="E77" s="196"/>
      <c r="F77" s="196"/>
      <c r="G77" s="196"/>
      <c r="H77" s="198"/>
      <c r="I77" s="198"/>
      <c r="AD77" s="157"/>
    </row>
    <row r="78" spans="1:30" x14ac:dyDescent="0.25">
      <c r="A78" s="21"/>
      <c r="B78" s="21"/>
      <c r="C78" s="170"/>
      <c r="D78" s="196"/>
      <c r="E78" s="196"/>
      <c r="F78" s="196"/>
      <c r="G78" s="196"/>
      <c r="H78" s="198"/>
      <c r="I78" s="198"/>
    </row>
    <row r="79" spans="1:30" x14ac:dyDescent="0.25">
      <c r="A79" s="21"/>
      <c r="B79" s="21"/>
      <c r="C79" s="189"/>
      <c r="D79" s="199"/>
      <c r="E79" s="199"/>
      <c r="F79" s="199"/>
      <c r="G79" s="199"/>
      <c r="H79" s="201"/>
      <c r="I79" s="201"/>
      <c r="AC79" s="372"/>
      <c r="AD79" s="372"/>
    </row>
    <row r="80" spans="1:30" x14ac:dyDescent="0.25">
      <c r="A80" s="21" t="s">
        <v>111</v>
      </c>
      <c r="B80" s="21"/>
      <c r="C80" s="179"/>
      <c r="D80" s="21"/>
      <c r="E80" s="21"/>
      <c r="F80" s="21"/>
      <c r="G80" s="196"/>
      <c r="H80" s="198"/>
      <c r="I80" s="198"/>
      <c r="AC80" s="155"/>
      <c r="AD80" s="155"/>
    </row>
    <row r="81" spans="1:30" x14ac:dyDescent="0.25">
      <c r="B81" s="21"/>
      <c r="C81" s="179"/>
      <c r="D81" s="22"/>
      <c r="E81" s="22"/>
      <c r="F81" s="22"/>
      <c r="G81" s="22"/>
      <c r="H81" s="9"/>
      <c r="I81" s="9"/>
      <c r="AB81" s="4"/>
      <c r="AC81" s="156"/>
      <c r="AD81" s="157"/>
    </row>
    <row r="82" spans="1:30" x14ac:dyDescent="0.25">
      <c r="A82" s="25"/>
      <c r="B82" s="21"/>
      <c r="C82" s="179"/>
      <c r="D82" s="381"/>
      <c r="E82" s="381"/>
      <c r="F82" s="381"/>
      <c r="G82" s="183"/>
      <c r="H82" s="185"/>
      <c r="I82" s="185"/>
      <c r="AB82" s="4"/>
      <c r="AC82" s="156"/>
      <c r="AD82" s="157"/>
    </row>
    <row r="83" spans="1:30" x14ac:dyDescent="0.25">
      <c r="A83" s="218"/>
      <c r="B83" s="21"/>
      <c r="C83" s="21"/>
      <c r="D83" s="186"/>
      <c r="E83" s="186"/>
      <c r="F83" s="186"/>
      <c r="G83" s="186"/>
      <c r="H83" s="188"/>
      <c r="I83" s="188"/>
      <c r="AB83" s="4"/>
      <c r="AC83" s="156"/>
      <c r="AD83" s="157"/>
    </row>
    <row r="84" spans="1:30" x14ac:dyDescent="0.25">
      <c r="A84" s="21"/>
      <c r="B84" s="21"/>
      <c r="C84" s="189"/>
      <c r="D84" s="168"/>
      <c r="E84" s="168"/>
      <c r="F84" s="168"/>
      <c r="G84" s="23"/>
      <c r="H84" s="2"/>
      <c r="I84" s="2"/>
      <c r="AB84" s="4"/>
      <c r="AC84" s="156"/>
      <c r="AD84" s="157"/>
    </row>
    <row r="85" spans="1:30" x14ac:dyDescent="0.25">
      <c r="A85" s="217"/>
      <c r="B85" s="21"/>
      <c r="C85" s="189"/>
      <c r="D85" s="168"/>
      <c r="E85" s="168"/>
      <c r="F85" s="168"/>
      <c r="G85" s="168"/>
      <c r="H85" s="154"/>
      <c r="I85" s="154"/>
      <c r="AB85" s="4"/>
      <c r="AC85" s="156"/>
      <c r="AD85" s="157"/>
    </row>
    <row r="86" spans="1:30" x14ac:dyDescent="0.25">
      <c r="B86" s="5"/>
      <c r="C86" s="207"/>
      <c r="D86" s="169"/>
      <c r="E86" s="169"/>
      <c r="F86" s="169"/>
      <c r="G86" s="169"/>
      <c r="H86" s="154"/>
      <c r="I86" s="154"/>
      <c r="AB86" s="4"/>
      <c r="AC86" s="156"/>
      <c r="AD86" s="157"/>
    </row>
    <row r="87" spans="1:30" x14ac:dyDescent="0.25">
      <c r="C87" s="209"/>
      <c r="D87" s="154"/>
      <c r="E87" s="154"/>
      <c r="F87" s="154"/>
      <c r="G87" s="154"/>
      <c r="H87" s="154"/>
      <c r="I87" s="154"/>
      <c r="AB87" s="4"/>
      <c r="AC87" s="156"/>
      <c r="AD87" s="157"/>
    </row>
    <row r="88" spans="1:30" x14ac:dyDescent="0.25">
      <c r="C88" s="209"/>
      <c r="D88" s="154"/>
      <c r="E88" s="154"/>
      <c r="F88" s="154"/>
      <c r="G88" s="154"/>
      <c r="H88" s="154"/>
      <c r="I88" s="154"/>
      <c r="AB88" s="4"/>
      <c r="AC88" s="156"/>
      <c r="AD88" s="157"/>
    </row>
    <row r="89" spans="1:30" x14ac:dyDescent="0.25">
      <c r="C89" s="209"/>
      <c r="D89" s="154"/>
      <c r="E89" s="154"/>
      <c r="F89" s="154"/>
      <c r="G89" s="154"/>
      <c r="H89" s="154"/>
      <c r="I89" s="154"/>
      <c r="AB89" s="4"/>
      <c r="AC89" s="156"/>
      <c r="AD89" s="157"/>
    </row>
    <row r="90" spans="1:30" x14ac:dyDescent="0.25">
      <c r="C90" s="209"/>
      <c r="D90" s="154"/>
      <c r="E90" s="154"/>
      <c r="F90" s="154"/>
      <c r="G90" s="154"/>
      <c r="H90" s="154"/>
      <c r="I90" s="154"/>
      <c r="AB90" s="4"/>
      <c r="AC90" s="156"/>
      <c r="AD90" s="157"/>
    </row>
    <row r="91" spans="1:30" x14ac:dyDescent="0.25">
      <c r="C91" s="209"/>
      <c r="D91" s="154"/>
      <c r="E91" s="154"/>
      <c r="F91" s="154"/>
      <c r="G91" s="154"/>
      <c r="H91" s="154"/>
      <c r="I91" s="154"/>
      <c r="AB91" s="4"/>
      <c r="AC91" s="156"/>
      <c r="AD91" s="157"/>
    </row>
    <row r="92" spans="1:30" x14ac:dyDescent="0.25">
      <c r="C92" s="209"/>
      <c r="D92" s="154"/>
      <c r="E92" s="154"/>
      <c r="F92" s="154"/>
      <c r="G92" s="154"/>
      <c r="H92" s="154"/>
      <c r="I92" s="154"/>
      <c r="AB92" s="4"/>
      <c r="AD92" s="157"/>
    </row>
    <row r="93" spans="1:30" x14ac:dyDescent="0.25">
      <c r="C93" s="153"/>
      <c r="D93" s="208"/>
      <c r="E93" s="208"/>
      <c r="F93" s="208"/>
      <c r="G93" s="154"/>
      <c r="H93" s="154"/>
      <c r="I93" s="154"/>
      <c r="AD93" s="157"/>
    </row>
    <row r="94" spans="1:30" x14ac:dyDescent="0.25">
      <c r="C94" s="209"/>
      <c r="D94" s="208"/>
      <c r="E94" s="208"/>
      <c r="F94" s="208"/>
      <c r="G94" s="208"/>
      <c r="H94" s="208"/>
      <c r="I94" s="208"/>
    </row>
    <row r="95" spans="1:30" x14ac:dyDescent="0.25">
      <c r="C95" s="153"/>
      <c r="D95" s="208"/>
      <c r="E95" s="208"/>
      <c r="F95" s="208"/>
      <c r="G95" s="208"/>
      <c r="H95" s="208"/>
      <c r="I95" s="208"/>
    </row>
    <row r="96" spans="1:30" x14ac:dyDescent="0.25">
      <c r="C96" s="153"/>
      <c r="D96" s="208"/>
      <c r="E96" s="208"/>
      <c r="F96" s="208"/>
      <c r="G96" s="208"/>
      <c r="H96" s="208"/>
      <c r="I96" s="208"/>
    </row>
    <row r="97" spans="3:9" x14ac:dyDescent="0.25">
      <c r="C97" s="209"/>
      <c r="D97" s="201"/>
      <c r="E97" s="201"/>
      <c r="F97" s="201"/>
      <c r="G97" s="201"/>
      <c r="H97" s="201"/>
      <c r="I97" s="201"/>
    </row>
  </sheetData>
  <mergeCells count="10">
    <mergeCell ref="AC63:AD63"/>
    <mergeCell ref="D64:F64"/>
    <mergeCell ref="AC79:AD79"/>
    <mergeCell ref="D82:F82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4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6"/>
  <sheetViews>
    <sheetView view="pageBreakPreview" topLeftCell="A4" zoomScale="85" zoomScaleNormal="70" zoomScaleSheetLayoutView="85" workbookViewId="0">
      <selection activeCell="L34" sqref="L34"/>
    </sheetView>
  </sheetViews>
  <sheetFormatPr baseColWidth="10" defaultColWidth="9.140625" defaultRowHeight="12.75" x14ac:dyDescent="0.2"/>
  <cols>
    <col min="1" max="2" width="9.140625" style="232" customWidth="1"/>
    <col min="3" max="3" width="31" style="232" customWidth="1"/>
    <col min="4" max="6" width="9.140625" style="232" customWidth="1"/>
    <col min="7" max="9" width="9.140625" style="232"/>
    <col min="10" max="10" width="8" style="232" bestFit="1" customWidth="1"/>
    <col min="11" max="11" width="9.140625" style="232"/>
    <col min="12" max="12" width="62.85546875" style="232" bestFit="1" customWidth="1"/>
    <col min="13" max="16384" width="9.140625" style="232"/>
  </cols>
  <sheetData>
    <row r="1" spans="1:16" ht="16.5" x14ac:dyDescent="0.25">
      <c r="A1" s="231" t="s">
        <v>120</v>
      </c>
    </row>
    <row r="3" spans="1:16" ht="15" thickBot="1" x14ac:dyDescent="0.25">
      <c r="C3" s="233"/>
      <c r="D3" s="388" t="s">
        <v>121</v>
      </c>
      <c r="E3" s="388"/>
      <c r="F3" s="388"/>
      <c r="G3" s="234"/>
      <c r="H3" s="234"/>
      <c r="I3" s="234"/>
      <c r="J3" s="234"/>
      <c r="K3" s="234"/>
      <c r="L3" s="18"/>
      <c r="N3" s="18"/>
      <c r="O3" s="18"/>
      <c r="P3" s="18"/>
    </row>
    <row r="4" spans="1:16" x14ac:dyDescent="0.2">
      <c r="C4" s="235" t="s">
        <v>122</v>
      </c>
      <c r="D4" s="233" t="s">
        <v>0</v>
      </c>
      <c r="E4" s="233" t="s">
        <v>1</v>
      </c>
      <c r="F4" s="236" t="s">
        <v>16</v>
      </c>
      <c r="G4" s="233"/>
      <c r="H4" s="233"/>
      <c r="I4" s="233"/>
      <c r="J4" s="233"/>
      <c r="K4" s="233"/>
      <c r="L4" s="233"/>
      <c r="M4" s="233"/>
      <c r="N4" s="233"/>
      <c r="O4" s="233"/>
    </row>
    <row r="5" spans="1:16" ht="15.75" customHeight="1" x14ac:dyDescent="0.25">
      <c r="A5" s="237"/>
      <c r="B5" s="237"/>
      <c r="C5" s="238" t="s">
        <v>123</v>
      </c>
      <c r="D5" s="239">
        <v>25</v>
      </c>
      <c r="E5" s="239">
        <v>17.045454545454547</v>
      </c>
      <c r="F5" s="239">
        <v>12.5</v>
      </c>
      <c r="G5" s="240"/>
      <c r="H5" s="241"/>
      <c r="I5" s="7"/>
      <c r="J5" s="83"/>
      <c r="K5" s="76"/>
      <c r="L5" s="238"/>
      <c r="M5" s="239"/>
      <c r="N5" s="239"/>
      <c r="O5" s="239"/>
    </row>
    <row r="6" spans="1:16" ht="15" x14ac:dyDescent="0.25">
      <c r="A6" s="237"/>
      <c r="B6" s="237"/>
      <c r="C6" s="238" t="s">
        <v>125</v>
      </c>
      <c r="D6" s="239">
        <v>28.125</v>
      </c>
      <c r="E6" s="239">
        <v>33.143939393939391</v>
      </c>
      <c r="F6" s="239">
        <v>29.166666666666668</v>
      </c>
      <c r="G6" s="240"/>
      <c r="H6" s="241"/>
      <c r="I6" s="241"/>
      <c r="J6" s="83"/>
      <c r="K6" s="76"/>
      <c r="L6" s="238"/>
      <c r="M6" s="239"/>
      <c r="N6" s="239"/>
      <c r="O6" s="239"/>
    </row>
    <row r="7" spans="1:16" ht="15" x14ac:dyDescent="0.25">
      <c r="A7" s="237"/>
      <c r="B7" s="237"/>
      <c r="C7" s="238" t="s">
        <v>126</v>
      </c>
      <c r="D7" s="242">
        <v>6.25</v>
      </c>
      <c r="E7" s="242">
        <v>12.5</v>
      </c>
      <c r="F7" s="242">
        <v>4.1666666666666661</v>
      </c>
      <c r="G7" s="240"/>
      <c r="H7" s="241"/>
      <c r="I7" s="241"/>
      <c r="J7" s="83"/>
      <c r="K7" s="76"/>
      <c r="L7" s="238"/>
      <c r="M7" s="242"/>
      <c r="N7" s="242"/>
      <c r="O7" s="242"/>
    </row>
    <row r="8" spans="1:16" ht="15" x14ac:dyDescent="0.25">
      <c r="A8" s="237"/>
      <c r="B8" s="237"/>
      <c r="C8" s="238" t="s">
        <v>127</v>
      </c>
      <c r="D8" s="242">
        <v>15.625</v>
      </c>
      <c r="E8" s="242">
        <v>4.1666666666666661</v>
      </c>
      <c r="F8" s="242">
        <v>20.833333333333332</v>
      </c>
      <c r="G8" s="240"/>
      <c r="H8" s="241"/>
      <c r="I8" s="241"/>
      <c r="J8" s="7"/>
      <c r="K8" s="241"/>
      <c r="L8" s="238"/>
      <c r="M8" s="242"/>
      <c r="N8" s="242"/>
      <c r="O8" s="242"/>
    </row>
    <row r="9" spans="1:16" ht="15" x14ac:dyDescent="0.25">
      <c r="A9" s="237"/>
      <c r="B9" s="237"/>
      <c r="C9" s="238" t="s">
        <v>129</v>
      </c>
      <c r="D9" s="242">
        <v>15.624999999999996</v>
      </c>
      <c r="E9" s="242">
        <v>6.6287878787878789</v>
      </c>
      <c r="F9" s="242">
        <v>4.1666666666666661</v>
      </c>
      <c r="G9" s="240"/>
      <c r="H9" s="241"/>
      <c r="I9" s="241"/>
      <c r="J9" s="7"/>
      <c r="K9" s="241"/>
      <c r="L9" s="238"/>
      <c r="M9" s="242"/>
      <c r="N9" s="242"/>
      <c r="O9" s="242"/>
    </row>
    <row r="10" spans="1:16" ht="15" x14ac:dyDescent="0.25">
      <c r="A10" s="237"/>
      <c r="B10" s="237"/>
      <c r="C10" s="238" t="s">
        <v>124</v>
      </c>
      <c r="D10" s="242">
        <v>6.25</v>
      </c>
      <c r="E10" s="242">
        <v>19.886363636363637</v>
      </c>
      <c r="F10" s="242">
        <v>12.5</v>
      </c>
      <c r="G10" s="240"/>
      <c r="H10" s="241"/>
      <c r="I10" s="241"/>
      <c r="J10" s="7"/>
      <c r="K10" s="241"/>
      <c r="L10" s="238"/>
      <c r="M10" s="242"/>
      <c r="N10" s="242"/>
      <c r="O10" s="242"/>
    </row>
    <row r="11" spans="1:16" ht="15" x14ac:dyDescent="0.25">
      <c r="A11" s="237"/>
      <c r="B11" s="237"/>
      <c r="C11" s="238" t="s">
        <v>128</v>
      </c>
      <c r="D11" s="242">
        <v>2.083333333333333</v>
      </c>
      <c r="E11" s="242">
        <v>6.6287878787878789</v>
      </c>
      <c r="F11" s="242">
        <v>16.666666666666664</v>
      </c>
      <c r="G11" s="240"/>
      <c r="H11" s="241"/>
      <c r="I11" s="241"/>
      <c r="J11" s="7"/>
      <c r="K11" s="241"/>
      <c r="L11" s="238"/>
      <c r="M11" s="242"/>
      <c r="N11" s="242"/>
      <c r="O11" s="242"/>
    </row>
    <row r="12" spans="1:16" ht="15" x14ac:dyDescent="0.25">
      <c r="A12" s="237"/>
      <c r="B12" s="237"/>
      <c r="C12" s="238" t="s">
        <v>130</v>
      </c>
      <c r="D12" s="242">
        <v>99.999999999999986</v>
      </c>
      <c r="E12" s="242">
        <v>99.999999999999986</v>
      </c>
      <c r="F12" s="242">
        <v>99.999999999999986</v>
      </c>
      <c r="G12" s="240"/>
      <c r="H12" s="241"/>
      <c r="I12" s="241"/>
      <c r="J12" s="7"/>
      <c r="K12" s="241"/>
      <c r="L12" s="238"/>
      <c r="M12" s="242"/>
      <c r="N12" s="242"/>
      <c r="O12" s="242"/>
    </row>
    <row r="13" spans="1:16" ht="15" x14ac:dyDescent="0.25">
      <c r="D13" s="243"/>
      <c r="E13" s="243"/>
      <c r="F13" s="243"/>
      <c r="G13" s="244"/>
      <c r="H13" s="245"/>
      <c r="I13" s="245"/>
      <c r="J13" s="246"/>
      <c r="M13" s="239"/>
      <c r="N13" s="239"/>
      <c r="O13" s="239"/>
    </row>
    <row r="14" spans="1:16" ht="15" x14ac:dyDescent="0.25">
      <c r="G14" s="244"/>
      <c r="H14" s="245"/>
      <c r="I14" s="245"/>
    </row>
    <row r="15" spans="1:16" ht="15" x14ac:dyDescent="0.25">
      <c r="D15" s="243"/>
      <c r="E15" s="247"/>
      <c r="F15" s="247"/>
      <c r="H15" s="248"/>
      <c r="I15" s="10"/>
    </row>
    <row r="16" spans="1:16" ht="15" x14ac:dyDescent="0.25">
      <c r="C16" s="249" t="s">
        <v>75</v>
      </c>
      <c r="D16" s="250"/>
      <c r="E16" s="251"/>
      <c r="F16" s="251"/>
      <c r="G16" s="252"/>
      <c r="H16" s="253"/>
      <c r="I16" s="26"/>
      <c r="J16" s="252"/>
      <c r="K16" s="254"/>
      <c r="L16" s="254"/>
      <c r="M16" s="254"/>
    </row>
    <row r="17" spans="3:10" ht="15" x14ac:dyDescent="0.25">
      <c r="C17" s="249" t="s">
        <v>131</v>
      </c>
      <c r="D17" s="250"/>
      <c r="E17" s="251"/>
      <c r="F17" s="251"/>
      <c r="G17" s="252"/>
      <c r="H17" s="253"/>
      <c r="I17" s="26"/>
      <c r="J17" s="252"/>
    </row>
    <row r="18" spans="3:10" ht="12.75" customHeight="1" x14ac:dyDescent="0.25">
      <c r="C18" s="249" t="s">
        <v>132</v>
      </c>
      <c r="D18" s="250"/>
      <c r="E18" s="251"/>
      <c r="F18" s="251"/>
      <c r="G18" s="252"/>
      <c r="H18" s="253"/>
      <c r="I18" s="26"/>
      <c r="J18" s="252"/>
    </row>
    <row r="19" spans="3:10" ht="15" x14ac:dyDescent="0.25">
      <c r="C19" s="252"/>
      <c r="D19" s="252"/>
      <c r="E19" s="252"/>
      <c r="F19" s="252"/>
      <c r="G19" s="252"/>
      <c r="H19" s="253"/>
      <c r="I19" s="26"/>
      <c r="J19" s="252"/>
    </row>
    <row r="20" spans="3:10" ht="15" x14ac:dyDescent="0.25">
      <c r="C20" s="252"/>
      <c r="D20" s="252"/>
      <c r="E20" s="252"/>
      <c r="F20" s="252"/>
      <c r="G20" s="252"/>
      <c r="H20" s="253"/>
      <c r="I20" s="26"/>
      <c r="J20" s="252"/>
    </row>
    <row r="21" spans="3:10" ht="15" x14ac:dyDescent="0.25">
      <c r="C21" s="252"/>
      <c r="D21" s="252"/>
      <c r="E21" s="252"/>
      <c r="F21" s="252"/>
      <c r="G21" s="252"/>
      <c r="H21" s="255"/>
      <c r="I21" s="252"/>
      <c r="J21" s="252"/>
    </row>
    <row r="22" spans="3:10" ht="13.5" x14ac:dyDescent="0.25">
      <c r="C22" s="252"/>
      <c r="D22" s="252"/>
      <c r="E22" s="252"/>
      <c r="F22" s="252"/>
      <c r="G22" s="252"/>
      <c r="H22" s="252"/>
      <c r="I22" s="252"/>
      <c r="J22" s="252"/>
    </row>
    <row r="23" spans="3:10" ht="13.5" x14ac:dyDescent="0.25">
      <c r="C23" s="252"/>
      <c r="D23" s="252"/>
      <c r="E23" s="252"/>
      <c r="F23" s="252"/>
      <c r="G23" s="252"/>
      <c r="H23" s="252"/>
      <c r="I23" s="252"/>
      <c r="J23" s="252"/>
    </row>
    <row r="24" spans="3:10" ht="13.5" x14ac:dyDescent="0.25">
      <c r="C24" s="252"/>
      <c r="D24" s="252"/>
      <c r="E24" s="252"/>
      <c r="F24" s="252"/>
      <c r="G24" s="252"/>
      <c r="H24" s="252"/>
      <c r="I24" s="252"/>
      <c r="J24" s="252"/>
    </row>
    <row r="25" spans="3:10" ht="13.5" x14ac:dyDescent="0.25">
      <c r="C25" s="252"/>
      <c r="D25" s="252"/>
      <c r="E25" s="252"/>
      <c r="F25" s="252"/>
      <c r="G25" s="252"/>
      <c r="H25" s="252"/>
      <c r="I25" s="252"/>
      <c r="J25" s="252"/>
    </row>
    <row r="26" spans="3:10" ht="13.5" x14ac:dyDescent="0.25">
      <c r="C26" s="252"/>
      <c r="D26" s="252"/>
      <c r="E26" s="252"/>
      <c r="F26" s="252"/>
      <c r="G26" s="252"/>
      <c r="H26" s="252"/>
      <c r="I26" s="252"/>
      <c r="J26" s="252"/>
    </row>
    <row r="27" spans="3:10" ht="13.5" x14ac:dyDescent="0.25">
      <c r="C27" s="252"/>
      <c r="D27" s="252"/>
      <c r="E27" s="252"/>
      <c r="F27" s="252"/>
      <c r="G27" s="252"/>
      <c r="H27" s="252"/>
      <c r="I27" s="252"/>
      <c r="J27" s="252"/>
    </row>
    <row r="28" spans="3:10" ht="13.5" x14ac:dyDescent="0.25">
      <c r="C28" s="252"/>
      <c r="D28" s="252"/>
      <c r="E28" s="252"/>
      <c r="F28" s="252"/>
      <c r="G28" s="252"/>
      <c r="H28" s="252"/>
      <c r="I28" s="252"/>
      <c r="J28" s="252"/>
    </row>
    <row r="29" spans="3:10" ht="13.5" x14ac:dyDescent="0.25">
      <c r="C29" s="252"/>
      <c r="D29" s="252"/>
      <c r="E29" s="252"/>
      <c r="F29" s="252"/>
      <c r="G29" s="252"/>
      <c r="H29" s="252"/>
      <c r="I29" s="252"/>
      <c r="J29" s="252"/>
    </row>
    <row r="30" spans="3:10" ht="13.5" x14ac:dyDescent="0.25">
      <c r="C30" s="252"/>
      <c r="D30" s="252"/>
      <c r="E30" s="252"/>
      <c r="F30" s="252"/>
      <c r="G30" s="252"/>
      <c r="H30" s="252"/>
      <c r="I30" s="252"/>
      <c r="J30" s="252"/>
    </row>
    <row r="31" spans="3:10" ht="13.5" x14ac:dyDescent="0.25">
      <c r="C31" s="252"/>
      <c r="D31" s="252"/>
      <c r="E31" s="252"/>
      <c r="F31" s="252"/>
      <c r="G31" s="252"/>
      <c r="H31" s="252"/>
      <c r="I31" s="252"/>
      <c r="J31" s="252"/>
    </row>
    <row r="32" spans="3:10" ht="13.5" x14ac:dyDescent="0.25">
      <c r="C32" s="252"/>
      <c r="D32" s="252"/>
      <c r="E32" s="252"/>
      <c r="F32" s="252"/>
      <c r="G32" s="252"/>
      <c r="H32" s="252"/>
      <c r="I32" s="252"/>
      <c r="J32" s="252"/>
    </row>
    <row r="33" spans="3:18" ht="13.5" x14ac:dyDescent="0.25">
      <c r="C33" s="252"/>
      <c r="D33" s="252"/>
      <c r="E33" s="252"/>
      <c r="F33" s="252"/>
      <c r="G33" s="252"/>
      <c r="H33" s="252"/>
      <c r="I33" s="252"/>
      <c r="J33" s="252"/>
    </row>
    <row r="34" spans="3:18" ht="13.5" x14ac:dyDescent="0.25">
      <c r="C34" s="252"/>
      <c r="D34" s="252"/>
      <c r="E34" s="252"/>
      <c r="F34" s="252"/>
      <c r="G34" s="252"/>
      <c r="H34" s="252"/>
      <c r="I34" s="252"/>
      <c r="J34" s="252"/>
    </row>
    <row r="35" spans="3:18" ht="13.5" x14ac:dyDescent="0.25">
      <c r="C35" s="252"/>
      <c r="D35" s="252"/>
      <c r="E35" s="252"/>
      <c r="F35" s="252"/>
      <c r="G35" s="252"/>
      <c r="H35" s="252"/>
      <c r="I35" s="252"/>
      <c r="J35" s="252"/>
    </row>
    <row r="36" spans="3:18" ht="13.5" x14ac:dyDescent="0.25">
      <c r="C36" s="252"/>
      <c r="D36" s="252"/>
      <c r="E36" s="252"/>
      <c r="F36" s="252"/>
      <c r="G36" s="252"/>
      <c r="H36" s="252"/>
      <c r="I36" s="252"/>
      <c r="J36" s="252"/>
    </row>
    <row r="37" spans="3:18" ht="13.5" x14ac:dyDescent="0.25">
      <c r="C37" s="252"/>
      <c r="D37" s="252"/>
      <c r="E37" s="252"/>
      <c r="F37" s="252"/>
      <c r="G37" s="252"/>
      <c r="H37" s="252"/>
      <c r="I37" s="252"/>
      <c r="J37" s="252"/>
    </row>
    <row r="38" spans="3:18" ht="13.5" x14ac:dyDescent="0.25">
      <c r="C38" s="252"/>
      <c r="D38" s="252"/>
      <c r="E38" s="252"/>
      <c r="F38" s="252"/>
      <c r="G38" s="252"/>
      <c r="H38" s="252"/>
      <c r="I38" s="252"/>
      <c r="J38" s="252"/>
    </row>
    <row r="39" spans="3:18" ht="13.5" x14ac:dyDescent="0.25">
      <c r="C39" s="252"/>
      <c r="D39" s="252"/>
      <c r="E39" s="252"/>
      <c r="F39" s="252"/>
      <c r="G39" s="252"/>
      <c r="H39" s="252"/>
      <c r="I39" s="252"/>
      <c r="J39" s="252"/>
    </row>
    <row r="40" spans="3:18" ht="13.5" x14ac:dyDescent="0.25">
      <c r="C40" s="252"/>
      <c r="D40" s="252"/>
      <c r="E40" s="252"/>
      <c r="F40" s="252"/>
      <c r="G40" s="252"/>
      <c r="H40" s="252"/>
      <c r="I40" s="252"/>
      <c r="J40" s="252"/>
    </row>
    <row r="41" spans="3:18" ht="13.5" x14ac:dyDescent="0.25">
      <c r="C41" s="252"/>
      <c r="D41" s="252"/>
      <c r="E41" s="252"/>
      <c r="F41" s="252"/>
      <c r="G41" s="252"/>
      <c r="H41" s="252"/>
      <c r="I41" s="252"/>
      <c r="J41" s="252"/>
    </row>
    <row r="42" spans="3:18" ht="13.5" x14ac:dyDescent="0.25">
      <c r="C42" s="252"/>
      <c r="D42" s="252"/>
      <c r="E42" s="252"/>
      <c r="F42" s="252"/>
      <c r="G42" s="252"/>
      <c r="H42" s="252"/>
      <c r="I42" s="252"/>
      <c r="J42" s="252"/>
    </row>
    <row r="43" spans="3:18" ht="13.5" x14ac:dyDescent="0.25">
      <c r="C43" s="252"/>
      <c r="D43" s="252"/>
      <c r="E43" s="252"/>
      <c r="F43" s="252"/>
      <c r="G43" s="252"/>
      <c r="H43" s="256"/>
      <c r="I43" s="252"/>
      <c r="J43" s="252"/>
    </row>
    <row r="44" spans="3:18" ht="15" x14ac:dyDescent="0.25">
      <c r="C44" s="252"/>
      <c r="D44" s="252"/>
      <c r="E44" s="252"/>
      <c r="F44" s="26"/>
      <c r="G44" s="252"/>
      <c r="H44" s="252"/>
      <c r="I44" s="252"/>
      <c r="J44" s="252"/>
    </row>
    <row r="45" spans="3:18" ht="15" x14ac:dyDescent="0.25">
      <c r="C45" s="252"/>
      <c r="D45" s="252"/>
      <c r="E45" s="252"/>
      <c r="F45" s="26"/>
      <c r="G45" s="252"/>
      <c r="H45" s="252"/>
      <c r="I45" s="252"/>
      <c r="J45" s="252"/>
    </row>
    <row r="46" spans="3:18" ht="15" x14ac:dyDescent="0.25">
      <c r="C46" s="252"/>
      <c r="D46" s="252"/>
      <c r="E46" s="252"/>
      <c r="F46" s="26"/>
      <c r="G46" s="252"/>
      <c r="H46" s="257"/>
      <c r="I46" s="252"/>
      <c r="J46" s="252"/>
      <c r="K46" s="11"/>
      <c r="O46" s="237"/>
      <c r="R46" s="11"/>
    </row>
    <row r="47" spans="3:18" ht="15" x14ac:dyDescent="0.25">
      <c r="C47" s="252"/>
      <c r="D47" s="252"/>
      <c r="E47" s="252"/>
      <c r="F47" s="26"/>
      <c r="G47" s="252"/>
      <c r="H47" s="257"/>
      <c r="I47" s="252"/>
      <c r="J47" s="252"/>
      <c r="K47" s="11"/>
      <c r="O47" s="237"/>
      <c r="R47" s="11"/>
    </row>
    <row r="48" spans="3:18" ht="15" x14ac:dyDescent="0.25">
      <c r="C48" s="252"/>
      <c r="D48" s="252"/>
      <c r="E48" s="252"/>
      <c r="F48" s="26"/>
      <c r="G48" s="252"/>
      <c r="H48" s="257"/>
      <c r="I48" s="252"/>
      <c r="J48" s="252"/>
      <c r="K48" s="11"/>
      <c r="O48" s="237"/>
      <c r="R48" s="11"/>
    </row>
    <row r="49" spans="3:18" ht="15" x14ac:dyDescent="0.25">
      <c r="C49" s="252"/>
      <c r="D49" s="252"/>
      <c r="E49" s="252"/>
      <c r="F49" s="26"/>
      <c r="G49" s="252"/>
      <c r="H49" s="257"/>
      <c r="I49" s="252"/>
      <c r="J49" s="252"/>
      <c r="K49" s="11"/>
      <c r="O49" s="237"/>
      <c r="R49" s="11"/>
    </row>
    <row r="50" spans="3:18" ht="15" x14ac:dyDescent="0.25">
      <c r="C50" s="252"/>
      <c r="D50" s="252"/>
      <c r="E50" s="252"/>
      <c r="F50" s="26"/>
      <c r="G50" s="252"/>
      <c r="H50" s="257"/>
      <c r="I50" s="252"/>
      <c r="J50" s="252"/>
      <c r="K50" s="11"/>
      <c r="O50" s="237"/>
      <c r="R50" s="11"/>
    </row>
    <row r="51" spans="3:18" ht="15" x14ac:dyDescent="0.25">
      <c r="C51" s="27"/>
      <c r="D51" s="252"/>
      <c r="E51" s="252"/>
      <c r="F51" s="26"/>
      <c r="G51" s="252"/>
      <c r="H51" s="257"/>
      <c r="I51" s="252"/>
      <c r="J51" s="252"/>
      <c r="K51" s="11"/>
      <c r="O51" s="237"/>
      <c r="R51" s="11"/>
    </row>
    <row r="52" spans="3:18" ht="15" x14ac:dyDescent="0.25">
      <c r="C52" s="252"/>
      <c r="D52" s="252"/>
      <c r="E52" s="252"/>
      <c r="F52" s="252"/>
      <c r="G52" s="252"/>
      <c r="H52" s="257"/>
      <c r="I52" s="252"/>
      <c r="J52" s="252"/>
      <c r="K52" s="11"/>
      <c r="O52" s="237"/>
      <c r="R52" s="11"/>
    </row>
    <row r="53" spans="3:18" ht="15" x14ac:dyDescent="0.25">
      <c r="H53" s="237"/>
      <c r="K53" s="11"/>
      <c r="O53" s="237"/>
      <c r="R53" s="11"/>
    </row>
    <row r="57" spans="3:18" x14ac:dyDescent="0.2">
      <c r="F57" s="258"/>
    </row>
    <row r="58" spans="3:18" ht="15" x14ac:dyDescent="0.25">
      <c r="F58" s="10"/>
    </row>
    <row r="59" spans="3:18" ht="15" x14ac:dyDescent="0.25">
      <c r="F59" s="10"/>
    </row>
    <row r="60" spans="3:18" ht="15" x14ac:dyDescent="0.25">
      <c r="F60" s="10"/>
    </row>
    <row r="61" spans="3:18" ht="15" x14ac:dyDescent="0.25">
      <c r="F61" s="10"/>
      <c r="H61" s="237"/>
      <c r="K61" s="11"/>
    </row>
    <row r="62" spans="3:18" ht="15" x14ac:dyDescent="0.25">
      <c r="F62" s="10"/>
      <c r="H62" s="237"/>
      <c r="K62" s="11"/>
    </row>
    <row r="63" spans="3:18" ht="15" x14ac:dyDescent="0.25">
      <c r="F63" s="10"/>
      <c r="H63" s="237"/>
      <c r="K63" s="11"/>
    </row>
    <row r="64" spans="3:18" ht="15" x14ac:dyDescent="0.25">
      <c r="F64" s="10"/>
      <c r="H64" s="237"/>
      <c r="K64" s="11"/>
    </row>
    <row r="65" spans="6:11" ht="15" x14ac:dyDescent="0.25">
      <c r="H65" s="237"/>
      <c r="K65" s="11"/>
    </row>
    <row r="66" spans="6:11" ht="15" x14ac:dyDescent="0.25">
      <c r="H66" s="237"/>
      <c r="K66" s="11"/>
    </row>
    <row r="67" spans="6:11" ht="15" x14ac:dyDescent="0.25">
      <c r="H67" s="237"/>
      <c r="K67" s="11"/>
    </row>
    <row r="68" spans="6:11" ht="15" x14ac:dyDescent="0.25">
      <c r="H68" s="237"/>
      <c r="K68" s="11"/>
    </row>
    <row r="69" spans="6:11" x14ac:dyDescent="0.2">
      <c r="F69" s="258"/>
    </row>
    <row r="70" spans="6:11" ht="15" x14ac:dyDescent="0.25">
      <c r="F70" s="10"/>
    </row>
    <row r="71" spans="6:11" ht="15" x14ac:dyDescent="0.25">
      <c r="F71" s="10"/>
    </row>
    <row r="72" spans="6:11" ht="15" x14ac:dyDescent="0.25">
      <c r="F72" s="10"/>
    </row>
    <row r="73" spans="6:11" ht="15" x14ac:dyDescent="0.25">
      <c r="F73" s="10"/>
    </row>
    <row r="74" spans="6:11" ht="15" x14ac:dyDescent="0.25">
      <c r="F74" s="10"/>
    </row>
    <row r="75" spans="6:11" ht="15" x14ac:dyDescent="0.25">
      <c r="F75" s="10"/>
    </row>
    <row r="76" spans="6:11" ht="15" x14ac:dyDescent="0.25">
      <c r="F76" s="10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D111"/>
  <sheetViews>
    <sheetView view="pageBreakPreview" topLeftCell="A7" zoomScale="70" zoomScaleNormal="70" zoomScaleSheetLayoutView="70" workbookViewId="0">
      <selection activeCell="O41" sqref="O41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2:30" x14ac:dyDescent="0.25">
      <c r="B1" s="259"/>
      <c r="R1" s="391"/>
      <c r="S1" s="391"/>
      <c r="T1" s="391"/>
      <c r="U1" s="391"/>
      <c r="V1" s="391"/>
      <c r="W1" s="391"/>
      <c r="X1" s="6"/>
      <c r="Y1" s="391"/>
      <c r="Z1" s="391"/>
      <c r="AA1" s="391"/>
      <c r="AB1" s="391"/>
      <c r="AC1" s="391"/>
      <c r="AD1" s="391"/>
    </row>
    <row r="2" spans="2:30" x14ac:dyDescent="0.25"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x14ac:dyDescent="0.25">
      <c r="C3" s="379" t="s">
        <v>133</v>
      </c>
      <c r="D3" s="379"/>
      <c r="F3" s="5" t="s">
        <v>1</v>
      </c>
      <c r="K3" s="379" t="s">
        <v>134</v>
      </c>
      <c r="L3" s="379"/>
      <c r="M3" s="379"/>
      <c r="R3" s="347"/>
      <c r="S3" s="348"/>
      <c r="T3" s="348"/>
      <c r="U3" s="348"/>
      <c r="V3" s="349"/>
      <c r="W3" s="6"/>
      <c r="X3" s="6"/>
      <c r="Y3" s="347"/>
      <c r="Z3" s="348"/>
      <c r="AA3" s="348"/>
      <c r="AB3" s="348"/>
      <c r="AC3" s="349"/>
      <c r="AD3" s="6"/>
    </row>
    <row r="4" spans="2:30" x14ac:dyDescent="0.25">
      <c r="C4" s="263">
        <v>43070</v>
      </c>
      <c r="D4" s="263">
        <v>43160</v>
      </c>
      <c r="G4" s="263">
        <v>43070</v>
      </c>
      <c r="H4" s="263">
        <v>43160</v>
      </c>
      <c r="L4" s="263">
        <v>43070</v>
      </c>
      <c r="M4" s="263">
        <v>43160</v>
      </c>
      <c r="N4" s="379"/>
      <c r="O4" s="379"/>
      <c r="R4" s="350"/>
      <c r="S4" s="348"/>
      <c r="T4" s="348"/>
      <c r="U4" s="348"/>
      <c r="V4" s="349"/>
      <c r="W4" s="6"/>
      <c r="X4" s="6"/>
      <c r="Y4" s="350"/>
      <c r="Z4" s="348"/>
      <c r="AA4" s="348"/>
      <c r="AB4" s="348"/>
      <c r="AC4" s="349"/>
      <c r="AD4" s="6"/>
    </row>
    <row r="5" spans="2:30" ht="19.5" customHeight="1" x14ac:dyDescent="0.25">
      <c r="B5" s="264" t="s">
        <v>136</v>
      </c>
      <c r="C5" s="7">
        <v>44.047619047619044</v>
      </c>
      <c r="D5" s="7">
        <v>43.333333333333329</v>
      </c>
      <c r="E5" s="265"/>
      <c r="F5" s="264" t="s">
        <v>136</v>
      </c>
      <c r="G5" s="7">
        <v>31.666666666666664</v>
      </c>
      <c r="H5" s="266">
        <v>31.481481481481477</v>
      </c>
      <c r="I5" s="267"/>
      <c r="K5" s="264" t="s">
        <v>136</v>
      </c>
      <c r="L5" s="7">
        <v>58.333333333333336</v>
      </c>
      <c r="M5" s="7">
        <v>45.833333333333329</v>
      </c>
      <c r="P5" s="16"/>
      <c r="Q5" s="16"/>
      <c r="R5" s="350"/>
      <c r="S5" s="348"/>
      <c r="T5" s="348"/>
      <c r="U5" s="348"/>
      <c r="V5" s="349"/>
      <c r="W5" s="6"/>
      <c r="X5" s="6"/>
      <c r="Y5" s="350"/>
      <c r="Z5" s="348"/>
      <c r="AA5" s="348"/>
      <c r="AB5" s="348"/>
      <c r="AC5" s="349"/>
      <c r="AD5" s="6"/>
    </row>
    <row r="6" spans="2:30" x14ac:dyDescent="0.25">
      <c r="B6" s="268" t="s">
        <v>137</v>
      </c>
      <c r="C6" s="7">
        <v>8.928571428571427</v>
      </c>
      <c r="D6" s="7">
        <v>10.158730158730158</v>
      </c>
      <c r="E6" s="265"/>
      <c r="F6" s="268" t="s">
        <v>137</v>
      </c>
      <c r="G6" s="7">
        <v>21.666666666666668</v>
      </c>
      <c r="H6" s="7">
        <v>16.666666666666664</v>
      </c>
      <c r="I6" s="20"/>
      <c r="K6" s="268" t="s">
        <v>137</v>
      </c>
      <c r="L6" s="7">
        <v>11.666666666666666</v>
      </c>
      <c r="M6" s="7">
        <v>12.5</v>
      </c>
      <c r="N6" s="262"/>
      <c r="O6" s="262"/>
      <c r="R6" s="347"/>
      <c r="S6" s="348"/>
      <c r="T6" s="348"/>
      <c r="U6" s="348"/>
      <c r="V6" s="349"/>
      <c r="W6" s="6"/>
      <c r="X6" s="6"/>
      <c r="Y6" s="347"/>
      <c r="Z6" s="348"/>
      <c r="AA6" s="348"/>
      <c r="AB6" s="348"/>
      <c r="AC6" s="349"/>
      <c r="AD6" s="6"/>
    </row>
    <row r="7" spans="2:30" x14ac:dyDescent="0.25">
      <c r="B7" s="14" t="s">
        <v>138</v>
      </c>
      <c r="C7" s="7">
        <v>8.3333333333333321</v>
      </c>
      <c r="D7" s="7">
        <v>17.063492063492063</v>
      </c>
      <c r="F7" s="14" t="s">
        <v>138</v>
      </c>
      <c r="G7" s="7">
        <v>3.3333333333333335</v>
      </c>
      <c r="H7" s="7">
        <v>3.7037037037037033</v>
      </c>
      <c r="I7" s="20"/>
      <c r="K7" s="14" t="s">
        <v>138</v>
      </c>
      <c r="L7" s="7">
        <v>11.666666666666666</v>
      </c>
      <c r="M7" s="7">
        <v>16.666666666666664</v>
      </c>
      <c r="N7" s="262"/>
      <c r="O7" s="262"/>
      <c r="R7" s="347"/>
      <c r="S7" s="348"/>
      <c r="T7" s="348"/>
      <c r="U7" s="348"/>
      <c r="V7" s="349"/>
      <c r="W7" s="6"/>
      <c r="X7" s="6"/>
      <c r="Y7" s="347"/>
      <c r="Z7" s="348"/>
      <c r="AA7" s="348"/>
      <c r="AB7" s="348"/>
      <c r="AC7" s="349"/>
      <c r="AD7" s="6"/>
    </row>
    <row r="8" spans="2:30" x14ac:dyDescent="0.25">
      <c r="B8" s="268" t="s">
        <v>135</v>
      </c>
      <c r="C8" s="7">
        <v>12.797619047619047</v>
      </c>
      <c r="D8" s="7">
        <v>7.8571428571428568</v>
      </c>
      <c r="F8" s="268" t="s">
        <v>135</v>
      </c>
      <c r="G8" s="7">
        <v>8.3333333333333321</v>
      </c>
      <c r="H8" s="7">
        <v>14.814814814814813</v>
      </c>
      <c r="I8" s="20"/>
      <c r="K8" s="268" t="s">
        <v>135</v>
      </c>
      <c r="L8" s="7">
        <v>0</v>
      </c>
      <c r="M8" s="7">
        <v>8.3333333333333321</v>
      </c>
      <c r="N8" s="262"/>
      <c r="O8" s="262"/>
      <c r="Q8" s="265"/>
      <c r="R8" s="347"/>
      <c r="S8" s="348"/>
      <c r="T8" s="348"/>
      <c r="U8" s="348"/>
      <c r="V8" s="349"/>
      <c r="W8" s="6"/>
      <c r="X8" s="6"/>
      <c r="Y8" s="347"/>
      <c r="Z8" s="348"/>
      <c r="AA8" s="348"/>
      <c r="AB8" s="348"/>
      <c r="AC8" s="349"/>
      <c r="AD8" s="6"/>
    </row>
    <row r="9" spans="2:30" ht="19.5" customHeight="1" x14ac:dyDescent="0.25">
      <c r="B9" s="264" t="s">
        <v>139</v>
      </c>
      <c r="C9" s="7">
        <v>8.3333333333333321</v>
      </c>
      <c r="D9" s="7">
        <v>5.5555555555555554</v>
      </c>
      <c r="E9" s="265"/>
      <c r="F9" s="264" t="s">
        <v>139</v>
      </c>
      <c r="G9" s="7">
        <v>3.3333333333333335</v>
      </c>
      <c r="H9" s="7">
        <v>0</v>
      </c>
      <c r="K9" s="264" t="s">
        <v>139</v>
      </c>
      <c r="L9" s="7">
        <v>3.3333333333333335</v>
      </c>
      <c r="M9" s="7">
        <v>4.1666666666666661</v>
      </c>
      <c r="N9" s="262"/>
      <c r="O9" s="262"/>
      <c r="P9" s="262"/>
      <c r="Q9" s="262"/>
      <c r="R9" s="347"/>
      <c r="S9" s="348"/>
      <c r="T9" s="348"/>
      <c r="U9" s="348"/>
      <c r="V9" s="349"/>
      <c r="W9" s="6"/>
      <c r="X9" s="6"/>
      <c r="Y9" s="347"/>
      <c r="Z9" s="348"/>
      <c r="AA9" s="348"/>
      <c r="AB9" s="348"/>
      <c r="AC9" s="349"/>
      <c r="AD9" s="6"/>
    </row>
    <row r="10" spans="2:30" x14ac:dyDescent="0.25">
      <c r="C10" s="269"/>
      <c r="D10" s="269"/>
      <c r="E10" s="265"/>
      <c r="F10" s="265"/>
      <c r="M10" s="265"/>
      <c r="N10" s="20"/>
      <c r="O10" s="262"/>
      <c r="P10" s="262"/>
      <c r="Q10" s="262"/>
      <c r="R10" s="347"/>
      <c r="S10" s="348"/>
      <c r="T10" s="348"/>
      <c r="U10" s="348"/>
      <c r="V10" s="349"/>
      <c r="W10" s="6"/>
      <c r="X10" s="6"/>
      <c r="Y10" s="347"/>
      <c r="Z10" s="348"/>
      <c r="AA10" s="348"/>
      <c r="AB10" s="348"/>
      <c r="AC10" s="349"/>
      <c r="AD10" s="6"/>
    </row>
    <row r="11" spans="2:30" x14ac:dyDescent="0.25">
      <c r="C11" s="269"/>
      <c r="D11" s="269"/>
      <c r="E11" s="265"/>
      <c r="F11" s="265"/>
      <c r="K11" s="19"/>
      <c r="L11" s="262"/>
      <c r="M11" s="262"/>
      <c r="N11" s="262"/>
      <c r="O11" s="262"/>
      <c r="P11" s="262"/>
      <c r="Q11" s="262"/>
      <c r="R11" s="347"/>
      <c r="S11" s="348"/>
      <c r="T11" s="348"/>
      <c r="U11" s="348"/>
      <c r="V11" s="349"/>
      <c r="W11" s="6"/>
      <c r="X11" s="6"/>
      <c r="Y11" s="347"/>
      <c r="Z11" s="348"/>
      <c r="AA11" s="348"/>
      <c r="AB11" s="348"/>
      <c r="AC11" s="349"/>
      <c r="AD11" s="6"/>
    </row>
    <row r="12" spans="2:30" x14ac:dyDescent="0.25">
      <c r="B12" s="5" t="s">
        <v>76</v>
      </c>
      <c r="C12" s="269"/>
      <c r="D12" s="269"/>
      <c r="E12" s="265"/>
      <c r="F12" s="265"/>
      <c r="K12" s="19"/>
      <c r="L12" s="262"/>
      <c r="M12" s="262"/>
      <c r="N12" s="262"/>
      <c r="O12" s="262"/>
      <c r="P12" s="262"/>
      <c r="Q12" s="262"/>
      <c r="R12" s="347"/>
      <c r="S12" s="348"/>
      <c r="T12" s="348"/>
      <c r="U12" s="348"/>
      <c r="V12" s="349"/>
      <c r="W12" s="6"/>
      <c r="X12" s="6"/>
      <c r="Y12" s="347"/>
      <c r="Z12" s="348"/>
      <c r="AA12" s="348"/>
      <c r="AB12" s="348"/>
      <c r="AC12" s="349"/>
      <c r="AD12" s="6"/>
    </row>
    <row r="13" spans="2:30" ht="18.75" x14ac:dyDescent="0.3">
      <c r="B13" s="270" t="s">
        <v>140</v>
      </c>
      <c r="E13" s="271"/>
      <c r="F13" s="271"/>
      <c r="K13" s="19"/>
      <c r="L13" s="262"/>
      <c r="M13" s="262"/>
      <c r="N13" s="262"/>
      <c r="O13" s="262"/>
      <c r="P13" s="262"/>
      <c r="Q13" s="262"/>
      <c r="R13" s="347"/>
      <c r="S13" s="348"/>
      <c r="T13" s="348"/>
      <c r="U13" s="348"/>
      <c r="V13" s="349"/>
      <c r="W13" s="6"/>
      <c r="X13" s="6"/>
      <c r="Y13" s="347"/>
      <c r="Z13" s="348"/>
      <c r="AA13" s="348"/>
      <c r="AB13" s="348"/>
      <c r="AC13" s="349"/>
      <c r="AD13" s="6"/>
    </row>
    <row r="14" spans="2:30" x14ac:dyDescent="0.25">
      <c r="E14" s="265"/>
      <c r="F14" s="265"/>
      <c r="I14" s="389"/>
      <c r="J14" s="389"/>
      <c r="K14" s="19"/>
      <c r="L14" s="262"/>
      <c r="M14" s="262"/>
      <c r="N14" s="262"/>
      <c r="O14" s="262"/>
      <c r="P14" s="262"/>
      <c r="Q14" s="262"/>
      <c r="R14" s="347"/>
      <c r="S14" s="348"/>
      <c r="T14" s="348"/>
      <c r="U14" s="348"/>
      <c r="V14" s="349"/>
      <c r="W14" s="6"/>
      <c r="X14" s="6"/>
      <c r="Y14" s="347"/>
      <c r="Z14" s="348"/>
      <c r="AA14" s="348"/>
      <c r="AB14" s="348"/>
      <c r="AC14" s="349"/>
      <c r="AD14" s="6"/>
    </row>
    <row r="15" spans="2:30" x14ac:dyDescent="0.25">
      <c r="B15" s="5" t="s">
        <v>29</v>
      </c>
      <c r="E15" s="262" t="s">
        <v>30</v>
      </c>
      <c r="I15" s="389"/>
      <c r="J15" s="389"/>
      <c r="K15" s="19"/>
      <c r="L15" s="272"/>
      <c r="M15" s="272"/>
      <c r="N15" s="262"/>
      <c r="O15" s="262"/>
      <c r="P15" s="265"/>
      <c r="Q15" s="265"/>
      <c r="R15" s="347"/>
      <c r="S15" s="348"/>
      <c r="T15" s="348"/>
      <c r="U15" s="348"/>
      <c r="V15" s="349"/>
      <c r="W15" s="6"/>
      <c r="X15" s="6"/>
      <c r="Y15" s="347"/>
      <c r="Z15" s="348"/>
      <c r="AA15" s="348"/>
      <c r="AB15" s="348"/>
      <c r="AC15" s="349"/>
      <c r="AD15" s="6"/>
    </row>
    <row r="16" spans="2:30" x14ac:dyDescent="0.25">
      <c r="F16" s="262"/>
      <c r="I16" s="389"/>
      <c r="J16" s="389"/>
      <c r="K16" s="19"/>
      <c r="L16" s="272"/>
      <c r="M16" s="272"/>
      <c r="N16" s="262"/>
      <c r="O16" s="262"/>
      <c r="P16" s="265"/>
      <c r="Q16" s="265"/>
    </row>
    <row r="17" spans="2:19" x14ac:dyDescent="0.25">
      <c r="I17" s="389"/>
      <c r="J17" s="389"/>
      <c r="K17" s="19"/>
      <c r="L17" s="272"/>
      <c r="M17" s="272"/>
      <c r="N17" s="262"/>
      <c r="O17" s="262"/>
      <c r="P17" s="265"/>
      <c r="Q17" s="265"/>
    </row>
    <row r="18" spans="2:19" x14ac:dyDescent="0.25">
      <c r="I18" s="389"/>
      <c r="J18" s="389"/>
      <c r="K18" s="19"/>
      <c r="L18" s="272"/>
      <c r="M18" s="272"/>
      <c r="N18" s="262"/>
      <c r="O18" s="262"/>
      <c r="P18" s="265"/>
      <c r="Q18" s="265"/>
    </row>
    <row r="19" spans="2:19" x14ac:dyDescent="0.25">
      <c r="I19" s="390"/>
      <c r="J19" s="389"/>
      <c r="K19" s="19"/>
      <c r="L19" s="272"/>
      <c r="M19" s="272"/>
      <c r="N19" s="262"/>
      <c r="O19" s="262"/>
      <c r="P19" s="265"/>
      <c r="Q19" s="265"/>
    </row>
    <row r="20" spans="2:19" x14ac:dyDescent="0.25">
      <c r="I20" s="390"/>
      <c r="J20" s="389"/>
      <c r="K20" s="19"/>
      <c r="L20" s="272"/>
      <c r="M20" s="272"/>
      <c r="N20" s="262"/>
      <c r="O20" s="262"/>
      <c r="P20" s="265"/>
      <c r="Q20" s="265"/>
    </row>
    <row r="21" spans="2:19" x14ac:dyDescent="0.25">
      <c r="I21" s="390"/>
      <c r="J21" s="389"/>
      <c r="K21" s="19"/>
      <c r="L21" s="272"/>
      <c r="M21" s="272"/>
      <c r="N21" s="262"/>
      <c r="O21" s="262"/>
      <c r="P21" s="265"/>
      <c r="Q21" s="265"/>
    </row>
    <row r="22" spans="2:19" x14ac:dyDescent="0.25">
      <c r="I22" s="389"/>
      <c r="J22" s="389"/>
      <c r="K22" s="19"/>
      <c r="L22" s="272"/>
      <c r="M22" s="272"/>
      <c r="N22" s="262"/>
      <c r="O22" s="262"/>
      <c r="P22" s="265"/>
      <c r="Q22" s="265"/>
    </row>
    <row r="23" spans="2:19" x14ac:dyDescent="0.25">
      <c r="I23" s="389"/>
      <c r="J23" s="389"/>
      <c r="K23" s="19"/>
      <c r="L23" s="272"/>
      <c r="M23" s="272"/>
      <c r="N23" s="262"/>
      <c r="O23" s="262"/>
      <c r="P23" s="265"/>
      <c r="Q23" s="265"/>
    </row>
    <row r="24" spans="2:19" x14ac:dyDescent="0.25">
      <c r="I24" s="389"/>
      <c r="J24" s="389"/>
      <c r="K24" s="19"/>
      <c r="L24" s="272"/>
      <c r="M24" s="272"/>
      <c r="N24" s="262"/>
      <c r="O24" s="262"/>
      <c r="P24" s="265"/>
      <c r="Q24" s="265"/>
      <c r="R24" s="241"/>
      <c r="S24" s="241"/>
    </row>
    <row r="25" spans="2:19" x14ac:dyDescent="0.25">
      <c r="I25" s="389"/>
      <c r="J25" s="389"/>
      <c r="K25" s="19"/>
      <c r="L25" s="272"/>
      <c r="M25" s="272"/>
      <c r="N25" s="262"/>
      <c r="O25" s="262"/>
      <c r="P25" s="265"/>
      <c r="Q25" s="265"/>
      <c r="R25" s="241"/>
      <c r="S25" s="241"/>
    </row>
    <row r="26" spans="2:19" x14ac:dyDescent="0.25">
      <c r="I26" s="389"/>
      <c r="J26" s="389"/>
      <c r="K26" s="272"/>
      <c r="L26" s="272"/>
      <c r="M26" s="272"/>
      <c r="R26" s="265"/>
    </row>
    <row r="27" spans="2:19" x14ac:dyDescent="0.25">
      <c r="I27" s="6"/>
      <c r="J27" s="6"/>
      <c r="K27" s="272"/>
      <c r="L27" s="272"/>
      <c r="M27" s="272"/>
    </row>
    <row r="28" spans="2:19" x14ac:dyDescent="0.25">
      <c r="B28" s="261"/>
    </row>
    <row r="29" spans="2:19" x14ac:dyDescent="0.25">
      <c r="B29" s="261"/>
    </row>
    <row r="30" spans="2:19" x14ac:dyDescent="0.25">
      <c r="B30" s="261"/>
    </row>
    <row r="31" spans="2:19" x14ac:dyDescent="0.25">
      <c r="B31" s="261"/>
    </row>
    <row r="32" spans="2:19" x14ac:dyDescent="0.25">
      <c r="B32" s="261"/>
    </row>
    <row r="33" spans="2:7" x14ac:dyDescent="0.25">
      <c r="B33" s="261"/>
    </row>
    <row r="34" spans="2:7" x14ac:dyDescent="0.25">
      <c r="B34" s="261"/>
    </row>
    <row r="35" spans="2:7" x14ac:dyDescent="0.25">
      <c r="B35" s="261"/>
      <c r="C35" s="6" t="s">
        <v>31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76"/>
      <c r="E38" s="6"/>
      <c r="F38" s="6"/>
      <c r="G38" s="6"/>
    </row>
    <row r="39" spans="2:7" ht="15" customHeight="1" x14ac:dyDescent="0.25">
      <c r="C39" s="6"/>
      <c r="D39" s="76"/>
      <c r="E39" s="6"/>
      <c r="F39" s="6"/>
      <c r="G39" s="6"/>
    </row>
    <row r="40" spans="2:7" ht="15" customHeight="1" x14ac:dyDescent="0.25">
      <c r="B40" s="269"/>
      <c r="C40" s="6"/>
      <c r="D40" s="76"/>
      <c r="E40" s="6"/>
      <c r="F40" s="6"/>
      <c r="G40" s="6"/>
    </row>
    <row r="41" spans="2:7" ht="15" customHeight="1" x14ac:dyDescent="0.25">
      <c r="B41" s="273"/>
      <c r="C41" s="274"/>
      <c r="D41" s="274"/>
      <c r="E41" s="274"/>
      <c r="F41" s="6"/>
      <c r="G41" s="6"/>
    </row>
    <row r="42" spans="2:7" ht="15" customHeight="1" x14ac:dyDescent="0.25">
      <c r="B42" s="273"/>
      <c r="C42" s="274"/>
      <c r="D42" s="274"/>
      <c r="E42" s="274"/>
      <c r="F42" s="6"/>
      <c r="G42" s="6"/>
    </row>
    <row r="43" spans="2:7" ht="15" customHeight="1" x14ac:dyDescent="0.25">
      <c r="B43" s="273"/>
      <c r="C43" s="274"/>
      <c r="D43" s="274"/>
      <c r="E43" s="274"/>
      <c r="F43" s="6"/>
      <c r="G43" s="6"/>
    </row>
    <row r="44" spans="2:7" ht="15" customHeight="1" x14ac:dyDescent="0.25">
      <c r="B44" s="273"/>
      <c r="C44" s="274"/>
      <c r="D44" s="274"/>
      <c r="E44" s="274"/>
      <c r="F44" s="6"/>
      <c r="G44" s="6"/>
    </row>
    <row r="45" spans="2:7" ht="15" customHeight="1" x14ac:dyDescent="0.25">
      <c r="B45" s="273"/>
      <c r="C45" s="274"/>
      <c r="D45" s="274"/>
      <c r="E45" s="274"/>
      <c r="F45" s="6"/>
      <c r="G45" s="6"/>
    </row>
    <row r="46" spans="2:7" ht="15" customHeight="1" x14ac:dyDescent="0.25">
      <c r="B46" s="273"/>
      <c r="C46" s="274"/>
      <c r="D46" s="274"/>
      <c r="E46" s="274"/>
      <c r="F46" s="6"/>
      <c r="G46" s="6"/>
    </row>
    <row r="47" spans="2:7" ht="15" customHeight="1" x14ac:dyDescent="0.25">
      <c r="B47" s="273"/>
      <c r="C47" s="274"/>
      <c r="D47" s="274"/>
      <c r="E47" s="274"/>
      <c r="F47" s="6"/>
      <c r="G47" s="6"/>
    </row>
    <row r="48" spans="2:7" x14ac:dyDescent="0.25">
      <c r="B48" s="273"/>
      <c r="C48" s="274"/>
      <c r="D48" s="274"/>
      <c r="E48" s="274"/>
      <c r="F48" s="6"/>
      <c r="G48" s="6"/>
    </row>
    <row r="49" spans="2:7" x14ac:dyDescent="0.25">
      <c r="B49" s="273"/>
      <c r="C49" s="274"/>
      <c r="D49" s="274"/>
      <c r="E49" s="274"/>
      <c r="F49" s="6"/>
      <c r="G49" s="6"/>
    </row>
    <row r="50" spans="2:7" x14ac:dyDescent="0.25">
      <c r="B50" s="273"/>
      <c r="C50" s="274"/>
      <c r="D50" s="274"/>
      <c r="E50" s="274"/>
      <c r="F50" s="6"/>
      <c r="G50" s="6"/>
    </row>
    <row r="51" spans="2:7" x14ac:dyDescent="0.25">
      <c r="B51" s="273"/>
      <c r="C51" s="274"/>
      <c r="D51" s="274"/>
      <c r="E51" s="274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72"/>
      <c r="E53" s="6"/>
      <c r="F53" s="6"/>
      <c r="G53" s="6"/>
    </row>
    <row r="54" spans="2:7" x14ac:dyDescent="0.25">
      <c r="C54" s="6"/>
      <c r="D54" s="272"/>
      <c r="E54" s="6"/>
      <c r="F54" s="6"/>
      <c r="G54" s="6"/>
    </row>
    <row r="55" spans="2:7" x14ac:dyDescent="0.25">
      <c r="B55" s="275"/>
      <c r="C55" s="6"/>
      <c r="D55" s="272"/>
      <c r="E55" s="6"/>
      <c r="F55" s="6"/>
      <c r="G55" s="6"/>
    </row>
    <row r="56" spans="2:7" x14ac:dyDescent="0.25">
      <c r="B56" s="275"/>
      <c r="C56" s="6"/>
      <c r="D56" s="272"/>
      <c r="E56" s="6"/>
      <c r="F56" s="6"/>
      <c r="G56" s="6"/>
    </row>
    <row r="57" spans="2:7" x14ac:dyDescent="0.25">
      <c r="B57" s="275"/>
      <c r="C57" s="6"/>
      <c r="D57" s="272"/>
      <c r="E57" s="6"/>
      <c r="F57" s="6"/>
      <c r="G57" s="6"/>
    </row>
    <row r="58" spans="2:7" x14ac:dyDescent="0.25">
      <c r="B58" s="275"/>
      <c r="C58" s="6"/>
      <c r="D58" s="272"/>
      <c r="E58" s="6"/>
      <c r="F58" s="6"/>
      <c r="G58" s="6"/>
    </row>
    <row r="59" spans="2:7" x14ac:dyDescent="0.25">
      <c r="C59" s="6"/>
      <c r="D59" s="272"/>
      <c r="E59" s="6"/>
      <c r="F59" s="6"/>
      <c r="G59" s="6"/>
    </row>
    <row r="60" spans="2:7" x14ac:dyDescent="0.25">
      <c r="C60" s="6"/>
      <c r="D60" s="272"/>
      <c r="E60" s="6"/>
      <c r="F60" s="6"/>
      <c r="G60" s="6"/>
    </row>
    <row r="61" spans="2:7" x14ac:dyDescent="0.25">
      <c r="C61" s="6"/>
      <c r="D61" s="272"/>
      <c r="E61" s="6"/>
      <c r="F61" s="6"/>
      <c r="G61" s="6"/>
    </row>
    <row r="62" spans="2:7" x14ac:dyDescent="0.25">
      <c r="C62" s="6"/>
      <c r="D62" s="272"/>
      <c r="E62" s="6"/>
      <c r="F62" s="6"/>
      <c r="G62" s="6"/>
    </row>
    <row r="63" spans="2:7" x14ac:dyDescent="0.25">
      <c r="B63" s="211"/>
      <c r="C63" s="6"/>
      <c r="D63" s="272"/>
      <c r="E63" s="6"/>
      <c r="F63" s="6"/>
      <c r="G63" s="6"/>
    </row>
    <row r="64" spans="2:7" x14ac:dyDescent="0.25">
      <c r="C64" s="6"/>
      <c r="D64" s="272"/>
      <c r="E64" s="6"/>
      <c r="F64" s="6"/>
      <c r="G64" s="6"/>
    </row>
    <row r="65" spans="3:7" x14ac:dyDescent="0.25">
      <c r="C65" s="6"/>
      <c r="D65" s="272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8">
    <mergeCell ref="I14:J14"/>
    <mergeCell ref="R1:W1"/>
    <mergeCell ref="Y1:AD1"/>
    <mergeCell ref="C3:D3"/>
    <mergeCell ref="K3:M3"/>
    <mergeCell ref="N4:O4"/>
    <mergeCell ref="I26:J2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</mergeCells>
  <pageMargins left="0.7" right="0.7" top="0.75" bottom="0.75" header="0.3" footer="0.3"/>
  <pageSetup scale="4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4"/>
  <sheetViews>
    <sheetView view="pageBreakPreview" topLeftCell="A16" zoomScale="85" zoomScaleNormal="100" zoomScaleSheetLayoutView="85" workbookViewId="0">
      <selection activeCell="F16" sqref="F16"/>
    </sheetView>
  </sheetViews>
  <sheetFormatPr baseColWidth="10" defaultColWidth="34.5703125" defaultRowHeight="12.75" x14ac:dyDescent="0.2"/>
  <cols>
    <col min="1" max="2" width="34.5703125" style="232"/>
    <col min="3" max="3" width="16.7109375" style="232" customWidth="1"/>
    <col min="4" max="16384" width="34.5703125" style="232"/>
  </cols>
  <sheetData>
    <row r="1" spans="1:4" ht="16.5" x14ac:dyDescent="0.25">
      <c r="A1" s="231" t="s">
        <v>141</v>
      </c>
    </row>
    <row r="4" spans="1:4" ht="15.75" customHeight="1" thickBot="1" x14ac:dyDescent="0.25">
      <c r="B4" s="388" t="s">
        <v>121</v>
      </c>
      <c r="C4" s="388"/>
      <c r="D4" s="388"/>
    </row>
    <row r="5" spans="1:4" ht="80.25" customHeight="1" x14ac:dyDescent="0.2">
      <c r="B5" s="276" t="s">
        <v>0</v>
      </c>
      <c r="C5" s="277" t="s">
        <v>1</v>
      </c>
      <c r="D5" s="278" t="s">
        <v>16</v>
      </c>
    </row>
    <row r="6" spans="1:4" ht="15" x14ac:dyDescent="0.25">
      <c r="A6" s="10" t="s">
        <v>142</v>
      </c>
      <c r="B6" s="279">
        <v>27.083333333333332</v>
      </c>
      <c r="C6" s="279">
        <v>35.185185185185183</v>
      </c>
      <c r="D6" s="279">
        <v>33.333333333333329</v>
      </c>
    </row>
    <row r="7" spans="1:4" ht="15" x14ac:dyDescent="0.25">
      <c r="A7" s="9" t="s">
        <v>143</v>
      </c>
      <c r="B7" s="351">
        <v>20.833333333333332</v>
      </c>
      <c r="C7" s="279">
        <v>16.666666666666664</v>
      </c>
      <c r="D7" s="279">
        <v>41.666666666666664</v>
      </c>
    </row>
    <row r="8" spans="1:4" ht="15" x14ac:dyDescent="0.25">
      <c r="A8" s="9" t="s">
        <v>144</v>
      </c>
      <c r="B8" s="279">
        <v>12.499999999999998</v>
      </c>
      <c r="C8" s="279">
        <v>12.962962962962962</v>
      </c>
      <c r="D8" s="279">
        <v>0</v>
      </c>
    </row>
    <row r="9" spans="1:4" ht="15" x14ac:dyDescent="0.25">
      <c r="A9" s="9" t="s">
        <v>145</v>
      </c>
      <c r="B9" s="279">
        <v>9.375</v>
      </c>
      <c r="C9" s="279">
        <v>5.5555555555555554</v>
      </c>
      <c r="D9" s="279">
        <v>4.1666666666666661</v>
      </c>
    </row>
    <row r="10" spans="1:4" ht="15" x14ac:dyDescent="0.25">
      <c r="A10" s="9" t="s">
        <v>146</v>
      </c>
      <c r="B10" s="279">
        <v>11.458333333333332</v>
      </c>
      <c r="C10" s="279">
        <v>11.111111111111111</v>
      </c>
      <c r="D10" s="279">
        <v>4.1666666666666661</v>
      </c>
    </row>
    <row r="11" spans="1:4" ht="15" x14ac:dyDescent="0.25">
      <c r="A11" s="9" t="s">
        <v>147</v>
      </c>
      <c r="B11" s="279">
        <v>13.541666666666666</v>
      </c>
      <c r="C11" s="279">
        <v>16.666666666666664</v>
      </c>
      <c r="D11" s="279">
        <v>16.666666666666664</v>
      </c>
    </row>
    <row r="12" spans="1:4" ht="15" x14ac:dyDescent="0.25">
      <c r="A12" s="9" t="s">
        <v>148</v>
      </c>
      <c r="B12" s="279">
        <v>2.083333333333333</v>
      </c>
      <c r="C12" s="279">
        <v>1.8518518518518516</v>
      </c>
      <c r="D12" s="279">
        <v>0</v>
      </c>
    </row>
    <row r="13" spans="1:4" x14ac:dyDescent="0.2">
      <c r="A13" s="237" t="s">
        <v>130</v>
      </c>
      <c r="B13" s="279">
        <v>3.125</v>
      </c>
      <c r="C13" s="279">
        <v>0</v>
      </c>
      <c r="D13" s="279">
        <v>0</v>
      </c>
    </row>
    <row r="14" spans="1:4" x14ac:dyDescent="0.2">
      <c r="A14" s="280"/>
      <c r="B14" s="279"/>
      <c r="C14" s="279"/>
      <c r="D14" s="279"/>
    </row>
    <row r="16" spans="1:4" ht="15" x14ac:dyDescent="0.25">
      <c r="C16" s="243"/>
      <c r="D16" s="281"/>
    </row>
    <row r="17" spans="1:4" ht="13.5" customHeight="1" x14ac:dyDescent="0.25">
      <c r="C17" s="243"/>
      <c r="D17" s="282"/>
    </row>
    <row r="18" spans="1:4" ht="15" x14ac:dyDescent="0.25">
      <c r="C18" s="243"/>
      <c r="D18" s="282"/>
    </row>
    <row r="19" spans="1:4" ht="15" x14ac:dyDescent="0.25">
      <c r="C19" s="243"/>
      <c r="D19" s="282"/>
    </row>
    <row r="20" spans="1:4" ht="15" x14ac:dyDescent="0.25">
      <c r="C20" s="243"/>
      <c r="D20" s="282"/>
    </row>
    <row r="21" spans="1:4" ht="15" x14ac:dyDescent="0.25">
      <c r="A21" s="252" t="s">
        <v>77</v>
      </c>
      <c r="B21" s="252"/>
      <c r="C21" s="250"/>
      <c r="D21" s="22"/>
    </row>
    <row r="22" spans="1:4" ht="15" x14ac:dyDescent="0.25">
      <c r="A22" s="252" t="s">
        <v>149</v>
      </c>
      <c r="B22" s="252"/>
      <c r="C22" s="250"/>
      <c r="D22" s="22"/>
    </row>
    <row r="23" spans="1:4" ht="12.75" customHeight="1" x14ac:dyDescent="0.25">
      <c r="A23" s="252"/>
      <c r="B23" s="252"/>
      <c r="C23" s="250"/>
      <c r="D23" s="22"/>
    </row>
    <row r="24" spans="1:4" ht="13.5" x14ac:dyDescent="0.25">
      <c r="A24" s="252"/>
      <c r="B24" s="252"/>
      <c r="C24" s="252"/>
      <c r="D24" s="252"/>
    </row>
    <row r="25" spans="1:4" ht="13.5" x14ac:dyDescent="0.25">
      <c r="A25" s="252"/>
      <c r="B25" s="252"/>
      <c r="C25" s="252"/>
      <c r="D25" s="252"/>
    </row>
    <row r="26" spans="1:4" ht="13.5" x14ac:dyDescent="0.25">
      <c r="A26" s="252"/>
      <c r="B26" s="252"/>
      <c r="C26" s="252"/>
      <c r="D26" s="252"/>
    </row>
    <row r="27" spans="1:4" ht="13.5" x14ac:dyDescent="0.25">
      <c r="A27" s="252"/>
      <c r="B27" s="252"/>
      <c r="C27" s="252"/>
      <c r="D27" s="252"/>
    </row>
    <row r="28" spans="1:4" ht="13.5" x14ac:dyDescent="0.25">
      <c r="A28" s="252"/>
      <c r="B28" s="252"/>
      <c r="C28" s="252"/>
      <c r="D28" s="252"/>
    </row>
    <row r="29" spans="1:4" ht="13.5" x14ac:dyDescent="0.25">
      <c r="A29" s="252"/>
      <c r="B29" s="252"/>
      <c r="C29" s="252"/>
      <c r="D29" s="252"/>
    </row>
    <row r="30" spans="1:4" ht="13.5" x14ac:dyDescent="0.25">
      <c r="A30" s="252"/>
      <c r="B30" s="252"/>
      <c r="C30" s="252"/>
      <c r="D30" s="252"/>
    </row>
    <row r="31" spans="1:4" ht="13.5" x14ac:dyDescent="0.25">
      <c r="A31" s="252"/>
      <c r="B31" s="252"/>
      <c r="C31" s="252"/>
      <c r="D31" s="252"/>
    </row>
    <row r="32" spans="1:4" ht="13.5" x14ac:dyDescent="0.25">
      <c r="A32" s="252"/>
      <c r="B32" s="252"/>
      <c r="C32" s="252"/>
      <c r="D32" s="252"/>
    </row>
    <row r="33" spans="1:4" ht="13.5" x14ac:dyDescent="0.25">
      <c r="A33" s="252"/>
      <c r="B33" s="252"/>
      <c r="C33" s="252"/>
      <c r="D33" s="252"/>
    </row>
    <row r="34" spans="1:4" ht="13.5" x14ac:dyDescent="0.25">
      <c r="A34" s="252"/>
      <c r="B34" s="252"/>
      <c r="C34" s="252"/>
      <c r="D34" s="252"/>
    </row>
    <row r="35" spans="1:4" ht="13.5" x14ac:dyDescent="0.25">
      <c r="A35" s="252"/>
      <c r="B35" s="252"/>
      <c r="C35" s="252"/>
      <c r="D35" s="252"/>
    </row>
    <row r="36" spans="1:4" ht="13.5" x14ac:dyDescent="0.25">
      <c r="A36" s="252"/>
      <c r="B36" s="252"/>
      <c r="C36" s="252"/>
      <c r="D36" s="252"/>
    </row>
    <row r="37" spans="1:4" ht="13.5" x14ac:dyDescent="0.25">
      <c r="A37" s="252"/>
      <c r="B37" s="252"/>
      <c r="C37" s="252"/>
      <c r="D37" s="252"/>
    </row>
    <row r="38" spans="1:4" ht="13.5" x14ac:dyDescent="0.25">
      <c r="A38" s="252"/>
      <c r="B38" s="252"/>
      <c r="C38" s="252"/>
      <c r="D38" s="252"/>
    </row>
    <row r="39" spans="1:4" ht="13.5" x14ac:dyDescent="0.25">
      <c r="A39" s="252"/>
      <c r="B39" s="252"/>
      <c r="C39" s="252"/>
      <c r="D39" s="252"/>
    </row>
    <row r="40" spans="1:4" ht="13.5" x14ac:dyDescent="0.25">
      <c r="A40" s="252"/>
      <c r="B40" s="252"/>
      <c r="C40" s="252"/>
      <c r="D40" s="252"/>
    </row>
    <row r="41" spans="1:4" ht="13.5" x14ac:dyDescent="0.25">
      <c r="A41" s="252"/>
      <c r="B41" s="252"/>
      <c r="C41" s="252"/>
      <c r="D41" s="252"/>
    </row>
    <row r="42" spans="1:4" ht="13.5" x14ac:dyDescent="0.25">
      <c r="A42" s="252"/>
      <c r="B42" s="252"/>
      <c r="C42" s="252"/>
      <c r="D42" s="252"/>
    </row>
    <row r="43" spans="1:4" ht="13.5" x14ac:dyDescent="0.25">
      <c r="A43" s="252"/>
      <c r="B43" s="252"/>
      <c r="C43" s="252"/>
      <c r="D43" s="252"/>
    </row>
    <row r="44" spans="1:4" ht="13.5" x14ac:dyDescent="0.25">
      <c r="A44" s="252"/>
      <c r="B44" s="252"/>
      <c r="C44" s="252"/>
      <c r="D44" s="252"/>
    </row>
    <row r="45" spans="1:4" ht="13.5" x14ac:dyDescent="0.25">
      <c r="A45" s="252"/>
      <c r="B45" s="252"/>
      <c r="C45" s="252"/>
      <c r="D45" s="252"/>
    </row>
    <row r="46" spans="1:4" ht="13.5" x14ac:dyDescent="0.25">
      <c r="A46" s="252"/>
      <c r="B46" s="252"/>
      <c r="C46" s="252"/>
      <c r="D46" s="252"/>
    </row>
    <row r="47" spans="1:4" ht="13.5" x14ac:dyDescent="0.25">
      <c r="A47" s="252"/>
      <c r="B47" s="252"/>
      <c r="C47" s="252"/>
      <c r="D47" s="252"/>
    </row>
    <row r="48" spans="1:4" ht="13.5" x14ac:dyDescent="0.25">
      <c r="A48" s="252"/>
      <c r="B48" s="252"/>
      <c r="C48" s="252"/>
      <c r="D48" s="252"/>
    </row>
    <row r="49" spans="1:4" ht="13.5" x14ac:dyDescent="0.25">
      <c r="A49" s="252"/>
      <c r="B49" s="252"/>
      <c r="C49" s="252"/>
      <c r="D49" s="252"/>
    </row>
    <row r="50" spans="1:4" ht="13.5" x14ac:dyDescent="0.25">
      <c r="A50" s="252"/>
      <c r="B50" s="252"/>
      <c r="C50" s="252"/>
      <c r="D50" s="252"/>
    </row>
    <row r="51" spans="1:4" ht="13.5" x14ac:dyDescent="0.25">
      <c r="A51" s="252"/>
      <c r="B51" s="252"/>
      <c r="C51" s="252"/>
      <c r="D51" s="252"/>
    </row>
    <row r="52" spans="1:4" ht="13.5" x14ac:dyDescent="0.25">
      <c r="A52" s="252"/>
      <c r="B52" s="252"/>
      <c r="C52" s="252"/>
      <c r="D52" s="252"/>
    </row>
    <row r="53" spans="1:4" ht="13.5" x14ac:dyDescent="0.25">
      <c r="A53" s="252"/>
      <c r="B53" s="252"/>
      <c r="C53" s="252"/>
      <c r="D53" s="252"/>
    </row>
    <row r="54" spans="1:4" ht="15" x14ac:dyDescent="0.25">
      <c r="A54" s="25"/>
      <c r="B54" s="252"/>
      <c r="C54" s="252"/>
      <c r="D54" s="26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8"/>
  <sheetViews>
    <sheetView zoomScale="90" zoomScaleNormal="90" workbookViewId="0">
      <selection activeCell="E45" sqref="E45"/>
    </sheetView>
  </sheetViews>
  <sheetFormatPr baseColWidth="10" defaultRowHeight="12.75" x14ac:dyDescent="0.2"/>
  <cols>
    <col min="1" max="1" width="56.7109375" style="306" customWidth="1"/>
    <col min="2" max="2" width="11.140625" style="306" customWidth="1"/>
    <col min="3" max="3" width="8.7109375" style="306" customWidth="1"/>
    <col min="4" max="16384" width="11.42578125" style="306"/>
  </cols>
  <sheetData>
    <row r="1" spans="1:14" x14ac:dyDescent="0.2">
      <c r="A1" s="305"/>
      <c r="B1" s="305"/>
      <c r="C1" s="305"/>
      <c r="E1" s="307"/>
      <c r="F1" s="307"/>
      <c r="G1" s="307"/>
      <c r="H1" s="307"/>
    </row>
    <row r="2" spans="1:14" x14ac:dyDescent="0.2">
      <c r="A2" s="305" t="s">
        <v>133</v>
      </c>
      <c r="B2" s="305"/>
      <c r="C2" s="305"/>
      <c r="E2" s="307"/>
      <c r="F2" s="307"/>
      <c r="G2" s="307"/>
      <c r="H2" s="307"/>
    </row>
    <row r="3" spans="1:14" ht="15" customHeight="1" x14ac:dyDescent="0.2">
      <c r="A3" s="308"/>
      <c r="B3" s="309"/>
      <c r="C3" s="309"/>
    </row>
    <row r="4" spans="1:14" ht="12.75" customHeight="1" x14ac:dyDescent="0.2">
      <c r="A4" s="310" t="s">
        <v>165</v>
      </c>
      <c r="B4" s="311">
        <v>43160</v>
      </c>
      <c r="C4" s="311">
        <v>43070</v>
      </c>
      <c r="D4" s="312"/>
      <c r="F4" s="313" t="s">
        <v>166</v>
      </c>
    </row>
    <row r="5" spans="1:14" ht="12.75" customHeight="1" x14ac:dyDescent="0.2">
      <c r="A5" s="306" t="s">
        <v>167</v>
      </c>
      <c r="B5" s="314">
        <v>2.9411764705882351</v>
      </c>
      <c r="C5" s="314">
        <v>5.5555555555555554</v>
      </c>
      <c r="D5" s="315"/>
    </row>
    <row r="6" spans="1:14" ht="12.75" customHeight="1" x14ac:dyDescent="0.2">
      <c r="A6" s="306" t="s">
        <v>168</v>
      </c>
      <c r="B6" s="314">
        <v>5.8823529411764701</v>
      </c>
      <c r="C6" s="314">
        <v>2.7777777777777777</v>
      </c>
      <c r="D6" s="315"/>
      <c r="F6" s="310" t="s">
        <v>29</v>
      </c>
      <c r="N6" s="310" t="s">
        <v>30</v>
      </c>
    </row>
    <row r="7" spans="1:14" ht="12.75" customHeight="1" x14ac:dyDescent="0.2">
      <c r="A7" s="306" t="s">
        <v>169</v>
      </c>
      <c r="B7" s="314">
        <v>5.8823529411764701</v>
      </c>
      <c r="C7" s="314">
        <v>5.5555555555555554</v>
      </c>
      <c r="D7" s="315"/>
    </row>
    <row r="8" spans="1:14" ht="12.75" customHeight="1" x14ac:dyDescent="0.2">
      <c r="A8" s="306" t="s">
        <v>170</v>
      </c>
      <c r="B8" s="314">
        <v>7.3529411764705888</v>
      </c>
      <c r="C8" s="314">
        <v>5.5555555555555554</v>
      </c>
      <c r="D8" s="315"/>
    </row>
    <row r="9" spans="1:14" ht="12.75" customHeight="1" x14ac:dyDescent="0.2">
      <c r="A9" s="306" t="s">
        <v>171</v>
      </c>
      <c r="B9" s="314">
        <v>7.3529411764705888</v>
      </c>
      <c r="C9" s="314">
        <v>8.3333333333333321</v>
      </c>
      <c r="D9" s="315"/>
    </row>
    <row r="10" spans="1:14" ht="12.75" customHeight="1" x14ac:dyDescent="0.2">
      <c r="A10" s="306" t="s">
        <v>172</v>
      </c>
      <c r="B10" s="314">
        <v>10.294117647058822</v>
      </c>
      <c r="C10" s="314">
        <v>5.5555555555555554</v>
      </c>
      <c r="D10" s="315"/>
    </row>
    <row r="11" spans="1:14" ht="12.75" customHeight="1" x14ac:dyDescent="0.2">
      <c r="A11" s="306" t="s">
        <v>173</v>
      </c>
      <c r="B11" s="314">
        <v>13.23529411764706</v>
      </c>
      <c r="C11" s="314">
        <v>11.111111111111111</v>
      </c>
      <c r="D11" s="315"/>
    </row>
    <row r="12" spans="1:14" ht="12.75" customHeight="1" x14ac:dyDescent="0.2">
      <c r="A12" s="306" t="s">
        <v>174</v>
      </c>
      <c r="B12" s="314">
        <v>13.23529411764706</v>
      </c>
      <c r="C12" s="314">
        <v>13.888888888888889</v>
      </c>
      <c r="D12" s="315"/>
    </row>
    <row r="13" spans="1:14" x14ac:dyDescent="0.2">
      <c r="A13" s="306" t="s">
        <v>175</v>
      </c>
      <c r="B13" s="314">
        <v>13.23529411764706</v>
      </c>
      <c r="C13" s="314">
        <v>13.888888888888889</v>
      </c>
      <c r="D13" s="315"/>
    </row>
    <row r="14" spans="1:14" x14ac:dyDescent="0.2">
      <c r="A14" s="306" t="s">
        <v>176</v>
      </c>
      <c r="B14" s="314">
        <v>20.588235294117645</v>
      </c>
      <c r="C14" s="314">
        <v>25</v>
      </c>
      <c r="D14" s="315"/>
    </row>
    <row r="15" spans="1:14" ht="12.75" customHeight="1" x14ac:dyDescent="0.2">
      <c r="A15" s="306" t="s">
        <v>15</v>
      </c>
      <c r="B15" s="314">
        <v>0</v>
      </c>
      <c r="C15" s="314">
        <v>2.7777777777777777</v>
      </c>
      <c r="D15" s="315"/>
    </row>
    <row r="16" spans="1:14" x14ac:dyDescent="0.2">
      <c r="B16" s="310"/>
      <c r="C16" s="310"/>
    </row>
    <row r="17" spans="1:4" x14ac:dyDescent="0.2">
      <c r="A17" s="310" t="s">
        <v>1</v>
      </c>
      <c r="D17" s="312"/>
    </row>
    <row r="18" spans="1:4" x14ac:dyDescent="0.2">
      <c r="A18" s="310" t="s">
        <v>165</v>
      </c>
      <c r="B18" s="311">
        <f>B4</f>
        <v>43160</v>
      </c>
      <c r="C18" s="311">
        <f>+C4</f>
        <v>43070</v>
      </c>
      <c r="D18" s="312"/>
    </row>
    <row r="19" spans="1:4" x14ac:dyDescent="0.2">
      <c r="A19" s="316" t="s">
        <v>169</v>
      </c>
      <c r="B19" s="317">
        <v>0</v>
      </c>
      <c r="C19" s="317">
        <v>0</v>
      </c>
      <c r="D19" s="318"/>
    </row>
    <row r="20" spans="1:4" ht="15" customHeight="1" x14ac:dyDescent="0.2">
      <c r="A20" s="316" t="s">
        <v>172</v>
      </c>
      <c r="B20" s="317">
        <v>0</v>
      </c>
      <c r="C20" s="317">
        <v>0</v>
      </c>
      <c r="D20" s="318"/>
    </row>
    <row r="21" spans="1:4" x14ac:dyDescent="0.2">
      <c r="A21" s="316" t="s">
        <v>177</v>
      </c>
      <c r="B21" s="317">
        <v>0</v>
      </c>
      <c r="C21" s="317">
        <v>6.25</v>
      </c>
      <c r="D21" s="318"/>
    </row>
    <row r="22" spans="1:4" x14ac:dyDescent="0.2">
      <c r="A22" s="316" t="s">
        <v>167</v>
      </c>
      <c r="B22" s="317">
        <v>0</v>
      </c>
      <c r="C22" s="317">
        <v>6.25</v>
      </c>
      <c r="D22" s="318"/>
    </row>
    <row r="23" spans="1:4" ht="12.75" customHeight="1" x14ac:dyDescent="0.2">
      <c r="A23" s="316" t="s">
        <v>174</v>
      </c>
      <c r="B23" s="317">
        <v>0</v>
      </c>
      <c r="C23" s="317">
        <v>18.75</v>
      </c>
      <c r="D23" s="318"/>
    </row>
    <row r="24" spans="1:4" x14ac:dyDescent="0.2">
      <c r="A24" s="316" t="s">
        <v>170</v>
      </c>
      <c r="B24" s="317">
        <v>13.333333333333334</v>
      </c>
      <c r="C24" s="317">
        <v>0</v>
      </c>
      <c r="D24" s="318"/>
    </row>
    <row r="25" spans="1:4" x14ac:dyDescent="0.2">
      <c r="A25" s="306" t="s">
        <v>173</v>
      </c>
      <c r="B25" s="317">
        <v>13.333333333333334</v>
      </c>
      <c r="C25" s="317">
        <v>12.5</v>
      </c>
      <c r="D25" s="318"/>
    </row>
    <row r="26" spans="1:4" x14ac:dyDescent="0.2">
      <c r="A26" s="316" t="s">
        <v>171</v>
      </c>
      <c r="B26" s="317">
        <v>13.333333333333334</v>
      </c>
      <c r="C26" s="317">
        <v>12.5</v>
      </c>
      <c r="D26" s="318"/>
    </row>
    <row r="27" spans="1:4" x14ac:dyDescent="0.2">
      <c r="A27" s="316" t="s">
        <v>175</v>
      </c>
      <c r="B27" s="317">
        <v>13.333333333333334</v>
      </c>
      <c r="C27" s="317">
        <v>12.5</v>
      </c>
      <c r="D27" s="318"/>
    </row>
    <row r="28" spans="1:4" x14ac:dyDescent="0.2">
      <c r="A28" s="316" t="s">
        <v>176</v>
      </c>
      <c r="B28" s="317">
        <v>46.666666666666664</v>
      </c>
      <c r="C28" s="317">
        <v>31.25</v>
      </c>
      <c r="D28" s="318"/>
    </row>
    <row r="29" spans="1:4" x14ac:dyDescent="0.2">
      <c r="A29" s="306" t="s">
        <v>15</v>
      </c>
      <c r="B29" s="317"/>
      <c r="C29" s="317">
        <v>0</v>
      </c>
      <c r="D29" s="318"/>
    </row>
    <row r="30" spans="1:4" x14ac:dyDescent="0.2">
      <c r="D30" s="315"/>
    </row>
    <row r="31" spans="1:4" x14ac:dyDescent="0.2">
      <c r="A31" s="310" t="s">
        <v>178</v>
      </c>
      <c r="B31" s="310"/>
      <c r="C31" s="310"/>
      <c r="D31" s="315"/>
    </row>
    <row r="32" spans="1:4" x14ac:dyDescent="0.2">
      <c r="A32" s="310" t="s">
        <v>165</v>
      </c>
      <c r="B32" s="311">
        <f>B18</f>
        <v>43160</v>
      </c>
      <c r="C32" s="311">
        <f>+C4</f>
        <v>43070</v>
      </c>
      <c r="D32" s="312"/>
    </row>
    <row r="33" spans="1:10" x14ac:dyDescent="0.2">
      <c r="A33" s="316" t="s">
        <v>167</v>
      </c>
      <c r="B33" s="319">
        <v>0</v>
      </c>
      <c r="C33" s="319">
        <v>0</v>
      </c>
      <c r="D33" s="318">
        <f t="shared" ref="D33:D43" si="0">+B33-C33</f>
        <v>0</v>
      </c>
      <c r="J33" s="310" t="s">
        <v>31</v>
      </c>
    </row>
    <row r="34" spans="1:10" x14ac:dyDescent="0.2">
      <c r="A34" s="316" t="s">
        <v>174</v>
      </c>
      <c r="B34" s="319">
        <v>0</v>
      </c>
      <c r="C34" s="319">
        <v>0</v>
      </c>
      <c r="D34" s="318">
        <f t="shared" si="0"/>
        <v>0</v>
      </c>
    </row>
    <row r="35" spans="1:10" x14ac:dyDescent="0.2">
      <c r="A35" s="316" t="s">
        <v>171</v>
      </c>
      <c r="B35" s="319">
        <v>0</v>
      </c>
      <c r="C35" s="319">
        <v>0</v>
      </c>
      <c r="D35" s="318">
        <f t="shared" si="0"/>
        <v>0</v>
      </c>
      <c r="G35" s="320"/>
    </row>
    <row r="36" spans="1:10" x14ac:dyDescent="0.2">
      <c r="A36" s="306" t="s">
        <v>173</v>
      </c>
      <c r="B36" s="319">
        <v>0</v>
      </c>
      <c r="C36" s="319">
        <v>0</v>
      </c>
      <c r="D36" s="318">
        <f t="shared" si="0"/>
        <v>0</v>
      </c>
    </row>
    <row r="37" spans="1:10" x14ac:dyDescent="0.2">
      <c r="A37" s="316" t="s">
        <v>175</v>
      </c>
      <c r="B37" s="319">
        <v>0</v>
      </c>
      <c r="C37" s="319">
        <v>9.0909090909090917</v>
      </c>
      <c r="D37" s="318">
        <f t="shared" si="0"/>
        <v>-9.0909090909090917</v>
      </c>
    </row>
    <row r="38" spans="1:10" x14ac:dyDescent="0.2">
      <c r="A38" s="316" t="s">
        <v>177</v>
      </c>
      <c r="B38" s="319">
        <v>0</v>
      </c>
      <c r="C38" s="319">
        <v>9.0909090909090917</v>
      </c>
      <c r="D38" s="318">
        <f t="shared" si="0"/>
        <v>-9.0909090909090917</v>
      </c>
    </row>
    <row r="39" spans="1:10" x14ac:dyDescent="0.2">
      <c r="A39" s="316" t="s">
        <v>169</v>
      </c>
      <c r="B39" s="319">
        <v>0</v>
      </c>
      <c r="C39" s="319">
        <v>9.0909090909090917</v>
      </c>
      <c r="D39" s="318">
        <f t="shared" si="0"/>
        <v>-9.0909090909090917</v>
      </c>
    </row>
    <row r="40" spans="1:10" x14ac:dyDescent="0.2">
      <c r="A40" s="316" t="s">
        <v>170</v>
      </c>
      <c r="B40" s="319">
        <v>12.5</v>
      </c>
      <c r="C40" s="319">
        <v>18.181818181818183</v>
      </c>
      <c r="D40" s="318">
        <f t="shared" si="0"/>
        <v>-5.6818181818181834</v>
      </c>
    </row>
    <row r="41" spans="1:10" x14ac:dyDescent="0.2">
      <c r="A41" s="316" t="s">
        <v>172</v>
      </c>
      <c r="B41" s="319">
        <v>25</v>
      </c>
      <c r="C41" s="319">
        <v>27.27272727272727</v>
      </c>
      <c r="D41" s="318">
        <f t="shared" si="0"/>
        <v>-2.2727272727272698</v>
      </c>
    </row>
    <row r="42" spans="1:10" x14ac:dyDescent="0.2">
      <c r="A42" s="316" t="s">
        <v>176</v>
      </c>
      <c r="B42" s="319">
        <v>37.5</v>
      </c>
      <c r="C42" s="319">
        <v>27.27272727272727</v>
      </c>
      <c r="D42" s="318">
        <f t="shared" si="0"/>
        <v>10.22727272727273</v>
      </c>
    </row>
    <row r="43" spans="1:10" x14ac:dyDescent="0.2">
      <c r="A43" s="306" t="s">
        <v>179</v>
      </c>
      <c r="B43" s="319">
        <v>0</v>
      </c>
      <c r="C43" s="319">
        <v>0</v>
      </c>
      <c r="D43" s="318">
        <f t="shared" si="0"/>
        <v>0</v>
      </c>
    </row>
    <row r="58" spans="6:6" ht="15" x14ac:dyDescent="0.25">
      <c r="F58" s="25"/>
    </row>
    <row r="88" spans="6:6" x14ac:dyDescent="0.2">
      <c r="F88" s="321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workbookViewId="0">
      <selection activeCell="H11" sqref="H11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0" t="s">
        <v>180</v>
      </c>
      <c r="B1" s="380" t="s">
        <v>100</v>
      </c>
      <c r="C1" s="380" t="s">
        <v>100</v>
      </c>
      <c r="D1" s="380" t="s">
        <v>100</v>
      </c>
      <c r="E1" s="380" t="s">
        <v>100</v>
      </c>
      <c r="F1" s="380" t="s">
        <v>100</v>
      </c>
      <c r="G1" s="380" t="s">
        <v>100</v>
      </c>
      <c r="H1" s="380" t="s">
        <v>100</v>
      </c>
      <c r="I1" s="143"/>
    </row>
    <row r="3" spans="1:17" x14ac:dyDescent="0.25">
      <c r="K3" s="24" t="s">
        <v>101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44">
        <v>43160</v>
      </c>
      <c r="C5" s="144"/>
      <c r="D5" s="144"/>
      <c r="K5" s="24"/>
      <c r="L5" s="21"/>
      <c r="M5" s="21"/>
      <c r="N5" s="21"/>
      <c r="O5" s="21"/>
      <c r="P5" s="21"/>
      <c r="Q5" s="21"/>
    </row>
    <row r="6" spans="1:17" x14ac:dyDescent="0.25">
      <c r="A6" s="260"/>
      <c r="B6" s="357" t="s">
        <v>0</v>
      </c>
      <c r="C6" s="358" t="s">
        <v>1</v>
      </c>
      <c r="D6" s="358" t="s">
        <v>16</v>
      </c>
      <c r="E6" s="66"/>
      <c r="F6" s="400"/>
      <c r="G6" s="401"/>
      <c r="H6" s="146"/>
      <c r="I6" s="146"/>
      <c r="K6" s="21"/>
      <c r="L6" s="21"/>
      <c r="M6" s="21"/>
      <c r="N6" s="21"/>
      <c r="O6" s="21"/>
      <c r="P6" s="21"/>
      <c r="Q6" s="21"/>
    </row>
    <row r="7" spans="1:17" x14ac:dyDescent="0.25">
      <c r="A7" s="346" t="s">
        <v>2</v>
      </c>
      <c r="B7" s="352">
        <v>30.357142857142861</v>
      </c>
      <c r="C7" s="352">
        <v>31.666666666666664</v>
      </c>
      <c r="D7" s="352">
        <v>40</v>
      </c>
      <c r="E7" s="402"/>
      <c r="F7" s="402"/>
      <c r="G7" s="402"/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125" t="s">
        <v>3</v>
      </c>
      <c r="B8" s="352">
        <v>32.142857142857146</v>
      </c>
      <c r="C8" s="352">
        <v>50.833333333333329</v>
      </c>
      <c r="D8" s="352">
        <v>30</v>
      </c>
      <c r="E8" s="402"/>
      <c r="F8" s="402"/>
      <c r="G8" s="402"/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125" t="s">
        <v>4</v>
      </c>
      <c r="B9" s="352">
        <v>13.214285714285717</v>
      </c>
      <c r="C9" s="352">
        <v>10</v>
      </c>
      <c r="D9" s="352">
        <v>14.166666666666666</v>
      </c>
      <c r="E9" s="402"/>
      <c r="F9" s="402"/>
      <c r="G9" s="402"/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50" t="s">
        <v>5</v>
      </c>
      <c r="B10" s="359">
        <v>24.285714285714288</v>
      </c>
      <c r="C10" s="359">
        <v>7.5</v>
      </c>
      <c r="D10" s="359">
        <v>15.833333333333332</v>
      </c>
      <c r="E10" s="402"/>
      <c r="F10" s="402"/>
      <c r="G10" s="402"/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352"/>
      <c r="C11" s="352"/>
      <c r="D11" s="352"/>
      <c r="E11" s="66"/>
      <c r="F11" s="66"/>
      <c r="G11" s="66"/>
      <c r="K11" s="21"/>
      <c r="L11" s="21"/>
      <c r="M11" s="21"/>
      <c r="N11" s="21"/>
      <c r="O11" s="21"/>
      <c r="P11" s="21"/>
      <c r="Q11" s="21"/>
    </row>
    <row r="12" spans="1:17" x14ac:dyDescent="0.25">
      <c r="B12" s="353">
        <v>43070</v>
      </c>
      <c r="C12" s="353"/>
      <c r="D12" s="353"/>
      <c r="E12" s="66"/>
      <c r="F12" s="66"/>
      <c r="G12" s="66"/>
      <c r="K12" s="21"/>
      <c r="L12" s="21"/>
      <c r="M12" s="21"/>
      <c r="N12" s="21"/>
      <c r="O12" s="21"/>
      <c r="P12" s="21"/>
      <c r="Q12" s="21"/>
    </row>
    <row r="13" spans="1:17" x14ac:dyDescent="0.25">
      <c r="B13" s="145" t="s">
        <v>0</v>
      </c>
      <c r="C13" s="146" t="s">
        <v>1</v>
      </c>
      <c r="D13" s="146" t="s">
        <v>16</v>
      </c>
      <c r="K13" s="21"/>
      <c r="L13" s="21"/>
      <c r="M13" s="21"/>
      <c r="N13" s="21"/>
      <c r="O13" s="21"/>
      <c r="P13" s="21"/>
      <c r="Q13" s="21"/>
    </row>
    <row r="14" spans="1:17" x14ac:dyDescent="0.25">
      <c r="A14" s="147" t="s">
        <v>2</v>
      </c>
      <c r="B14" s="148">
        <v>35.55555555555555</v>
      </c>
      <c r="C14" s="148">
        <v>53.5</v>
      </c>
      <c r="D14" s="148">
        <v>40</v>
      </c>
      <c r="K14" s="21"/>
      <c r="L14" s="21"/>
      <c r="M14" s="21"/>
      <c r="N14" s="21"/>
      <c r="O14" s="21"/>
      <c r="P14" s="21"/>
      <c r="Q14" s="21"/>
    </row>
    <row r="15" spans="1:17" ht="15" customHeight="1" x14ac:dyDescent="0.25">
      <c r="A15" s="125" t="s">
        <v>3</v>
      </c>
      <c r="B15" s="149">
        <v>31.388888888888889</v>
      </c>
      <c r="C15" s="149">
        <v>31</v>
      </c>
      <c r="D15" s="149">
        <v>30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125" t="s">
        <v>4</v>
      </c>
      <c r="B16" s="149">
        <v>14.444444444444443</v>
      </c>
      <c r="C16" s="149">
        <v>0</v>
      </c>
      <c r="D16" s="149">
        <v>14.166666666666666</v>
      </c>
      <c r="K16" s="21"/>
      <c r="L16" s="21"/>
      <c r="M16" s="21"/>
      <c r="N16" s="21"/>
      <c r="O16" s="21"/>
      <c r="P16" s="21"/>
      <c r="Q16" s="21"/>
    </row>
    <row r="17" spans="1:17" ht="15" customHeight="1" x14ac:dyDescent="0.25">
      <c r="A17" s="150" t="s">
        <v>5</v>
      </c>
      <c r="B17" s="151">
        <v>18.611111111111111</v>
      </c>
      <c r="C17" s="151">
        <v>15.5</v>
      </c>
      <c r="D17" s="151">
        <v>15.833333333333332</v>
      </c>
      <c r="K17" s="21"/>
      <c r="L17" s="21"/>
      <c r="M17" s="21"/>
      <c r="N17" s="21"/>
      <c r="O17" s="21"/>
      <c r="P17" s="21"/>
      <c r="Q17" s="21"/>
    </row>
    <row r="18" spans="1:17" x14ac:dyDescent="0.25">
      <c r="K18" s="21"/>
      <c r="L18" s="21"/>
      <c r="M18" s="21"/>
      <c r="N18" s="21"/>
      <c r="O18" s="21"/>
      <c r="P18" s="21"/>
      <c r="Q18" s="21"/>
    </row>
    <row r="19" spans="1:17" x14ac:dyDescent="0.25">
      <c r="B19" s="144">
        <v>42979</v>
      </c>
      <c r="C19" s="144"/>
      <c r="D19" s="144"/>
      <c r="K19" s="21"/>
      <c r="L19" s="21"/>
      <c r="M19" s="21"/>
      <c r="N19" s="21"/>
      <c r="O19" s="21"/>
      <c r="P19" s="21"/>
      <c r="Q19" s="21"/>
    </row>
    <row r="20" spans="1:17" x14ac:dyDescent="0.25">
      <c r="B20" s="145" t="s">
        <v>0</v>
      </c>
      <c r="C20" s="146" t="s">
        <v>1</v>
      </c>
      <c r="D20" s="146" t="s">
        <v>16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147" t="s">
        <v>2</v>
      </c>
      <c r="B21" s="148">
        <v>32.837606837606835</v>
      </c>
      <c r="C21" s="148">
        <v>27</v>
      </c>
      <c r="D21" s="148">
        <v>40.000000000000007</v>
      </c>
      <c r="K21" s="21"/>
      <c r="L21" s="21"/>
      <c r="M21" s="21"/>
      <c r="N21" s="21"/>
      <c r="O21" s="21"/>
      <c r="P21" s="21"/>
      <c r="Q21" s="21"/>
    </row>
    <row r="22" spans="1:17" ht="15" customHeight="1" x14ac:dyDescent="0.25">
      <c r="A22" s="125" t="s">
        <v>3</v>
      </c>
      <c r="B22" s="149">
        <v>30.991452991452988</v>
      </c>
      <c r="C22" s="149">
        <v>37</v>
      </c>
      <c r="D22" s="149">
        <v>26.666666666666668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125" t="s">
        <v>4</v>
      </c>
      <c r="B23" s="149">
        <v>17.555555555555557</v>
      </c>
      <c r="C23" s="149">
        <v>5</v>
      </c>
      <c r="D23" s="149">
        <v>10.000000000000002</v>
      </c>
      <c r="K23" s="21"/>
      <c r="L23" s="21"/>
      <c r="M23" s="21"/>
      <c r="N23" s="21"/>
      <c r="O23" s="21"/>
      <c r="P23" s="21"/>
      <c r="Q23" s="21"/>
    </row>
    <row r="24" spans="1:17" ht="15" customHeight="1" x14ac:dyDescent="0.25">
      <c r="A24" s="150" t="s">
        <v>5</v>
      </c>
      <c r="B24" s="151">
        <v>18.615384615384613</v>
      </c>
      <c r="C24" s="151">
        <v>11</v>
      </c>
      <c r="D24" s="151">
        <v>23.333333333333332</v>
      </c>
      <c r="K24" s="21"/>
      <c r="L24" s="21"/>
      <c r="M24" s="21"/>
      <c r="N24" s="21"/>
      <c r="O24" s="21"/>
      <c r="P24" s="21"/>
      <c r="Q24" s="21"/>
    </row>
    <row r="25" spans="1:17" x14ac:dyDescent="0.25">
      <c r="K25" s="21"/>
      <c r="L25" s="21"/>
      <c r="M25" s="21"/>
      <c r="N25" s="21"/>
      <c r="O25" s="21"/>
      <c r="P25" s="21"/>
      <c r="Q25" s="21"/>
    </row>
    <row r="26" spans="1:17" x14ac:dyDescent="0.25">
      <c r="K26" s="21"/>
      <c r="L26" s="21"/>
      <c r="M26" s="21"/>
      <c r="N26" s="21"/>
      <c r="O26" s="21"/>
      <c r="P26" s="21"/>
      <c r="Q26" s="21"/>
    </row>
    <row r="27" spans="1:17" x14ac:dyDescent="0.25">
      <c r="K27" s="21"/>
      <c r="L27" s="21"/>
      <c r="M27" s="21"/>
      <c r="N27" s="21"/>
      <c r="O27" s="21"/>
      <c r="P27" s="21"/>
      <c r="Q27" s="21"/>
    </row>
    <row r="28" spans="1:17" x14ac:dyDescent="0.25">
      <c r="K28" s="21"/>
      <c r="L28" s="21"/>
      <c r="M28" s="21"/>
      <c r="N28" s="21"/>
      <c r="O28" s="21"/>
      <c r="P28" s="21"/>
      <c r="Q28" s="21"/>
    </row>
    <row r="29" spans="1:17" x14ac:dyDescent="0.25">
      <c r="K29" s="21"/>
      <c r="L29" s="21"/>
      <c r="M29" s="21"/>
      <c r="N29" s="21"/>
      <c r="O29" s="21"/>
      <c r="P29" s="21"/>
      <c r="Q29" s="21"/>
    </row>
    <row r="30" spans="1:17" x14ac:dyDescent="0.25">
      <c r="K30" s="21"/>
      <c r="L30" s="21"/>
      <c r="M30" s="21"/>
      <c r="N30" s="21"/>
      <c r="O30" s="21"/>
      <c r="P30" s="21"/>
      <c r="Q30" s="21"/>
    </row>
    <row r="31" spans="1:17" x14ac:dyDescent="0.25">
      <c r="K31" s="21"/>
      <c r="L31" s="21"/>
      <c r="M31" s="21"/>
      <c r="N31" s="21"/>
      <c r="O31" s="21"/>
      <c r="P31" s="21"/>
      <c r="Q31" s="21"/>
    </row>
    <row r="32" spans="1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52"/>
      <c r="L39" s="21"/>
      <c r="M39" s="21"/>
      <c r="N39" s="21"/>
      <c r="O39" s="21"/>
      <c r="P39" s="21"/>
      <c r="Q39" s="21"/>
    </row>
    <row r="40" spans="11:17" x14ac:dyDescent="0.25">
      <c r="K40" s="21"/>
      <c r="L40" s="21"/>
      <c r="M40" s="21"/>
      <c r="N40" s="21"/>
      <c r="O40" s="21"/>
      <c r="P40" s="21"/>
      <c r="Q40" s="21"/>
    </row>
    <row r="41" spans="11:17" x14ac:dyDescent="0.25">
      <c r="K41" s="368"/>
      <c r="L41" s="21"/>
      <c r="M41" s="21"/>
      <c r="N41" s="21"/>
      <c r="O41" s="21"/>
      <c r="P41" s="21"/>
      <c r="Q41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46"/>
  <sheetViews>
    <sheetView zoomScale="90" zoomScaleNormal="90" workbookViewId="0">
      <selection activeCell="F24" sqref="F24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322" t="s">
        <v>181</v>
      </c>
    </row>
    <row r="4" spans="1:16" x14ac:dyDescent="0.25">
      <c r="A4" s="17" t="s">
        <v>133</v>
      </c>
      <c r="H4" s="24" t="s">
        <v>182</v>
      </c>
      <c r="I4" s="21"/>
      <c r="J4" s="21"/>
      <c r="K4" s="21"/>
      <c r="L4" s="21"/>
      <c r="M4" s="21"/>
      <c r="N4" s="21"/>
      <c r="O4" s="21"/>
      <c r="P4" s="21"/>
    </row>
    <row r="5" spans="1:16" ht="13.5" customHeight="1" x14ac:dyDescent="0.25"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17" t="s">
        <v>165</v>
      </c>
      <c r="B6" s="146" t="s">
        <v>0</v>
      </c>
      <c r="C6" s="146" t="s">
        <v>1</v>
      </c>
      <c r="D6" s="146" t="s">
        <v>16</v>
      </c>
      <c r="E6" s="202" t="s">
        <v>183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5" t="s">
        <v>11</v>
      </c>
      <c r="B7" s="323">
        <f t="shared" ref="B7:B17" si="0">+VLOOKUP(A7,$A$22:$D$33,2,0)</f>
        <v>0</v>
      </c>
      <c r="C7" s="323">
        <f t="shared" ref="C7:C17" si="1">+VLOOKUP(A7,$A$22:$D$33,3,0)</f>
        <v>0</v>
      </c>
      <c r="D7" s="323">
        <f t="shared" ref="D7:D17" si="2">+VLOOKUP(A7,$A$22:$D$33,4,0)</f>
        <v>0</v>
      </c>
      <c r="E7" s="16">
        <f t="shared" ref="E7:E17" si="3">+SUM(B7:D7)</f>
        <v>0</v>
      </c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5" t="s">
        <v>12</v>
      </c>
      <c r="B8" s="323">
        <f t="shared" si="0"/>
        <v>0</v>
      </c>
      <c r="C8" s="323">
        <f t="shared" si="1"/>
        <v>0</v>
      </c>
      <c r="D8" s="323">
        <f t="shared" si="2"/>
        <v>0</v>
      </c>
      <c r="E8" s="16">
        <f t="shared" si="3"/>
        <v>0</v>
      </c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5" t="s">
        <v>13</v>
      </c>
      <c r="B9" s="323">
        <f t="shared" si="0"/>
        <v>0</v>
      </c>
      <c r="C9" s="323">
        <f t="shared" si="1"/>
        <v>0</v>
      </c>
      <c r="D9" s="323">
        <f t="shared" si="2"/>
        <v>0</v>
      </c>
      <c r="E9" s="16">
        <f t="shared" si="3"/>
        <v>0</v>
      </c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5" t="s">
        <v>152</v>
      </c>
      <c r="B10" s="323">
        <f t="shared" si="0"/>
        <v>0</v>
      </c>
      <c r="C10" s="323">
        <f t="shared" si="1"/>
        <v>0</v>
      </c>
      <c r="D10" s="323">
        <f t="shared" si="2"/>
        <v>0</v>
      </c>
      <c r="E10" s="5">
        <f t="shared" si="3"/>
        <v>0</v>
      </c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5" t="s">
        <v>10</v>
      </c>
      <c r="B11" s="323">
        <f t="shared" si="0"/>
        <v>4.7619047619047619</v>
      </c>
      <c r="C11" s="323">
        <f t="shared" si="1"/>
        <v>7.6923076923076925</v>
      </c>
      <c r="D11" s="323">
        <f t="shared" si="2"/>
        <v>0</v>
      </c>
      <c r="E11" s="16">
        <f t="shared" si="3"/>
        <v>12.454212454212454</v>
      </c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5" t="s">
        <v>184</v>
      </c>
      <c r="B12" s="323">
        <f t="shared" si="0"/>
        <v>7.1428571428571423</v>
      </c>
      <c r="C12" s="323">
        <f t="shared" si="1"/>
        <v>7.6923076923076925</v>
      </c>
      <c r="D12" s="323">
        <f t="shared" si="2"/>
        <v>0</v>
      </c>
      <c r="E12" s="16">
        <f t="shared" si="3"/>
        <v>14.835164835164836</v>
      </c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5">
      <c r="A13" s="5" t="s">
        <v>9</v>
      </c>
      <c r="B13" s="323">
        <f t="shared" si="0"/>
        <v>11.904761904761903</v>
      </c>
      <c r="C13" s="323">
        <f t="shared" si="1"/>
        <v>7.6923076923076925</v>
      </c>
      <c r="D13" s="323">
        <f t="shared" si="2"/>
        <v>0</v>
      </c>
      <c r="E13" s="16">
        <f t="shared" si="3"/>
        <v>19.597069597069595</v>
      </c>
      <c r="H13" s="21"/>
      <c r="I13" s="21"/>
      <c r="J13" s="21"/>
      <c r="K13" s="21"/>
      <c r="L13" s="21"/>
      <c r="M13" s="21"/>
      <c r="N13" s="21"/>
      <c r="O13" s="21"/>
      <c r="P13" s="21"/>
    </row>
    <row r="14" spans="1:16" x14ac:dyDescent="0.25">
      <c r="A14" s="5" t="s">
        <v>7</v>
      </c>
      <c r="B14" s="323">
        <f t="shared" si="0"/>
        <v>14.285714285714285</v>
      </c>
      <c r="C14" s="323">
        <f t="shared" si="1"/>
        <v>7.6923076923076925</v>
      </c>
      <c r="D14" s="323">
        <f t="shared" si="2"/>
        <v>0</v>
      </c>
      <c r="E14" s="16">
        <f t="shared" si="3"/>
        <v>21.978021978021978</v>
      </c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A15" s="5" t="s">
        <v>6</v>
      </c>
      <c r="B15" s="323">
        <f t="shared" si="0"/>
        <v>14.285714285714285</v>
      </c>
      <c r="C15" s="323">
        <f t="shared" si="1"/>
        <v>7.6923076923076925</v>
      </c>
      <c r="D15" s="323">
        <f t="shared" si="2"/>
        <v>0</v>
      </c>
      <c r="E15" s="16">
        <f t="shared" si="3"/>
        <v>21.978021978021978</v>
      </c>
      <c r="H15" s="21"/>
      <c r="I15" s="21"/>
      <c r="J15" s="21"/>
      <c r="K15" s="21"/>
      <c r="L15" s="21"/>
      <c r="M15" s="21"/>
      <c r="N15" s="21"/>
      <c r="O15" s="21"/>
      <c r="P15" s="21"/>
    </row>
    <row r="16" spans="1:16" x14ac:dyDescent="0.25">
      <c r="A16" s="5" t="s">
        <v>8</v>
      </c>
      <c r="B16" s="323">
        <f t="shared" si="0"/>
        <v>21.428571428571427</v>
      </c>
      <c r="C16" s="323">
        <f t="shared" si="1"/>
        <v>30.76923076923077</v>
      </c>
      <c r="D16" s="323">
        <f t="shared" si="2"/>
        <v>20</v>
      </c>
      <c r="E16" s="16">
        <f t="shared" si="3"/>
        <v>72.19780219780219</v>
      </c>
      <c r="H16" s="21"/>
      <c r="I16" s="21"/>
      <c r="J16" s="21"/>
      <c r="K16" s="21"/>
      <c r="L16" s="21"/>
      <c r="M16" s="21"/>
      <c r="N16" s="21"/>
      <c r="O16" s="21"/>
      <c r="P16" s="21"/>
    </row>
    <row r="17" spans="1:16" x14ac:dyDescent="0.25">
      <c r="A17" s="5" t="s">
        <v>14</v>
      </c>
      <c r="B17" s="323">
        <f t="shared" si="0"/>
        <v>26.190476190476193</v>
      </c>
      <c r="C17" s="323">
        <f t="shared" si="1"/>
        <v>30.76923076923077</v>
      </c>
      <c r="D17" s="323">
        <f t="shared" si="2"/>
        <v>80</v>
      </c>
      <c r="E17" s="16">
        <f t="shared" si="3"/>
        <v>136.95970695970698</v>
      </c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25">
      <c r="A18" s="17"/>
      <c r="B18" s="17"/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25">
      <c r="B19" s="324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25">
      <c r="A20" s="325"/>
      <c r="B20" s="324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B21" s="146" t="s">
        <v>0</v>
      </c>
      <c r="C21" s="146" t="s">
        <v>1</v>
      </c>
      <c r="D21" s="146" t="s">
        <v>16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25">
      <c r="A22" s="326" t="s">
        <v>6</v>
      </c>
      <c r="B22" s="327">
        <v>14.285714285714285</v>
      </c>
      <c r="C22" s="328">
        <v>7.6923076923076925</v>
      </c>
      <c r="D22" s="329">
        <v>0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326" t="s">
        <v>8</v>
      </c>
      <c r="B23" s="327">
        <v>21.428571428571427</v>
      </c>
      <c r="C23" s="328">
        <v>30.76923076923077</v>
      </c>
      <c r="D23" s="329">
        <v>20</v>
      </c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25">
      <c r="A24" s="326" t="s">
        <v>7</v>
      </c>
      <c r="B24" s="327">
        <v>14.285714285714285</v>
      </c>
      <c r="C24" s="328">
        <v>7.6923076923076925</v>
      </c>
      <c r="D24" s="329">
        <v>0</v>
      </c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25">
      <c r="A25" s="326" t="s">
        <v>9</v>
      </c>
      <c r="B25" s="327">
        <v>11.904761904761903</v>
      </c>
      <c r="C25" s="328">
        <v>7.6923076923076925</v>
      </c>
      <c r="D25" s="329">
        <v>0</v>
      </c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326" t="s">
        <v>184</v>
      </c>
      <c r="B26" s="327">
        <v>7.1428571428571423</v>
      </c>
      <c r="C26" s="328">
        <v>7.6923076923076925</v>
      </c>
      <c r="D26" s="329">
        <v>0</v>
      </c>
      <c r="H26" s="25"/>
      <c r="I26" s="21"/>
      <c r="J26" s="21"/>
      <c r="K26" s="21"/>
      <c r="L26" s="21"/>
      <c r="M26" s="21"/>
      <c r="N26" s="21"/>
      <c r="O26" s="21"/>
      <c r="P26" s="21"/>
    </row>
    <row r="27" spans="1:16" x14ac:dyDescent="0.25">
      <c r="A27" s="326" t="s">
        <v>12</v>
      </c>
      <c r="B27" s="327">
        <v>0</v>
      </c>
      <c r="C27" s="328">
        <v>0</v>
      </c>
      <c r="D27" s="329">
        <v>0</v>
      </c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326" t="s">
        <v>10</v>
      </c>
      <c r="B28" s="327">
        <v>4.7619047619047619</v>
      </c>
      <c r="C28" s="328">
        <v>7.6923076923076925</v>
      </c>
      <c r="D28" s="329">
        <v>0</v>
      </c>
    </row>
    <row r="29" spans="1:16" x14ac:dyDescent="0.25">
      <c r="A29" s="326" t="s">
        <v>11</v>
      </c>
      <c r="B29" s="327">
        <v>0</v>
      </c>
      <c r="C29" s="328">
        <v>0</v>
      </c>
      <c r="D29" s="329">
        <v>0</v>
      </c>
    </row>
    <row r="30" spans="1:16" x14ac:dyDescent="0.25">
      <c r="A30" s="326" t="s">
        <v>13</v>
      </c>
      <c r="B30" s="327">
        <v>0</v>
      </c>
      <c r="C30" s="328">
        <v>0</v>
      </c>
      <c r="D30" s="329">
        <v>0</v>
      </c>
    </row>
    <row r="31" spans="1:16" x14ac:dyDescent="0.25">
      <c r="A31" s="5" t="s">
        <v>152</v>
      </c>
      <c r="B31" s="327">
        <v>0</v>
      </c>
      <c r="C31" s="328">
        <v>0</v>
      </c>
      <c r="D31" s="329">
        <v>0</v>
      </c>
    </row>
    <row r="32" spans="1:16" x14ac:dyDescent="0.25">
      <c r="A32" s="326" t="s">
        <v>14</v>
      </c>
      <c r="B32" s="327">
        <v>26.190476190476193</v>
      </c>
      <c r="C32" s="328">
        <v>30.76923076923077</v>
      </c>
      <c r="D32" s="329">
        <v>80</v>
      </c>
    </row>
    <row r="33" spans="1:4" x14ac:dyDescent="0.25">
      <c r="A33" s="326" t="s">
        <v>179</v>
      </c>
      <c r="B33" s="327">
        <v>0</v>
      </c>
      <c r="C33" s="328">
        <v>0</v>
      </c>
      <c r="D33" s="329">
        <v>0</v>
      </c>
    </row>
    <row r="34" spans="1:4" x14ac:dyDescent="0.25">
      <c r="B34" s="324"/>
    </row>
    <row r="35" spans="1:4" x14ac:dyDescent="0.25">
      <c r="B35" s="327"/>
    </row>
    <row r="36" spans="1:4" x14ac:dyDescent="0.25">
      <c r="B36" s="327"/>
    </row>
    <row r="37" spans="1:4" x14ac:dyDescent="0.25">
      <c r="B37" s="327"/>
    </row>
    <row r="38" spans="1:4" x14ac:dyDescent="0.25">
      <c r="B38" s="327"/>
    </row>
    <row r="39" spans="1:4" x14ac:dyDescent="0.25">
      <c r="B39" s="327"/>
    </row>
    <row r="40" spans="1:4" x14ac:dyDescent="0.25">
      <c r="B40" s="327"/>
    </row>
    <row r="41" spans="1:4" x14ac:dyDescent="0.25">
      <c r="B41" s="327"/>
    </row>
    <row r="42" spans="1:4" x14ac:dyDescent="0.25">
      <c r="B42" s="327"/>
    </row>
    <row r="43" spans="1:4" x14ac:dyDescent="0.25">
      <c r="B43" s="327"/>
    </row>
    <row r="44" spans="1:4" x14ac:dyDescent="0.25">
      <c r="B44" s="327"/>
    </row>
    <row r="45" spans="1:4" x14ac:dyDescent="0.25">
      <c r="B45" s="327"/>
    </row>
    <row r="46" spans="1:4" x14ac:dyDescent="0.25">
      <c r="B46" s="3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166"/>
  <sheetViews>
    <sheetView view="pageBreakPreview" topLeftCell="A3" zoomScale="80" zoomScaleNormal="55" zoomScaleSheetLayoutView="80" workbookViewId="0">
      <pane xSplit="2" ySplit="2" topLeftCell="C32" activePane="bottomRight" state="frozen"/>
      <selection activeCell="U73" sqref="U73"/>
      <selection pane="topRight" activeCell="U73" sqref="U73"/>
      <selection pane="bottomLeft" activeCell="U73" sqref="U73"/>
      <selection pane="bottomRight" activeCell="AO26" sqref="AO26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55"/>
    <col min="33" max="16384" width="11.42578125" style="1"/>
  </cols>
  <sheetData>
    <row r="1" spans="1:39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4"/>
      <c r="AF1" s="54"/>
      <c r="AG1" s="2"/>
      <c r="AH1" s="2"/>
      <c r="AI1" s="2"/>
      <c r="AJ1" s="2"/>
      <c r="AK1" s="2"/>
      <c r="AL1" s="2"/>
    </row>
    <row r="2" spans="1:39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4"/>
      <c r="AF2" s="54"/>
      <c r="AG2" s="2"/>
      <c r="AH2" s="2"/>
      <c r="AI2" s="2"/>
      <c r="AJ2" s="2"/>
      <c r="AK2" s="2"/>
      <c r="AL2" s="2"/>
    </row>
    <row r="3" spans="1:39" x14ac:dyDescent="0.25">
      <c r="AB3" s="1">
        <v>100</v>
      </c>
      <c r="AF3" s="55">
        <v>100</v>
      </c>
    </row>
    <row r="4" spans="1:39" x14ac:dyDescent="0.25">
      <c r="B4" s="56" t="s">
        <v>0</v>
      </c>
      <c r="C4" s="57">
        <v>39965</v>
      </c>
      <c r="D4" s="57">
        <v>40057</v>
      </c>
      <c r="E4" s="57">
        <v>40148</v>
      </c>
      <c r="F4" s="57">
        <v>40238</v>
      </c>
      <c r="G4" s="57">
        <v>40330</v>
      </c>
      <c r="H4" s="57">
        <v>40422</v>
      </c>
      <c r="I4" s="57">
        <v>40513</v>
      </c>
      <c r="J4" s="57">
        <v>40603</v>
      </c>
      <c r="K4" s="57">
        <v>40695</v>
      </c>
      <c r="L4" s="57">
        <v>40787</v>
      </c>
      <c r="M4" s="57">
        <v>40878</v>
      </c>
      <c r="N4" s="57">
        <v>40969</v>
      </c>
      <c r="O4" s="57">
        <v>41061</v>
      </c>
      <c r="P4" s="57">
        <v>41153</v>
      </c>
      <c r="Q4" s="57">
        <v>41244</v>
      </c>
      <c r="R4" s="57">
        <v>41334</v>
      </c>
      <c r="S4" s="57">
        <v>41426</v>
      </c>
      <c r="T4" s="57">
        <v>41518</v>
      </c>
      <c r="U4" s="57">
        <v>41609</v>
      </c>
      <c r="V4" s="57">
        <v>41699</v>
      </c>
      <c r="W4" s="57">
        <v>41791</v>
      </c>
      <c r="X4" s="57">
        <v>41883</v>
      </c>
      <c r="Y4" s="57">
        <v>41974</v>
      </c>
      <c r="Z4" s="57">
        <v>42064</v>
      </c>
      <c r="AA4" s="57">
        <v>42156</v>
      </c>
      <c r="AB4" s="57">
        <v>42248</v>
      </c>
      <c r="AC4" s="57">
        <v>42339</v>
      </c>
      <c r="AD4" s="57">
        <v>42430</v>
      </c>
      <c r="AE4" s="57">
        <v>42522</v>
      </c>
      <c r="AF4" s="57">
        <v>42614</v>
      </c>
      <c r="AG4" s="57">
        <v>42705</v>
      </c>
      <c r="AH4" s="57">
        <v>42795</v>
      </c>
      <c r="AI4" s="57">
        <v>42887</v>
      </c>
      <c r="AJ4" s="57">
        <v>42979</v>
      </c>
      <c r="AK4" s="57">
        <v>43070</v>
      </c>
      <c r="AL4" s="57">
        <v>43160</v>
      </c>
    </row>
    <row r="5" spans="1:39" ht="14.25" customHeight="1" x14ac:dyDescent="0.25">
      <c r="B5" s="1" t="s">
        <v>2</v>
      </c>
      <c r="C5" s="58">
        <v>-63.157894736842103</v>
      </c>
      <c r="D5" s="58">
        <v>-27.777777777777779</v>
      </c>
      <c r="E5" s="58">
        <v>-41.17647058823529</v>
      </c>
      <c r="F5" s="58">
        <v>22.222222222222221</v>
      </c>
      <c r="G5" s="58">
        <v>16.666666666666664</v>
      </c>
      <c r="H5" s="58">
        <v>22.222222222222221</v>
      </c>
      <c r="I5" s="58">
        <v>47.058823529411761</v>
      </c>
      <c r="J5" s="58">
        <v>15.789473684210526</v>
      </c>
      <c r="K5" s="58">
        <v>61.111111111111114</v>
      </c>
      <c r="L5" s="58">
        <v>28.571428571428569</v>
      </c>
      <c r="M5" s="58">
        <v>19.047619047619047</v>
      </c>
      <c r="N5" s="58">
        <v>0</v>
      </c>
      <c r="O5" s="58">
        <v>-20</v>
      </c>
      <c r="P5" s="58">
        <v>-13.636363636363635</v>
      </c>
      <c r="Q5" s="58">
        <v>-4.1666666666666661</v>
      </c>
      <c r="R5" s="58">
        <v>-50</v>
      </c>
      <c r="S5" s="58">
        <v>10.526315789473683</v>
      </c>
      <c r="T5" s="58">
        <v>14.285714285714285</v>
      </c>
      <c r="U5" s="58">
        <v>22.222222222222221</v>
      </c>
      <c r="V5" s="58">
        <v>-21.052631578947366</v>
      </c>
      <c r="W5" s="58">
        <v>5.5555555555555554</v>
      </c>
      <c r="X5" s="58">
        <v>0</v>
      </c>
      <c r="Y5" s="59">
        <v>46.153846153846153</v>
      </c>
      <c r="Z5" s="59">
        <v>6.666666666666667</v>
      </c>
      <c r="AA5" s="59">
        <v>-5.8823529411764701</v>
      </c>
      <c r="AB5" s="59">
        <v>14.285714285714285</v>
      </c>
      <c r="AC5" s="59">
        <v>-6.666666666666667</v>
      </c>
      <c r="AD5" s="59">
        <v>-12.5</v>
      </c>
      <c r="AE5" s="59">
        <v>-16.666666666666664</v>
      </c>
      <c r="AF5" s="59">
        <v>-20</v>
      </c>
      <c r="AG5" s="59">
        <v>0</v>
      </c>
      <c r="AH5" s="59">
        <v>-33.333333333333329</v>
      </c>
      <c r="AI5" s="59">
        <v>-17.647058823529413</v>
      </c>
      <c r="AJ5" s="59">
        <v>-23.52941176470588</v>
      </c>
      <c r="AK5" s="59">
        <v>0</v>
      </c>
      <c r="AL5" s="59">
        <v>-6.25</v>
      </c>
      <c r="AM5" s="59"/>
    </row>
    <row r="6" spans="1:39" x14ac:dyDescent="0.25">
      <c r="B6" s="1" t="s">
        <v>3</v>
      </c>
      <c r="C6" s="58">
        <v>-9.58979155636227</v>
      </c>
      <c r="D6" s="58">
        <v>-7.8295626473006221</v>
      </c>
      <c r="E6" s="58">
        <v>-20.649874214004825</v>
      </c>
      <c r="F6" s="58">
        <v>1.2637122821273292</v>
      </c>
      <c r="G6" s="58">
        <v>23.127213531997775</v>
      </c>
      <c r="H6" s="58">
        <v>50.352573839517788</v>
      </c>
      <c r="I6" s="58">
        <v>57.357613239751039</v>
      </c>
      <c r="J6" s="58">
        <v>15.011956833065836</v>
      </c>
      <c r="K6" s="58">
        <v>31.211501130202112</v>
      </c>
      <c r="L6" s="58">
        <v>44.818898308793976</v>
      </c>
      <c r="M6" s="58">
        <v>15.022921189236088</v>
      </c>
      <c r="N6" s="58">
        <v>13.194819447564166</v>
      </c>
      <c r="O6" s="58">
        <v>-1.1274129991867519</v>
      </c>
      <c r="P6" s="58">
        <v>-7.0952109170484503</v>
      </c>
      <c r="Q6" s="58">
        <v>9.7029588938187867</v>
      </c>
      <c r="R6" s="58">
        <v>-37.199170564698086</v>
      </c>
      <c r="S6" s="58">
        <v>4.9648584570564118</v>
      </c>
      <c r="T6" s="58">
        <v>8.9497259616603539</v>
      </c>
      <c r="U6" s="58">
        <v>13.417528278767508</v>
      </c>
      <c r="V6" s="58">
        <v>-15.514616437129886</v>
      </c>
      <c r="W6" s="58">
        <v>8.9713856418714411</v>
      </c>
      <c r="X6" s="58">
        <v>10.967058073920152</v>
      </c>
      <c r="Y6" s="59">
        <v>34.469359219959919</v>
      </c>
      <c r="Z6" s="59">
        <v>29.714681669972308</v>
      </c>
      <c r="AA6" s="59">
        <v>9.691704957110483</v>
      </c>
      <c r="AB6" s="59">
        <v>25.655966253667579</v>
      </c>
      <c r="AC6" s="59">
        <v>46.468711029283206</v>
      </c>
      <c r="AD6" s="59">
        <v>-25.078964906111302</v>
      </c>
      <c r="AE6" s="59">
        <v>-13.58003411903772</v>
      </c>
      <c r="AF6" s="59">
        <v>-29.674724993103808</v>
      </c>
      <c r="AG6" s="59">
        <v>-8.0688769811466763</v>
      </c>
      <c r="AH6" s="59">
        <v>-31.469999395386751</v>
      </c>
      <c r="AI6" s="59">
        <v>-11.358139397047987</v>
      </c>
      <c r="AJ6" s="59">
        <v>-31.859813821417855</v>
      </c>
      <c r="AK6" s="59">
        <v>-17.926662226747844</v>
      </c>
      <c r="AL6" s="59">
        <v>-23.789753562328862</v>
      </c>
      <c r="AM6" s="59"/>
    </row>
    <row r="7" spans="1:39" x14ac:dyDescent="0.25">
      <c r="B7" s="1" t="s">
        <v>4</v>
      </c>
      <c r="C7" s="58">
        <v>-31.578947368421051</v>
      </c>
      <c r="D7" s="58">
        <v>16.666666666666664</v>
      </c>
      <c r="E7" s="58">
        <v>23.52941176470588</v>
      </c>
      <c r="F7" s="58">
        <v>16.666666666666664</v>
      </c>
      <c r="G7" s="58">
        <v>16.666666666666664</v>
      </c>
      <c r="H7" s="58">
        <v>11.111111111111111</v>
      </c>
      <c r="I7" s="58">
        <v>23.52941176470588</v>
      </c>
      <c r="J7" s="58">
        <v>0</v>
      </c>
      <c r="K7" s="58">
        <v>27.777777777777779</v>
      </c>
      <c r="L7" s="58">
        <v>23.809523809523807</v>
      </c>
      <c r="M7" s="58">
        <v>23.809523809523807</v>
      </c>
      <c r="N7" s="58">
        <v>0</v>
      </c>
      <c r="O7" s="58">
        <v>10</v>
      </c>
      <c r="P7" s="58">
        <v>13.636363636363635</v>
      </c>
      <c r="Q7" s="58">
        <v>20.833333333333336</v>
      </c>
      <c r="R7" s="58">
        <v>-9.0909090909090917</v>
      </c>
      <c r="S7" s="58">
        <v>42.105263157894733</v>
      </c>
      <c r="T7" s="58">
        <v>38.095238095238095</v>
      </c>
      <c r="U7" s="58">
        <v>38.888888888888893</v>
      </c>
      <c r="V7" s="58">
        <v>5.2631578947368416</v>
      </c>
      <c r="W7" s="58">
        <v>27.777777777777779</v>
      </c>
      <c r="X7" s="58">
        <v>25</v>
      </c>
      <c r="Y7" s="59">
        <v>15.384615384615385</v>
      </c>
      <c r="Z7" s="59">
        <v>6.666666666666667</v>
      </c>
      <c r="AA7" s="59">
        <v>-5.8823529411764701</v>
      </c>
      <c r="AB7" s="59">
        <v>-7.1428571428571423</v>
      </c>
      <c r="AC7" s="59">
        <v>6.666666666666667</v>
      </c>
      <c r="AD7" s="59">
        <v>6.25</v>
      </c>
      <c r="AE7" s="59">
        <v>11.111111111111111</v>
      </c>
      <c r="AF7" s="59">
        <v>6.666666666666667</v>
      </c>
      <c r="AG7" s="59">
        <v>-26.666666666666668</v>
      </c>
      <c r="AH7" s="59">
        <v>-20</v>
      </c>
      <c r="AI7" s="59">
        <v>-5.8823529411764701</v>
      </c>
      <c r="AJ7" s="59">
        <v>5.8823529411764701</v>
      </c>
      <c r="AK7" s="59">
        <v>-9.0909090909090917</v>
      </c>
      <c r="AL7" s="59">
        <v>6.25</v>
      </c>
      <c r="AM7" s="59"/>
    </row>
    <row r="8" spans="1:39" x14ac:dyDescent="0.25">
      <c r="B8" s="1" t="s">
        <v>5</v>
      </c>
      <c r="C8" s="58">
        <v>-10.526315789473683</v>
      </c>
      <c r="D8" s="58">
        <v>-16.666666666666664</v>
      </c>
      <c r="E8" s="58">
        <v>11.76470588235294</v>
      </c>
      <c r="F8" s="58">
        <v>22.222222222222221</v>
      </c>
      <c r="G8" s="58">
        <v>11.111111111111111</v>
      </c>
      <c r="H8" s="58">
        <v>-16.666666666666664</v>
      </c>
      <c r="I8" s="58">
        <v>29.411764705882355</v>
      </c>
      <c r="J8" s="58">
        <v>31.578947368421051</v>
      </c>
      <c r="K8" s="58">
        <v>27.777777777777779</v>
      </c>
      <c r="L8" s="58">
        <v>28.571428571428569</v>
      </c>
      <c r="M8" s="58">
        <v>14.285714285714285</v>
      </c>
      <c r="N8" s="60">
        <v>14.285714285714285</v>
      </c>
      <c r="O8" s="60">
        <v>-10</v>
      </c>
      <c r="P8" s="60">
        <v>4.5454545454545459</v>
      </c>
      <c r="Q8" s="60">
        <v>8.3333333333333321</v>
      </c>
      <c r="R8" s="60">
        <v>0</v>
      </c>
      <c r="S8" s="60">
        <v>0</v>
      </c>
      <c r="T8" s="58">
        <v>4.7619047619047619</v>
      </c>
      <c r="U8" s="58">
        <v>16.666666666666664</v>
      </c>
      <c r="V8" s="58">
        <v>-5.2631578947368416</v>
      </c>
      <c r="W8" s="58">
        <v>11.111111111111111</v>
      </c>
      <c r="X8" s="58">
        <v>18.75</v>
      </c>
      <c r="Y8" s="59">
        <v>7.6923076923076925</v>
      </c>
      <c r="Z8" s="59">
        <v>0</v>
      </c>
      <c r="AA8" s="59">
        <v>-5.8823529411764701</v>
      </c>
      <c r="AB8" s="59">
        <v>21.428571428571427</v>
      </c>
      <c r="AC8" s="59">
        <v>-13.333333333333334</v>
      </c>
      <c r="AD8" s="59">
        <v>-18.75</v>
      </c>
      <c r="AE8" s="59">
        <v>-5.5555555555555554</v>
      </c>
      <c r="AF8" s="59">
        <v>0</v>
      </c>
      <c r="AG8" s="59">
        <v>6.666666666666667</v>
      </c>
      <c r="AH8" s="59">
        <v>0</v>
      </c>
      <c r="AI8" s="59">
        <v>-17.647058823529413</v>
      </c>
      <c r="AJ8" s="59">
        <v>-11.76470588235294</v>
      </c>
      <c r="AK8" s="59">
        <v>-18.181818181818183</v>
      </c>
      <c r="AL8" s="59">
        <v>-6.25</v>
      </c>
      <c r="AM8" s="59"/>
    </row>
    <row r="9" spans="1:39" x14ac:dyDescent="0.25">
      <c r="C9" s="61"/>
      <c r="D9" s="61"/>
      <c r="E9" s="61"/>
      <c r="F9" s="61"/>
      <c r="G9" s="61"/>
      <c r="H9" s="61"/>
      <c r="I9" s="61"/>
      <c r="J9" s="61"/>
      <c r="K9" s="61"/>
      <c r="M9" s="61"/>
      <c r="N9" s="61"/>
      <c r="O9" s="61"/>
      <c r="P9" s="61"/>
      <c r="Q9" s="61"/>
      <c r="R9" s="61"/>
      <c r="S9" s="61"/>
      <c r="T9" s="61"/>
      <c r="W9" s="61"/>
      <c r="X9" s="61"/>
      <c r="Y9" s="61"/>
      <c r="Z9" s="59"/>
      <c r="AA9" s="61"/>
      <c r="AB9" s="59"/>
      <c r="AC9" s="59"/>
      <c r="AD9" s="59"/>
      <c r="AE9" s="59"/>
      <c r="AF9" s="59"/>
      <c r="AG9" s="61"/>
      <c r="AH9" s="61"/>
      <c r="AI9" s="61"/>
      <c r="AJ9" s="61"/>
      <c r="AK9" s="61"/>
      <c r="AL9" s="61"/>
      <c r="AM9" s="61"/>
    </row>
    <row r="10" spans="1:39" x14ac:dyDescent="0.25">
      <c r="B10" s="56" t="s">
        <v>1</v>
      </c>
      <c r="M10" s="61"/>
      <c r="N10" s="61"/>
      <c r="O10" s="61"/>
      <c r="P10" s="61"/>
      <c r="Q10" s="61"/>
      <c r="R10" s="61"/>
      <c r="S10" s="61"/>
      <c r="T10" s="61"/>
      <c r="W10" s="61"/>
      <c r="X10" s="61"/>
      <c r="Y10" s="61"/>
      <c r="Z10" s="59"/>
      <c r="AA10" s="61"/>
      <c r="AB10" s="59"/>
      <c r="AC10" s="59"/>
      <c r="AD10" s="59"/>
      <c r="AE10" s="59"/>
      <c r="AF10" s="59"/>
      <c r="AG10" s="61"/>
      <c r="AH10" s="61"/>
      <c r="AI10" s="61"/>
      <c r="AJ10" s="61"/>
      <c r="AK10" s="61"/>
      <c r="AL10" s="61"/>
      <c r="AM10" s="61"/>
    </row>
    <row r="11" spans="1:39" x14ac:dyDescent="0.25">
      <c r="C11" s="57">
        <v>39965</v>
      </c>
      <c r="D11" s="57">
        <v>40057</v>
      </c>
      <c r="E11" s="57">
        <v>40148</v>
      </c>
      <c r="F11" s="57">
        <v>40238</v>
      </c>
      <c r="G11" s="57">
        <v>40330</v>
      </c>
      <c r="H11" s="57">
        <v>40422</v>
      </c>
      <c r="I11" s="57">
        <v>40513</v>
      </c>
      <c r="J11" s="57">
        <v>40603</v>
      </c>
      <c r="K11" s="57">
        <v>40695</v>
      </c>
      <c r="L11" s="57">
        <v>40787</v>
      </c>
      <c r="M11" s="57">
        <v>40878</v>
      </c>
      <c r="N11" s="57">
        <v>40969</v>
      </c>
      <c r="O11" s="57">
        <v>41061</v>
      </c>
      <c r="P11" s="57">
        <v>41153</v>
      </c>
      <c r="Q11" s="57">
        <v>41244</v>
      </c>
      <c r="R11" s="57">
        <v>41334</v>
      </c>
      <c r="S11" s="57">
        <v>41426</v>
      </c>
      <c r="T11" s="57">
        <v>41518</v>
      </c>
      <c r="U11" s="57">
        <v>41609</v>
      </c>
      <c r="V11" s="57">
        <v>41699</v>
      </c>
      <c r="W11" s="57">
        <v>41791</v>
      </c>
      <c r="X11" s="57">
        <v>41883</v>
      </c>
      <c r="Y11" s="57">
        <v>41974</v>
      </c>
      <c r="Z11" s="57">
        <v>42064</v>
      </c>
      <c r="AA11" s="57">
        <v>42156</v>
      </c>
      <c r="AB11" s="57">
        <v>42248</v>
      </c>
      <c r="AC11" s="57">
        <v>42339</v>
      </c>
      <c r="AD11" s="57">
        <v>42430</v>
      </c>
      <c r="AE11" s="57">
        <v>42522</v>
      </c>
      <c r="AF11" s="57">
        <v>42614</v>
      </c>
      <c r="AG11" s="57">
        <v>42705</v>
      </c>
      <c r="AH11" s="57">
        <v>42795</v>
      </c>
      <c r="AI11" s="57">
        <v>42887</v>
      </c>
      <c r="AJ11" s="57">
        <v>42979</v>
      </c>
      <c r="AK11" s="57">
        <v>43070</v>
      </c>
      <c r="AL11" s="57">
        <v>43160</v>
      </c>
      <c r="AM11" s="61"/>
    </row>
    <row r="12" spans="1:39" x14ac:dyDescent="0.25">
      <c r="B12" s="1" t="s">
        <v>2</v>
      </c>
      <c r="C12" s="58">
        <v>-55.000000000000007</v>
      </c>
      <c r="D12" s="58">
        <v>-40.909090909090914</v>
      </c>
      <c r="E12" s="58">
        <v>-40.909090909090899</v>
      </c>
      <c r="F12" s="58">
        <v>-9.0909090909090917</v>
      </c>
      <c r="G12" s="58">
        <v>0</v>
      </c>
      <c r="H12" s="58">
        <v>38.888888888888893</v>
      </c>
      <c r="I12" s="58">
        <v>77.777777777777786</v>
      </c>
      <c r="J12" s="58">
        <v>37.5</v>
      </c>
      <c r="K12" s="58">
        <v>43.75</v>
      </c>
      <c r="L12" s="58">
        <v>50</v>
      </c>
      <c r="M12" s="58">
        <v>64.285714285714292</v>
      </c>
      <c r="N12" s="58">
        <v>26.666666666666668</v>
      </c>
      <c r="O12" s="58">
        <v>7.0000000000000009</v>
      </c>
      <c r="P12" s="58">
        <v>-15</v>
      </c>
      <c r="Q12" s="58">
        <v>46.666666666666664</v>
      </c>
      <c r="R12" s="58">
        <v>-18.75</v>
      </c>
      <c r="S12" s="58">
        <v>-33.333333333333329</v>
      </c>
      <c r="T12" s="58">
        <v>17.647058823529413</v>
      </c>
      <c r="U12" s="58">
        <v>28.571428571428569</v>
      </c>
      <c r="V12" s="58">
        <v>20</v>
      </c>
      <c r="W12" s="58">
        <v>9.0909090909090917</v>
      </c>
      <c r="X12" s="58">
        <v>14.285714285714285</v>
      </c>
      <c r="Y12" s="59">
        <v>22.222222222222221</v>
      </c>
      <c r="Z12" s="59">
        <v>-11.111111111111111</v>
      </c>
      <c r="AA12" s="59">
        <v>-21.428571428571427</v>
      </c>
      <c r="AB12" s="59">
        <v>7.6923076923076925</v>
      </c>
      <c r="AC12" s="59">
        <v>27.27272727272727</v>
      </c>
      <c r="AD12" s="59">
        <v>-11.111111111111111</v>
      </c>
      <c r="AE12" s="59">
        <v>-20</v>
      </c>
      <c r="AF12" s="59">
        <v>-12.5</v>
      </c>
      <c r="AG12" s="59">
        <v>-10</v>
      </c>
      <c r="AH12" s="59">
        <v>0</v>
      </c>
      <c r="AI12" s="59">
        <v>10</v>
      </c>
      <c r="AJ12" s="59">
        <v>22.222222222222221</v>
      </c>
      <c r="AK12" s="59">
        <v>0</v>
      </c>
      <c r="AL12" s="59">
        <v>22.222222222222221</v>
      </c>
      <c r="AM12" s="61"/>
    </row>
    <row r="13" spans="1:39" x14ac:dyDescent="0.25">
      <c r="B13" s="1" t="s">
        <v>3</v>
      </c>
      <c r="C13" s="58">
        <v>-39.284617625675466</v>
      </c>
      <c r="D13" s="58">
        <v>-37.886468018349987</v>
      </c>
      <c r="E13" s="58">
        <v>-2.859898811972148</v>
      </c>
      <c r="F13" s="58">
        <v>9.2380180351110877</v>
      </c>
      <c r="G13" s="58">
        <v>14.608702511404159</v>
      </c>
      <c r="H13" s="58">
        <v>39.639387332361828</v>
      </c>
      <c r="I13" s="58">
        <v>36.398239683789733</v>
      </c>
      <c r="J13" s="58">
        <v>3.0137335493753241</v>
      </c>
      <c r="K13" s="58">
        <v>37.148918969394437</v>
      </c>
      <c r="L13" s="58">
        <v>29.56332825123441</v>
      </c>
      <c r="M13" s="58">
        <v>30.430690265901866</v>
      </c>
      <c r="N13" s="58">
        <v>29.77930359250956</v>
      </c>
      <c r="O13" s="58">
        <v>15.711929197137763</v>
      </c>
      <c r="P13" s="58">
        <v>4.6473960407521808</v>
      </c>
      <c r="Q13" s="58">
        <v>0.92992444245270278</v>
      </c>
      <c r="R13" s="58">
        <v>-23.176695839327486</v>
      </c>
      <c r="S13" s="58">
        <v>-15.736495276972398</v>
      </c>
      <c r="T13" s="58">
        <v>-18.429780856660528</v>
      </c>
      <c r="U13" s="58">
        <v>22.048974044728482</v>
      </c>
      <c r="V13" s="58">
        <v>-18.936616496075498</v>
      </c>
      <c r="W13" s="58">
        <v>32.13462330744705</v>
      </c>
      <c r="X13" s="58">
        <v>15.876212368018198</v>
      </c>
      <c r="Y13" s="59">
        <v>-11.111111111111111</v>
      </c>
      <c r="Z13" s="59">
        <v>-19.064652353232539</v>
      </c>
      <c r="AA13" s="59">
        <v>-15.498526521026065</v>
      </c>
      <c r="AB13" s="59">
        <v>4.3938532153989129</v>
      </c>
      <c r="AC13" s="59">
        <v>8.9894405645254203</v>
      </c>
      <c r="AD13" s="59">
        <v>-23.131951142664871</v>
      </c>
      <c r="AE13" s="59">
        <v>-8.9036708492562671</v>
      </c>
      <c r="AF13" s="59">
        <v>-44.523005774201792</v>
      </c>
      <c r="AG13" s="59">
        <v>-7.7462942725954802</v>
      </c>
      <c r="AH13" s="59">
        <v>-22.946519975025804</v>
      </c>
      <c r="AI13" s="59">
        <v>-45.309178625757504</v>
      </c>
      <c r="AJ13" s="59">
        <v>6.3370987148811704</v>
      </c>
      <c r="AK13" s="59">
        <v>-11.285038301968292</v>
      </c>
      <c r="AL13" s="59">
        <v>-0.32263324636362223</v>
      </c>
      <c r="AM13" s="111"/>
    </row>
    <row r="14" spans="1:39" x14ac:dyDescent="0.25">
      <c r="B14" s="1" t="s">
        <v>4</v>
      </c>
      <c r="C14" s="58">
        <v>-20</v>
      </c>
      <c r="D14" s="58">
        <v>-13.636363636363635</v>
      </c>
      <c r="E14" s="58">
        <v>-9.0909090909090917</v>
      </c>
      <c r="F14" s="58">
        <v>13.636363636363635</v>
      </c>
      <c r="G14" s="58">
        <v>16.666666666666664</v>
      </c>
      <c r="H14" s="58">
        <v>16.666666666666664</v>
      </c>
      <c r="I14" s="58">
        <v>22.222222222222221</v>
      </c>
      <c r="J14" s="58">
        <v>-6.25</v>
      </c>
      <c r="K14" s="58">
        <v>6.25</v>
      </c>
      <c r="L14" s="58">
        <v>21.428571428571427</v>
      </c>
      <c r="M14" s="58">
        <v>7.1428571428571423</v>
      </c>
      <c r="N14" s="58">
        <v>6.666666666666667</v>
      </c>
      <c r="O14" s="58">
        <v>0</v>
      </c>
      <c r="P14" s="58">
        <v>-8</v>
      </c>
      <c r="Q14" s="58">
        <v>0</v>
      </c>
      <c r="R14" s="58">
        <v>0</v>
      </c>
      <c r="S14" s="58">
        <v>0</v>
      </c>
      <c r="T14" s="58">
        <v>-5.8823529411764701</v>
      </c>
      <c r="U14" s="58">
        <v>0</v>
      </c>
      <c r="V14" s="58">
        <v>20</v>
      </c>
      <c r="W14" s="58">
        <v>9.0909090909090917</v>
      </c>
      <c r="X14" s="58">
        <v>14.285714285714285</v>
      </c>
      <c r="Y14" s="59">
        <v>11.111111111111111</v>
      </c>
      <c r="Z14" s="59">
        <v>22.222222222222221</v>
      </c>
      <c r="AA14" s="59">
        <v>7.1428571428571423</v>
      </c>
      <c r="AB14" s="59">
        <v>7.6923076923076925</v>
      </c>
      <c r="AC14" s="59">
        <v>0</v>
      </c>
      <c r="AD14" s="59">
        <v>0</v>
      </c>
      <c r="AE14" s="59">
        <v>0</v>
      </c>
      <c r="AF14" s="59">
        <v>-12.5</v>
      </c>
      <c r="AG14" s="59">
        <v>10</v>
      </c>
      <c r="AH14" s="59">
        <v>0</v>
      </c>
      <c r="AI14" s="59">
        <v>-10</v>
      </c>
      <c r="AJ14" s="59">
        <v>-11.111111111111111</v>
      </c>
      <c r="AK14" s="59">
        <v>14.285714285714285</v>
      </c>
      <c r="AL14" s="59">
        <v>0</v>
      </c>
    </row>
    <row r="15" spans="1:39" x14ac:dyDescent="0.25">
      <c r="B15" s="1" t="s">
        <v>5</v>
      </c>
      <c r="C15" s="58">
        <v>-5</v>
      </c>
      <c r="D15" s="58">
        <v>-18.181818181818183</v>
      </c>
      <c r="E15" s="58">
        <v>-27.27272727272727</v>
      </c>
      <c r="F15" s="58">
        <v>-4.5454545454545459</v>
      </c>
      <c r="G15" s="58">
        <v>-5.5555555555555554</v>
      </c>
      <c r="H15" s="58">
        <v>-11.111111111111111</v>
      </c>
      <c r="I15" s="58">
        <v>5.5555555555555554</v>
      </c>
      <c r="J15" s="58">
        <v>0</v>
      </c>
      <c r="K15" s="58">
        <v>0</v>
      </c>
      <c r="L15" s="58">
        <v>14.285714285714285</v>
      </c>
      <c r="M15" s="58">
        <v>14.285714285714285</v>
      </c>
      <c r="N15" s="60">
        <v>13.333333333333334</v>
      </c>
      <c r="O15" s="60">
        <v>0</v>
      </c>
      <c r="P15" s="60">
        <v>8</v>
      </c>
      <c r="Q15" s="60">
        <v>6.666666666666667</v>
      </c>
      <c r="R15" s="60">
        <v>-18.75</v>
      </c>
      <c r="S15" s="60">
        <v>13.333333333333334</v>
      </c>
      <c r="T15" s="58">
        <v>-5.8823529411764701</v>
      </c>
      <c r="U15" s="58">
        <v>7.1428571428571423</v>
      </c>
      <c r="V15" s="58">
        <v>-10</v>
      </c>
      <c r="W15" s="58">
        <v>-9.0909090909090917</v>
      </c>
      <c r="X15" s="58">
        <v>0</v>
      </c>
      <c r="Y15" s="59">
        <v>-22.222222222222221</v>
      </c>
      <c r="Z15" s="59">
        <v>11.111111111111111</v>
      </c>
      <c r="AA15" s="59">
        <v>-7.1428571428571423</v>
      </c>
      <c r="AB15" s="59">
        <v>7.6923076923076925</v>
      </c>
      <c r="AC15" s="59">
        <v>0</v>
      </c>
      <c r="AD15" s="59">
        <v>0</v>
      </c>
      <c r="AE15" s="59">
        <v>-10</v>
      </c>
      <c r="AF15" s="59">
        <v>-12.5</v>
      </c>
      <c r="AG15" s="59">
        <v>10</v>
      </c>
      <c r="AH15" s="59">
        <v>-10</v>
      </c>
      <c r="AI15" s="59">
        <v>-20</v>
      </c>
      <c r="AJ15" s="59">
        <v>11.111111111111111</v>
      </c>
      <c r="AK15" s="59">
        <v>-14.285714285714285</v>
      </c>
      <c r="AL15" s="59">
        <v>-11.111111111111111</v>
      </c>
    </row>
    <row r="16" spans="1:39" x14ac:dyDescent="0.25">
      <c r="B16" s="2"/>
      <c r="C16" s="3"/>
      <c r="D16" s="61"/>
      <c r="E16" s="61"/>
      <c r="F16" s="63"/>
      <c r="G16" s="2"/>
      <c r="H16" s="3"/>
      <c r="I16" s="61"/>
      <c r="J16" s="61"/>
      <c r="K16" s="63"/>
      <c r="L16" s="2"/>
      <c r="M16" s="3"/>
      <c r="N16" s="61"/>
      <c r="O16" s="61"/>
      <c r="P16" s="63"/>
      <c r="Q16" s="2"/>
      <c r="R16" s="3"/>
      <c r="S16" s="61"/>
      <c r="T16" s="61"/>
      <c r="V16" s="2"/>
      <c r="W16" s="61"/>
      <c r="X16" s="3"/>
      <c r="Y16" s="3"/>
      <c r="Z16" s="59"/>
      <c r="AA16" s="3"/>
      <c r="AB16" s="59"/>
      <c r="AC16" s="59"/>
      <c r="AD16" s="59"/>
      <c r="AE16" s="59"/>
      <c r="AF16" s="59"/>
      <c r="AG16" s="2"/>
      <c r="AH16" s="2"/>
      <c r="AI16" s="2"/>
      <c r="AJ16" s="2"/>
      <c r="AK16" s="2"/>
      <c r="AL16" s="2"/>
    </row>
    <row r="17" spans="2:39" x14ac:dyDescent="0.25">
      <c r="B17" s="56" t="s">
        <v>16</v>
      </c>
      <c r="L17" s="2"/>
      <c r="M17" s="3"/>
      <c r="N17" s="61"/>
      <c r="O17" s="61"/>
      <c r="P17" s="63"/>
      <c r="Q17" s="2"/>
      <c r="R17" s="3"/>
      <c r="S17" s="61"/>
      <c r="T17" s="61"/>
      <c r="V17" s="2"/>
      <c r="W17" s="3"/>
      <c r="X17" s="3"/>
      <c r="Y17" s="3"/>
      <c r="Z17" s="59"/>
      <c r="AA17" s="3"/>
      <c r="AB17" s="59"/>
      <c r="AC17" s="59"/>
      <c r="AD17" s="59"/>
      <c r="AE17" s="59"/>
      <c r="AF17" s="59"/>
      <c r="AG17" s="2"/>
      <c r="AH17" s="2"/>
      <c r="AI17" s="2"/>
      <c r="AJ17" s="2"/>
      <c r="AK17" s="2"/>
      <c r="AL17" s="2"/>
    </row>
    <row r="18" spans="2:39" x14ac:dyDescent="0.25">
      <c r="B18" s="2"/>
      <c r="C18" s="57">
        <v>39965</v>
      </c>
      <c r="D18" s="57">
        <v>40057</v>
      </c>
      <c r="E18" s="57">
        <v>40148</v>
      </c>
      <c r="F18" s="57">
        <v>40238</v>
      </c>
      <c r="G18" s="57">
        <v>40330</v>
      </c>
      <c r="H18" s="57">
        <v>40422</v>
      </c>
      <c r="I18" s="57">
        <v>40513</v>
      </c>
      <c r="J18" s="57">
        <v>40603</v>
      </c>
      <c r="K18" s="57">
        <v>40695</v>
      </c>
      <c r="L18" s="57">
        <v>40787</v>
      </c>
      <c r="M18" s="57">
        <v>40878</v>
      </c>
      <c r="N18" s="57">
        <v>40969</v>
      </c>
      <c r="O18" s="57">
        <v>41061</v>
      </c>
      <c r="P18" s="57">
        <v>41153</v>
      </c>
      <c r="Q18" s="57">
        <v>41244</v>
      </c>
      <c r="R18" s="57">
        <v>41334</v>
      </c>
      <c r="S18" s="57">
        <v>41426</v>
      </c>
      <c r="T18" s="57">
        <v>41518</v>
      </c>
      <c r="U18" s="57">
        <v>41609</v>
      </c>
      <c r="V18" s="57">
        <v>41699</v>
      </c>
      <c r="W18" s="57">
        <v>41791</v>
      </c>
      <c r="X18" s="57">
        <v>41883</v>
      </c>
      <c r="Y18" s="57">
        <v>41974</v>
      </c>
      <c r="Z18" s="57">
        <v>42064</v>
      </c>
      <c r="AA18" s="57">
        <v>42156</v>
      </c>
      <c r="AB18" s="57">
        <v>42248</v>
      </c>
      <c r="AC18" s="57">
        <v>42339</v>
      </c>
      <c r="AD18" s="57">
        <v>42430</v>
      </c>
      <c r="AE18" s="57">
        <v>42522</v>
      </c>
      <c r="AF18" s="57">
        <v>42614</v>
      </c>
      <c r="AG18" s="57">
        <v>42705</v>
      </c>
      <c r="AH18" s="57">
        <v>42795</v>
      </c>
      <c r="AI18" s="57">
        <v>42887</v>
      </c>
      <c r="AJ18" s="57">
        <v>42979</v>
      </c>
      <c r="AK18" s="57">
        <v>43070</v>
      </c>
      <c r="AL18" s="57">
        <v>43160</v>
      </c>
    </row>
    <row r="19" spans="2:39" x14ac:dyDescent="0.25">
      <c r="B19" s="1" t="s">
        <v>2</v>
      </c>
      <c r="C19" s="58">
        <v>-14.285714285714285</v>
      </c>
      <c r="D19" s="58">
        <v>0</v>
      </c>
      <c r="E19" s="58">
        <v>-42.857142857142854</v>
      </c>
      <c r="F19" s="58">
        <v>0</v>
      </c>
      <c r="G19" s="58">
        <v>-28.571428571428569</v>
      </c>
      <c r="H19" s="58">
        <v>42.857142857142854</v>
      </c>
      <c r="I19" s="58">
        <v>100</v>
      </c>
      <c r="J19" s="58">
        <v>0</v>
      </c>
      <c r="K19" s="58">
        <v>50</v>
      </c>
      <c r="L19" s="58">
        <v>33.333333333333329</v>
      </c>
      <c r="M19" s="58">
        <v>16.666666666666664</v>
      </c>
      <c r="N19" s="58">
        <v>33.333333333333329</v>
      </c>
      <c r="O19" s="58">
        <v>-14.285714285714285</v>
      </c>
      <c r="P19" s="58">
        <v>-16.666666666666664</v>
      </c>
      <c r="Q19" s="58">
        <v>14.285714285714285</v>
      </c>
      <c r="R19" s="58">
        <v>-57.142857142857139</v>
      </c>
      <c r="S19" s="58">
        <v>-28.571428571428569</v>
      </c>
      <c r="T19" s="58">
        <v>-42.857142857142854</v>
      </c>
      <c r="U19" s="58">
        <v>0</v>
      </c>
      <c r="V19" s="58">
        <v>-33.333333333333329</v>
      </c>
      <c r="W19" s="58">
        <v>0</v>
      </c>
      <c r="X19" s="58">
        <v>25</v>
      </c>
      <c r="Y19" s="59">
        <v>25</v>
      </c>
      <c r="Z19" s="59">
        <v>0</v>
      </c>
      <c r="AA19" s="59">
        <v>-40</v>
      </c>
      <c r="AB19" s="59">
        <v>20</v>
      </c>
      <c r="AC19" s="59">
        <v>20</v>
      </c>
      <c r="AD19" s="59">
        <v>-60</v>
      </c>
      <c r="AE19" s="59">
        <v>-40</v>
      </c>
      <c r="AF19" s="59">
        <v>-25</v>
      </c>
      <c r="AG19" s="59">
        <v>-20</v>
      </c>
      <c r="AH19" s="59">
        <v>40</v>
      </c>
      <c r="AI19" s="59">
        <v>40</v>
      </c>
      <c r="AJ19" s="59">
        <v>-33.333333333333329</v>
      </c>
      <c r="AK19" s="59">
        <v>-25</v>
      </c>
      <c r="AL19" s="59">
        <v>-100</v>
      </c>
    </row>
    <row r="20" spans="2:39" x14ac:dyDescent="0.25">
      <c r="B20" s="1" t="s">
        <v>3</v>
      </c>
      <c r="C20" s="58">
        <v>-18.761122033841136</v>
      </c>
      <c r="D20" s="58">
        <v>-10.110926845699089</v>
      </c>
      <c r="E20" s="58">
        <v>-36.550330698564181</v>
      </c>
      <c r="F20" s="58">
        <v>-20.437357650893624</v>
      </c>
      <c r="G20" s="58">
        <v>-43.222138015407126</v>
      </c>
      <c r="H20" s="58">
        <v>-25.854262336304458</v>
      </c>
      <c r="I20" s="58">
        <v>25.758955475488388</v>
      </c>
      <c r="J20" s="58">
        <v>-13.757224157993214</v>
      </c>
      <c r="K20" s="58">
        <v>17.346362958035119</v>
      </c>
      <c r="L20" s="58">
        <v>18.249343879512136</v>
      </c>
      <c r="M20" s="58">
        <v>21.153554329024793</v>
      </c>
      <c r="N20" s="58">
        <v>-23.886114127377422</v>
      </c>
      <c r="O20" s="58">
        <v>14.285714285714285</v>
      </c>
      <c r="P20" s="58">
        <v>-4.9103440639701157</v>
      </c>
      <c r="Q20" s="58">
        <v>24.356805488738392</v>
      </c>
      <c r="R20" s="58">
        <v>-34.746712585311585</v>
      </c>
      <c r="S20" s="58">
        <v>-47.318743251836523</v>
      </c>
      <c r="T20" s="58">
        <v>-15.336844834953226</v>
      </c>
      <c r="U20" s="58">
        <v>-10.238796632431448</v>
      </c>
      <c r="V20" s="58">
        <v>-31.858927679981942</v>
      </c>
      <c r="W20" s="58">
        <v>-13.115045631161909</v>
      </c>
      <c r="X20" s="58">
        <v>-48.285568267439736</v>
      </c>
      <c r="Y20" s="59">
        <v>-57.0069595768095</v>
      </c>
      <c r="Z20" s="59">
        <v>-12.052236929166506</v>
      </c>
      <c r="AA20" s="59">
        <v>-49.322670783163517</v>
      </c>
      <c r="AB20" s="59">
        <v>-14.798807230174516</v>
      </c>
      <c r="AC20" s="59">
        <v>-9.2162186537110014</v>
      </c>
      <c r="AD20" s="59">
        <v>-49.779752047628833</v>
      </c>
      <c r="AE20" s="59">
        <v>-13.865775622526408</v>
      </c>
      <c r="AF20" s="59">
        <v>-33.666109764079003</v>
      </c>
      <c r="AG20" s="59">
        <v>-44.739553800380783</v>
      </c>
      <c r="AH20" s="59">
        <v>-33.805712174270042</v>
      </c>
      <c r="AI20" s="59">
        <v>16.16038230894047</v>
      </c>
      <c r="AJ20" s="59">
        <v>-74.006613712635016</v>
      </c>
      <c r="AK20" s="59">
        <v>-58.044564668455592</v>
      </c>
      <c r="AL20" s="59">
        <v>-69.928095386237828</v>
      </c>
      <c r="AM20" s="111"/>
    </row>
    <row r="21" spans="2:39" x14ac:dyDescent="0.25">
      <c r="B21" s="1" t="s">
        <v>4</v>
      </c>
      <c r="C21" s="58">
        <v>0</v>
      </c>
      <c r="D21" s="58">
        <v>-16.666666666666664</v>
      </c>
      <c r="E21" s="58">
        <v>-28.571428571428569</v>
      </c>
      <c r="F21" s="58">
        <v>14.285714285714285</v>
      </c>
      <c r="G21" s="58">
        <v>-14.285714285714285</v>
      </c>
      <c r="H21" s="58">
        <v>0</v>
      </c>
      <c r="I21" s="58">
        <v>50</v>
      </c>
      <c r="J21" s="58">
        <v>0</v>
      </c>
      <c r="K21" s="58">
        <v>83.333333333333343</v>
      </c>
      <c r="L21" s="58">
        <v>33.333333333333329</v>
      </c>
      <c r="M21" s="58">
        <v>16.666666666666664</v>
      </c>
      <c r="N21" s="58">
        <v>0</v>
      </c>
      <c r="O21" s="58">
        <v>28.571428571428569</v>
      </c>
      <c r="P21" s="58">
        <v>33.333333333333329</v>
      </c>
      <c r="Q21" s="58">
        <v>28.571428571428569</v>
      </c>
      <c r="R21" s="58">
        <v>28.571428571428569</v>
      </c>
      <c r="S21" s="58">
        <v>42.857142857142854</v>
      </c>
      <c r="T21" s="58">
        <v>-28.571428571428569</v>
      </c>
      <c r="U21" s="58">
        <v>0</v>
      </c>
      <c r="V21" s="58">
        <v>16.666666666666664</v>
      </c>
      <c r="W21" s="58">
        <v>20</v>
      </c>
      <c r="X21" s="58">
        <v>0</v>
      </c>
      <c r="Y21" s="59">
        <v>25</v>
      </c>
      <c r="Z21" s="59">
        <v>25</v>
      </c>
      <c r="AA21" s="59">
        <v>0</v>
      </c>
      <c r="AB21" s="59">
        <v>20</v>
      </c>
      <c r="AC21" s="59">
        <v>0</v>
      </c>
      <c r="AD21" s="59">
        <v>0</v>
      </c>
      <c r="AE21" s="59">
        <v>20</v>
      </c>
      <c r="AF21" s="59">
        <v>25</v>
      </c>
      <c r="AG21" s="59">
        <v>40</v>
      </c>
      <c r="AH21" s="59">
        <v>60</v>
      </c>
      <c r="AI21" s="59">
        <v>20</v>
      </c>
      <c r="AJ21" s="59">
        <v>33.333333333333329</v>
      </c>
      <c r="AK21" s="59">
        <v>50</v>
      </c>
      <c r="AL21" s="59">
        <v>-25</v>
      </c>
    </row>
    <row r="22" spans="2:39" x14ac:dyDescent="0.25">
      <c r="B22" s="1" t="s">
        <v>5</v>
      </c>
      <c r="C22" s="58">
        <v>-14.285714285714285</v>
      </c>
      <c r="D22" s="58">
        <v>-16.666666666666664</v>
      </c>
      <c r="E22" s="58">
        <v>0</v>
      </c>
      <c r="F22" s="58">
        <v>-28.571428571428569</v>
      </c>
      <c r="G22" s="58">
        <v>-28.571428571428569</v>
      </c>
      <c r="H22" s="58">
        <v>-14.285714285714285</v>
      </c>
      <c r="I22" s="58">
        <v>83.333333333333343</v>
      </c>
      <c r="J22" s="58">
        <v>14.285714285714285</v>
      </c>
      <c r="K22" s="58">
        <v>33.333333333333329</v>
      </c>
      <c r="L22" s="58">
        <v>66.666666666666657</v>
      </c>
      <c r="M22" s="58">
        <v>50</v>
      </c>
      <c r="N22" s="60">
        <v>16.666666666666664</v>
      </c>
      <c r="O22" s="60">
        <v>42.857142857142854</v>
      </c>
      <c r="P22" s="60">
        <v>-50</v>
      </c>
      <c r="Q22" s="60">
        <v>28.571428571428569</v>
      </c>
      <c r="R22" s="60">
        <v>-14.285714285714285</v>
      </c>
      <c r="S22" s="60">
        <v>-42.857142857142854</v>
      </c>
      <c r="T22" s="58">
        <v>-28.571428571428569</v>
      </c>
      <c r="U22" s="58">
        <v>-28.571428571428569</v>
      </c>
      <c r="V22" s="58">
        <v>-16.666666666666664</v>
      </c>
      <c r="W22" s="58">
        <v>-20</v>
      </c>
      <c r="X22" s="58">
        <v>-50</v>
      </c>
      <c r="Y22" s="59">
        <v>0</v>
      </c>
      <c r="Z22" s="59">
        <v>-25</v>
      </c>
      <c r="AA22" s="59">
        <v>-20</v>
      </c>
      <c r="AB22" s="59">
        <v>-40</v>
      </c>
      <c r="AC22" s="59">
        <v>40</v>
      </c>
      <c r="AD22" s="59">
        <v>-20</v>
      </c>
      <c r="AE22" s="59">
        <v>-20</v>
      </c>
      <c r="AF22" s="59">
        <v>-25</v>
      </c>
      <c r="AG22" s="59">
        <v>-80</v>
      </c>
      <c r="AH22" s="59">
        <v>0</v>
      </c>
      <c r="AI22" s="59">
        <v>20</v>
      </c>
      <c r="AJ22" s="59">
        <v>-66.666666666666657</v>
      </c>
      <c r="AK22" s="59">
        <v>-75</v>
      </c>
      <c r="AL22" s="59">
        <v>-75</v>
      </c>
    </row>
    <row r="23" spans="2:39" x14ac:dyDescent="0.25">
      <c r="B23" s="2"/>
      <c r="C23" s="3"/>
      <c r="D23" s="61"/>
      <c r="E23" s="61"/>
      <c r="F23" s="63"/>
      <c r="G23" s="2"/>
      <c r="H23" s="3"/>
      <c r="I23" s="61"/>
      <c r="J23" s="61"/>
      <c r="K23" s="63"/>
      <c r="L23" s="2"/>
      <c r="M23" s="3"/>
      <c r="N23" s="61"/>
      <c r="O23" s="61"/>
      <c r="P23" s="63"/>
      <c r="Q23" s="2"/>
      <c r="R23" s="3"/>
      <c r="S23" s="61"/>
      <c r="T23" s="61"/>
      <c r="U23" s="63"/>
      <c r="V23" s="2"/>
      <c r="W23" s="3"/>
      <c r="X23" s="3"/>
      <c r="Y23" s="3"/>
      <c r="Z23" s="3"/>
      <c r="AB23" s="3"/>
      <c r="AC23" s="59"/>
      <c r="AD23" s="59"/>
      <c r="AE23" s="62"/>
      <c r="AF23" s="62"/>
      <c r="AG23" s="2"/>
      <c r="AH23" s="2"/>
      <c r="AI23" s="2"/>
      <c r="AJ23" s="2"/>
      <c r="AK23" s="2"/>
      <c r="AL23" s="2"/>
    </row>
    <row r="24" spans="2:39" x14ac:dyDescent="0.25">
      <c r="B24" s="2"/>
      <c r="C24" s="3"/>
      <c r="D24" s="61"/>
      <c r="E24" s="61"/>
      <c r="F24" s="63"/>
      <c r="G24" s="2"/>
      <c r="H24" s="3"/>
      <c r="I24" s="61"/>
      <c r="J24" s="61"/>
      <c r="K24" s="63"/>
      <c r="L24" s="2"/>
      <c r="M24" s="3"/>
      <c r="N24" s="61"/>
      <c r="O24" s="61"/>
      <c r="P24" s="63"/>
      <c r="Q24" s="2"/>
      <c r="R24" s="3"/>
      <c r="S24" s="61"/>
      <c r="T24" s="61"/>
      <c r="U24" s="63"/>
      <c r="V24" s="2"/>
      <c r="W24" s="3"/>
      <c r="X24" s="3"/>
      <c r="Y24" s="3"/>
      <c r="Z24" s="3"/>
      <c r="AA24" s="3"/>
      <c r="AB24" s="3"/>
      <c r="AC24" s="61"/>
      <c r="AD24" s="61"/>
      <c r="AE24" s="62"/>
      <c r="AF24" s="62"/>
      <c r="AG24" s="2"/>
      <c r="AH24" s="2"/>
      <c r="AI24" s="2"/>
      <c r="AJ24" s="2"/>
      <c r="AK24" s="2"/>
      <c r="AL24" s="2"/>
    </row>
    <row r="25" spans="2:39" x14ac:dyDescent="0.25">
      <c r="B25" s="2"/>
      <c r="C25" s="3"/>
      <c r="D25" s="61"/>
      <c r="E25" s="61"/>
      <c r="F25" s="63"/>
      <c r="G25" s="2"/>
      <c r="H25" s="3"/>
      <c r="I25" s="61"/>
      <c r="J25" s="61"/>
      <c r="K25" s="63"/>
      <c r="L25" s="2"/>
      <c r="M25" s="3"/>
      <c r="N25" s="61"/>
      <c r="O25" s="61"/>
      <c r="P25" s="63"/>
      <c r="Q25" s="2"/>
      <c r="R25" s="3"/>
      <c r="S25" s="61"/>
      <c r="T25" s="61"/>
      <c r="U25" s="63"/>
      <c r="V25" s="2"/>
      <c r="W25" s="3"/>
      <c r="X25" s="3"/>
      <c r="Y25" s="3"/>
      <c r="Z25" s="3"/>
      <c r="AA25" s="3"/>
      <c r="AB25" s="3"/>
      <c r="AC25" s="61"/>
      <c r="AD25" s="61"/>
      <c r="AE25" s="62"/>
      <c r="AF25" s="62"/>
      <c r="AG25" s="2"/>
      <c r="AH25" s="2"/>
      <c r="AI25" s="2"/>
      <c r="AJ25" s="2"/>
      <c r="AK25" s="2"/>
      <c r="AL25" s="2"/>
    </row>
    <row r="26" spans="2:39" x14ac:dyDescent="0.25">
      <c r="B26" s="2"/>
      <c r="C26" s="3"/>
      <c r="D26" s="61"/>
      <c r="E26" s="61"/>
      <c r="F26" s="63"/>
      <c r="G26" s="2"/>
      <c r="H26" s="3"/>
      <c r="I26" s="61"/>
      <c r="J26" s="61"/>
      <c r="K26" s="63"/>
      <c r="L26" s="2"/>
      <c r="M26" s="3"/>
      <c r="N26" s="61"/>
      <c r="O26" s="61"/>
      <c r="P26" s="63"/>
      <c r="Q26" s="2"/>
      <c r="R26" s="3"/>
      <c r="S26" s="61"/>
      <c r="T26" s="61"/>
      <c r="U26" s="63"/>
      <c r="V26" s="2"/>
      <c r="W26" s="3"/>
      <c r="X26" s="3"/>
      <c r="Y26" s="3"/>
      <c r="Z26" s="3"/>
      <c r="AA26" s="3"/>
      <c r="AB26" s="3"/>
      <c r="AC26" s="61"/>
      <c r="AD26" s="61"/>
      <c r="AE26" s="62"/>
      <c r="AF26" s="62"/>
      <c r="AG26" s="2"/>
      <c r="AH26" s="2"/>
      <c r="AI26" s="2"/>
      <c r="AJ26" s="2"/>
      <c r="AK26" s="2"/>
      <c r="AL26" s="2"/>
    </row>
    <row r="27" spans="2:39" x14ac:dyDescent="0.25">
      <c r="B27" s="5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4"/>
      <c r="AF27" s="54"/>
      <c r="AG27" s="2"/>
      <c r="AH27" s="2"/>
      <c r="AI27" s="2"/>
      <c r="AJ27" s="2"/>
      <c r="AK27" s="2"/>
      <c r="AL27" s="2"/>
    </row>
    <row r="28" spans="2:39" x14ac:dyDescent="0.25">
      <c r="B28" s="64" t="s">
        <v>49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54"/>
      <c r="AF28" s="54"/>
      <c r="AG28" s="2"/>
      <c r="AH28" s="2"/>
      <c r="AI28" s="2"/>
      <c r="AJ28" s="2"/>
      <c r="AK28" s="2"/>
      <c r="AL28" s="2"/>
    </row>
    <row r="29" spans="2:39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54"/>
      <c r="AF29" s="54"/>
      <c r="AG29" s="2"/>
      <c r="AH29" s="2"/>
      <c r="AI29" s="2"/>
      <c r="AJ29" s="2"/>
      <c r="AK29" s="2"/>
      <c r="AL29" s="2"/>
    </row>
    <row r="30" spans="2:39" ht="15.75" x14ac:dyDescent="0.25">
      <c r="B30" s="65" t="s">
        <v>29</v>
      </c>
      <c r="D30" s="5"/>
      <c r="E30" s="5"/>
      <c r="F30" s="5"/>
      <c r="G30" s="5"/>
      <c r="H30" s="5"/>
      <c r="I30" s="5"/>
      <c r="J30" s="65" t="s">
        <v>30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61"/>
      <c r="AD30" s="61"/>
      <c r="AE30" s="62"/>
      <c r="AF30" s="62"/>
      <c r="AG30" s="2"/>
      <c r="AH30" s="2"/>
      <c r="AI30" s="2"/>
      <c r="AJ30" s="2"/>
      <c r="AK30" s="2"/>
      <c r="AL30" s="2"/>
    </row>
    <row r="31" spans="2:39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61"/>
      <c r="AD31" s="61"/>
      <c r="AE31" s="62"/>
      <c r="AF31" s="62"/>
      <c r="AG31" s="2"/>
      <c r="AH31" s="2"/>
      <c r="AI31" s="2"/>
      <c r="AJ31" s="2"/>
      <c r="AK31" s="2"/>
      <c r="AL31" s="2"/>
    </row>
    <row r="32" spans="2:39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61"/>
      <c r="AD32" s="61"/>
      <c r="AE32" s="62"/>
      <c r="AF32" s="62"/>
      <c r="AG32" s="2"/>
      <c r="AH32" s="2"/>
      <c r="AI32" s="2"/>
      <c r="AJ32" s="2"/>
      <c r="AK32" s="2"/>
      <c r="AL32" s="2"/>
    </row>
    <row r="33" spans="2:38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61"/>
      <c r="AD33" s="61"/>
      <c r="AE33" s="62"/>
      <c r="AF33" s="62"/>
      <c r="AG33" s="2"/>
      <c r="AH33" s="2"/>
      <c r="AI33" s="2"/>
      <c r="AJ33" s="2"/>
      <c r="AK33" s="2"/>
      <c r="AL33" s="2"/>
    </row>
    <row r="34" spans="2:38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61"/>
      <c r="AD34" s="61"/>
      <c r="AE34" s="62"/>
      <c r="AF34" s="62"/>
      <c r="AG34" s="2"/>
      <c r="AH34" s="2"/>
      <c r="AI34" s="2"/>
      <c r="AJ34" s="2"/>
      <c r="AK34" s="2"/>
      <c r="AL34" s="2"/>
    </row>
    <row r="35" spans="2:38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54"/>
      <c r="AF35" s="54"/>
      <c r="AG35" s="2"/>
      <c r="AH35" s="2"/>
      <c r="AI35" s="2"/>
      <c r="AJ35" s="2"/>
      <c r="AK35" s="2"/>
      <c r="AL35" s="2"/>
    </row>
    <row r="36" spans="2:38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54"/>
      <c r="AF36" s="54"/>
      <c r="AG36" s="2"/>
      <c r="AH36" s="2"/>
      <c r="AI36" s="2"/>
      <c r="AJ36" s="2"/>
      <c r="AK36" s="2"/>
      <c r="AL36" s="2"/>
    </row>
    <row r="37" spans="2:38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54"/>
      <c r="AF37" s="54"/>
      <c r="AG37" s="2"/>
      <c r="AH37" s="2"/>
      <c r="AI37" s="2"/>
      <c r="AJ37" s="2"/>
      <c r="AK37" s="2"/>
      <c r="AL37" s="2"/>
    </row>
    <row r="38" spans="2:38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54"/>
      <c r="AF38" s="54"/>
      <c r="AG38" s="2"/>
      <c r="AH38" s="2"/>
      <c r="AI38" s="2"/>
      <c r="AJ38" s="2"/>
      <c r="AK38" s="2"/>
      <c r="AL38" s="2"/>
    </row>
    <row r="39" spans="2:38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4"/>
      <c r="AF39" s="54"/>
      <c r="AG39" s="2"/>
      <c r="AH39" s="2"/>
      <c r="AI39" s="2"/>
      <c r="AJ39" s="2"/>
      <c r="AK39" s="2"/>
      <c r="AL39" s="2"/>
    </row>
    <row r="40" spans="2:38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54"/>
      <c r="AF40" s="54"/>
      <c r="AG40" s="2"/>
      <c r="AH40" s="2"/>
      <c r="AI40" s="2"/>
      <c r="AJ40" s="2"/>
      <c r="AK40" s="2"/>
      <c r="AL40" s="2"/>
    </row>
    <row r="41" spans="2:38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8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8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8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8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8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8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65" t="s">
        <v>31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6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21"/>
  <sheetViews>
    <sheetView zoomScaleNormal="100" workbookViewId="0">
      <selection activeCell="G9" sqref="G9"/>
    </sheetView>
  </sheetViews>
  <sheetFormatPr baseColWidth="10" defaultRowHeight="15" x14ac:dyDescent="0.25"/>
  <cols>
    <col min="1" max="1" width="13.85546875" style="330" bestFit="1" customWidth="1"/>
    <col min="2" max="2" width="14.28515625" style="330" customWidth="1"/>
    <col min="3" max="4" width="11.42578125" style="330"/>
    <col min="5" max="5" width="15.28515625" style="330" customWidth="1"/>
    <col min="6" max="16384" width="11.42578125" style="330"/>
  </cols>
  <sheetData>
    <row r="2" spans="1:15" ht="45.75" customHeight="1" x14ac:dyDescent="0.25">
      <c r="B2" s="380" t="s">
        <v>78</v>
      </c>
      <c r="C2" s="380" t="s">
        <v>78</v>
      </c>
      <c r="D2" s="380" t="s">
        <v>78</v>
      </c>
      <c r="E2" s="380" t="s">
        <v>78</v>
      </c>
      <c r="F2" s="380" t="s">
        <v>78</v>
      </c>
      <c r="G2" s="380" t="s">
        <v>78</v>
      </c>
      <c r="H2" s="380" t="s">
        <v>78</v>
      </c>
      <c r="I2" s="380" t="s">
        <v>78</v>
      </c>
    </row>
    <row r="3" spans="1:15" x14ac:dyDescent="0.25">
      <c r="A3" s="24" t="s">
        <v>185</v>
      </c>
      <c r="B3" s="17"/>
    </row>
    <row r="4" spans="1:15" x14ac:dyDescent="0.25">
      <c r="B4" s="5"/>
      <c r="D4" s="144"/>
      <c r="E4" s="144"/>
    </row>
    <row r="5" spans="1:15" x14ac:dyDescent="0.25">
      <c r="A5" s="144">
        <v>43160</v>
      </c>
      <c r="B5" s="331"/>
      <c r="C5" s="332" t="s">
        <v>186</v>
      </c>
      <c r="D5" s="333" t="s">
        <v>187</v>
      </c>
      <c r="E5" s="333" t="s">
        <v>188</v>
      </c>
      <c r="F5" s="334" t="s">
        <v>189</v>
      </c>
      <c r="I5" s="144"/>
    </row>
    <row r="6" spans="1:15" x14ac:dyDescent="0.25">
      <c r="A6" s="392" t="s">
        <v>0</v>
      </c>
      <c r="B6" s="335" t="s">
        <v>2</v>
      </c>
      <c r="C6" s="149">
        <v>100</v>
      </c>
      <c r="D6" s="149">
        <v>0</v>
      </c>
      <c r="E6" s="149">
        <v>0</v>
      </c>
      <c r="F6" s="336">
        <v>0</v>
      </c>
      <c r="G6" s="337"/>
      <c r="K6" s="337"/>
      <c r="L6" s="337"/>
      <c r="M6" s="337"/>
      <c r="N6" s="337"/>
    </row>
    <row r="7" spans="1:15" x14ac:dyDescent="0.25">
      <c r="A7" s="393"/>
      <c r="B7" s="335" t="s">
        <v>3</v>
      </c>
      <c r="C7" s="149">
        <v>100</v>
      </c>
      <c r="D7" s="149">
        <v>0</v>
      </c>
      <c r="E7" s="149">
        <v>0</v>
      </c>
      <c r="F7" s="336">
        <v>0</v>
      </c>
      <c r="G7" s="337"/>
      <c r="K7" s="337"/>
      <c r="L7" s="337"/>
      <c r="M7" s="337"/>
      <c r="N7" s="337"/>
    </row>
    <row r="8" spans="1:15" x14ac:dyDescent="0.25">
      <c r="A8" s="393"/>
      <c r="B8" s="335" t="s">
        <v>4</v>
      </c>
      <c r="C8" s="149">
        <v>100</v>
      </c>
      <c r="D8" s="149">
        <v>0</v>
      </c>
      <c r="E8" s="149">
        <v>0</v>
      </c>
      <c r="F8" s="336">
        <v>0</v>
      </c>
      <c r="G8" s="337"/>
      <c r="K8" s="337"/>
      <c r="L8" s="337"/>
      <c r="M8" s="337"/>
      <c r="N8" s="337"/>
    </row>
    <row r="9" spans="1:15" x14ac:dyDescent="0.25">
      <c r="A9" s="393"/>
      <c r="B9" s="335" t="s">
        <v>5</v>
      </c>
      <c r="C9" s="149">
        <v>100</v>
      </c>
      <c r="D9" s="149">
        <v>0</v>
      </c>
      <c r="E9" s="149">
        <v>0</v>
      </c>
      <c r="F9" s="336">
        <v>0</v>
      </c>
      <c r="G9" s="337"/>
      <c r="K9" s="337"/>
      <c r="L9" s="337"/>
      <c r="M9" s="337"/>
      <c r="N9" s="337"/>
    </row>
    <row r="10" spans="1:15" ht="15" customHeight="1" x14ac:dyDescent="0.25">
      <c r="A10" s="394"/>
      <c r="B10" s="338" t="s">
        <v>190</v>
      </c>
      <c r="C10" s="339">
        <f>+AVERAGE(C6:C9)</f>
        <v>100</v>
      </c>
      <c r="D10" s="151">
        <f>+AVERAGE(D6:D9)</f>
        <v>0</v>
      </c>
      <c r="E10" s="151">
        <f>+AVERAGE(E6:E9)</f>
        <v>0</v>
      </c>
      <c r="F10" s="340">
        <f>+AVERAGE(F6:F9)</f>
        <v>0</v>
      </c>
      <c r="G10" s="337"/>
      <c r="K10" s="337"/>
      <c r="L10" s="337"/>
      <c r="M10" s="337"/>
      <c r="N10" s="337"/>
      <c r="O10" s="337"/>
    </row>
    <row r="11" spans="1:15" x14ac:dyDescent="0.25">
      <c r="A11" s="392" t="s">
        <v>1</v>
      </c>
      <c r="B11" s="335" t="s">
        <v>2</v>
      </c>
      <c r="C11" s="149">
        <v>100</v>
      </c>
      <c r="D11" s="149">
        <v>0</v>
      </c>
      <c r="E11" s="149">
        <v>0</v>
      </c>
      <c r="F11" s="336">
        <v>0</v>
      </c>
      <c r="G11" s="337"/>
      <c r="K11" s="337"/>
      <c r="L11" s="337"/>
      <c r="M11" s="337"/>
      <c r="N11" s="337"/>
    </row>
    <row r="12" spans="1:15" x14ac:dyDescent="0.25">
      <c r="A12" s="393"/>
      <c r="B12" s="335" t="s">
        <v>3</v>
      </c>
      <c r="C12" s="149">
        <v>85.714285714285708</v>
      </c>
      <c r="D12" s="149">
        <v>0</v>
      </c>
      <c r="E12" s="149">
        <v>0</v>
      </c>
      <c r="F12" s="336">
        <v>14.285714285714285</v>
      </c>
      <c r="G12" s="337"/>
      <c r="K12" s="337"/>
      <c r="L12" s="337"/>
      <c r="M12" s="337"/>
      <c r="N12" s="337"/>
    </row>
    <row r="13" spans="1:15" x14ac:dyDescent="0.25">
      <c r="A13" s="393"/>
      <c r="B13" s="335" t="s">
        <v>4</v>
      </c>
      <c r="C13" s="149">
        <v>100</v>
      </c>
      <c r="D13" s="149">
        <v>0</v>
      </c>
      <c r="E13" s="149">
        <v>0</v>
      </c>
      <c r="F13" s="336">
        <v>0</v>
      </c>
      <c r="G13" s="337"/>
      <c r="K13" s="337"/>
      <c r="L13" s="337"/>
      <c r="M13" s="337"/>
      <c r="N13" s="337"/>
    </row>
    <row r="14" spans="1:15" x14ac:dyDescent="0.25">
      <c r="A14" s="393"/>
      <c r="B14" s="335" t="s">
        <v>5</v>
      </c>
      <c r="C14" s="341">
        <v>100</v>
      </c>
      <c r="D14" s="149">
        <v>0</v>
      </c>
      <c r="E14" s="149">
        <v>0</v>
      </c>
      <c r="F14" s="336">
        <v>0</v>
      </c>
      <c r="G14" s="337"/>
      <c r="K14" s="337"/>
      <c r="L14" s="337"/>
      <c r="M14" s="337"/>
      <c r="N14" s="337"/>
    </row>
    <row r="15" spans="1:15" x14ac:dyDescent="0.25">
      <c r="A15" s="394"/>
      <c r="B15" s="342" t="s">
        <v>190</v>
      </c>
      <c r="C15" s="339">
        <f>+AVERAGE(C11:C14)</f>
        <v>96.428571428571431</v>
      </c>
      <c r="D15" s="151">
        <f t="shared" ref="D15:F15" si="0">+AVERAGE(D11:D14)</f>
        <v>0</v>
      </c>
      <c r="E15" s="151">
        <f t="shared" si="0"/>
        <v>0</v>
      </c>
      <c r="F15" s="340">
        <f t="shared" si="0"/>
        <v>3.5714285714285712</v>
      </c>
      <c r="G15" s="337"/>
      <c r="H15" s="343"/>
      <c r="I15" s="343"/>
      <c r="J15" s="343"/>
      <c r="K15" s="343"/>
      <c r="L15" s="337"/>
      <c r="M15" s="337"/>
      <c r="N15" s="337"/>
      <c r="O15" s="337"/>
    </row>
    <row r="16" spans="1:15" x14ac:dyDescent="0.25">
      <c r="A16" s="392" t="s">
        <v>16</v>
      </c>
      <c r="B16" s="335" t="s">
        <v>2</v>
      </c>
      <c r="C16" s="149">
        <v>50</v>
      </c>
      <c r="D16" s="149">
        <v>0</v>
      </c>
      <c r="E16" s="149">
        <v>0</v>
      </c>
      <c r="F16" s="336">
        <v>50</v>
      </c>
      <c r="G16" s="337"/>
      <c r="K16" s="337"/>
      <c r="L16" s="337"/>
      <c r="M16" s="337"/>
      <c r="N16" s="337"/>
    </row>
    <row r="17" spans="1:15" x14ac:dyDescent="0.25">
      <c r="A17" s="393"/>
      <c r="B17" s="335" t="s">
        <v>3</v>
      </c>
      <c r="C17" s="149">
        <v>75</v>
      </c>
      <c r="D17" s="149">
        <v>0</v>
      </c>
      <c r="E17" s="149">
        <v>0</v>
      </c>
      <c r="F17" s="336">
        <v>25</v>
      </c>
      <c r="G17" s="337"/>
      <c r="K17" s="337"/>
      <c r="L17" s="337"/>
      <c r="M17" s="337"/>
      <c r="N17" s="337"/>
    </row>
    <row r="18" spans="1:15" x14ac:dyDescent="0.25">
      <c r="A18" s="393"/>
      <c r="B18" s="335" t="s">
        <v>4</v>
      </c>
      <c r="C18" s="149">
        <v>66.666666666666657</v>
      </c>
      <c r="D18" s="149">
        <v>0</v>
      </c>
      <c r="E18" s="149">
        <v>0</v>
      </c>
      <c r="F18" s="336">
        <v>33.333333333333329</v>
      </c>
      <c r="G18" s="337"/>
      <c r="K18" s="337"/>
      <c r="L18" s="337"/>
      <c r="M18" s="337"/>
      <c r="N18" s="337"/>
    </row>
    <row r="19" spans="1:15" x14ac:dyDescent="0.25">
      <c r="A19" s="393"/>
      <c r="B19" s="335" t="s">
        <v>5</v>
      </c>
      <c r="C19" s="149">
        <v>50</v>
      </c>
      <c r="D19" s="149">
        <v>25</v>
      </c>
      <c r="E19" s="149">
        <v>0</v>
      </c>
      <c r="F19" s="336">
        <v>25</v>
      </c>
      <c r="G19" s="337"/>
      <c r="K19" s="337"/>
      <c r="L19" s="337"/>
      <c r="M19" s="337"/>
      <c r="N19" s="337"/>
    </row>
    <row r="20" spans="1:15" x14ac:dyDescent="0.25">
      <c r="A20" s="394"/>
      <c r="B20" s="344" t="s">
        <v>190</v>
      </c>
      <c r="C20" s="151">
        <f>+AVERAGE(C16:C19)</f>
        <v>60.416666666666664</v>
      </c>
      <c r="D20" s="151">
        <f>+AVERAGE(D16:D19)</f>
        <v>6.25</v>
      </c>
      <c r="E20" s="151">
        <f>+AVERAGE(E16:E19)</f>
        <v>0</v>
      </c>
      <c r="F20" s="340">
        <f>+AVERAGE(F16:F19)</f>
        <v>33.333333333333329</v>
      </c>
      <c r="G20" s="337"/>
      <c r="K20" s="337"/>
      <c r="L20" s="337"/>
      <c r="M20" s="337"/>
      <c r="N20" s="337"/>
      <c r="O20" s="337"/>
    </row>
    <row r="21" spans="1:15" x14ac:dyDescent="0.25">
      <c r="B21" s="345"/>
    </row>
  </sheetData>
  <mergeCells count="4">
    <mergeCell ref="B2:I2"/>
    <mergeCell ref="A6:A10"/>
    <mergeCell ref="A11:A15"/>
    <mergeCell ref="A16:A20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zoomScaleNormal="100"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26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16">
        <v>0</v>
      </c>
      <c r="C5" s="16">
        <v>-6.666666666666667</v>
      </c>
      <c r="D5" s="16">
        <v>0</v>
      </c>
      <c r="E5" s="16">
        <v>18.181818181818183</v>
      </c>
      <c r="F5" s="16">
        <v>15.384615384615385</v>
      </c>
      <c r="G5" s="16">
        <v>7.1428571428571423</v>
      </c>
      <c r="H5" s="16">
        <v>41.666666666666671</v>
      </c>
      <c r="I5" s="16">
        <v>28.571428571428569</v>
      </c>
      <c r="J5" s="16">
        <v>40</v>
      </c>
      <c r="K5" s="16">
        <v>35.294117647058826</v>
      </c>
      <c r="L5" s="16">
        <v>28.571428571428569</v>
      </c>
    </row>
    <row r="6" spans="1:12" x14ac:dyDescent="0.25">
      <c r="A6" s="5" t="s">
        <v>3</v>
      </c>
      <c r="B6" s="16">
        <v>46.666666666666664</v>
      </c>
      <c r="C6" s="16">
        <v>26.666666666666668</v>
      </c>
      <c r="D6" s="16">
        <v>23.076923076923077</v>
      </c>
      <c r="E6" s="16">
        <v>9.0909090909090917</v>
      </c>
      <c r="F6" s="16">
        <v>38.461538461538467</v>
      </c>
      <c r="G6" s="16">
        <v>-7.1428571428571423</v>
      </c>
      <c r="H6" s="16">
        <v>25</v>
      </c>
      <c r="I6" s="16">
        <v>50</v>
      </c>
      <c r="J6" s="16">
        <v>13.333333333333334</v>
      </c>
      <c r="K6" s="16">
        <v>17.647058823529413</v>
      </c>
      <c r="L6" s="16">
        <v>28.571428571428569</v>
      </c>
    </row>
    <row r="7" spans="1:12" x14ac:dyDescent="0.25">
      <c r="A7" s="5" t="s">
        <v>4</v>
      </c>
      <c r="B7" s="16">
        <v>-6.666666666666667</v>
      </c>
      <c r="C7" s="16">
        <v>-33.333333333333329</v>
      </c>
      <c r="D7" s="16">
        <v>-15.384615384615385</v>
      </c>
      <c r="E7" s="16">
        <v>0</v>
      </c>
      <c r="F7" s="16">
        <v>0</v>
      </c>
      <c r="G7" s="16">
        <v>-14.285714285714285</v>
      </c>
      <c r="H7" s="16">
        <v>-8.3333333333333321</v>
      </c>
      <c r="I7" s="16">
        <v>-21.428571428571427</v>
      </c>
      <c r="J7" s="16">
        <v>-6.666666666666667</v>
      </c>
      <c r="K7" s="16">
        <v>17.647058823529413</v>
      </c>
      <c r="L7" s="16">
        <v>7.1428571428571423</v>
      </c>
    </row>
    <row r="8" spans="1:12" x14ac:dyDescent="0.25">
      <c r="A8" s="5" t="s">
        <v>5</v>
      </c>
      <c r="B8" s="16">
        <v>-6.666666666666667</v>
      </c>
      <c r="C8" s="16">
        <v>6.666666666666667</v>
      </c>
      <c r="D8" s="16">
        <v>-7.6923076923076925</v>
      </c>
      <c r="E8" s="16">
        <v>-9.0909090909090917</v>
      </c>
      <c r="F8" s="16">
        <v>-7.6923076923076925</v>
      </c>
      <c r="G8" s="16">
        <v>-7.1428571428571423</v>
      </c>
      <c r="H8" s="16">
        <v>0</v>
      </c>
      <c r="I8" s="16">
        <v>0</v>
      </c>
      <c r="J8" s="16">
        <v>26.666666666666668</v>
      </c>
      <c r="K8" s="16">
        <v>-11.76470588235294</v>
      </c>
      <c r="L8" s="16">
        <v>21.428571428571427</v>
      </c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  <c r="J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  <c r="J12" s="21"/>
    </row>
    <row r="13" spans="1:12" x14ac:dyDescent="0.25">
      <c r="B13" s="24" t="s">
        <v>29</v>
      </c>
      <c r="C13" s="21"/>
      <c r="D13" s="21"/>
      <c r="E13" s="21"/>
      <c r="F13" s="21"/>
      <c r="G13" s="21"/>
      <c r="H13" s="21"/>
      <c r="I13" s="21"/>
      <c r="J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  <c r="J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B18" s="21"/>
      <c r="C18" s="21"/>
      <c r="D18" s="21"/>
      <c r="E18" s="21"/>
      <c r="F18" s="21"/>
      <c r="G18" s="21"/>
      <c r="H18" s="21"/>
      <c r="I18" s="21"/>
      <c r="J18" s="21"/>
    </row>
    <row r="19" spans="2:10" x14ac:dyDescent="0.25">
      <c r="B19" s="21"/>
      <c r="C19" s="21"/>
      <c r="D19" s="21"/>
      <c r="E19" s="21"/>
      <c r="F19" s="21"/>
      <c r="G19" s="21"/>
      <c r="H19" s="21"/>
      <c r="I19" s="21"/>
      <c r="J19" s="21"/>
    </row>
    <row r="20" spans="2:10" x14ac:dyDescent="0.25">
      <c r="B20" s="21"/>
      <c r="C20" s="21"/>
      <c r="D20" s="21"/>
      <c r="E20" s="21"/>
      <c r="F20" s="21"/>
      <c r="G20" s="21"/>
      <c r="H20" s="21"/>
      <c r="I20" s="21"/>
      <c r="J20" s="21"/>
    </row>
    <row r="21" spans="2:10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B22" s="21"/>
      <c r="C22" s="21"/>
      <c r="D22" s="21"/>
      <c r="E22" s="21"/>
      <c r="F22" s="21"/>
      <c r="G22" s="21"/>
      <c r="H22" s="21"/>
      <c r="I22" s="21"/>
      <c r="J22" s="21"/>
    </row>
    <row r="23" spans="2:10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1"/>
      <c r="C24" s="21"/>
      <c r="D24" s="21"/>
      <c r="E24" s="21"/>
      <c r="F24" s="21"/>
      <c r="G24" s="21"/>
      <c r="H24" s="21"/>
      <c r="I24" s="21"/>
      <c r="J24" s="21"/>
    </row>
    <row r="25" spans="2:10" x14ac:dyDescent="0.25">
      <c r="B25" s="21"/>
      <c r="C25" s="21"/>
      <c r="D25" s="21"/>
      <c r="E25" s="21"/>
      <c r="F25" s="21"/>
      <c r="G25" s="21"/>
      <c r="H25" s="21"/>
      <c r="I25" s="21"/>
      <c r="J25" s="21"/>
    </row>
    <row r="26" spans="2:10" x14ac:dyDescent="0.25">
      <c r="B26" s="21"/>
      <c r="C26" s="21"/>
      <c r="D26" s="21"/>
      <c r="E26" s="21"/>
      <c r="F26" s="21"/>
      <c r="G26" s="21"/>
      <c r="H26" s="21"/>
      <c r="I26" s="21"/>
      <c r="J26" s="21"/>
    </row>
    <row r="27" spans="2:10" x14ac:dyDescent="0.25">
      <c r="B27" s="21"/>
      <c r="C27" s="21"/>
      <c r="D27" s="21"/>
      <c r="E27" s="21"/>
      <c r="F27" s="21"/>
      <c r="G27" s="21"/>
      <c r="H27" s="21"/>
      <c r="I27" s="21"/>
      <c r="J27" s="21"/>
    </row>
    <row r="28" spans="2:10" x14ac:dyDescent="0.25">
      <c r="B28" s="21"/>
      <c r="C28" s="21"/>
      <c r="D28" s="21"/>
      <c r="E28" s="21"/>
      <c r="F28" s="21"/>
      <c r="G28" s="21"/>
      <c r="H28" s="21"/>
      <c r="I28" s="21"/>
      <c r="J28" s="21"/>
    </row>
    <row r="29" spans="2:10" x14ac:dyDescent="0.25">
      <c r="B29" s="21"/>
      <c r="C29" s="21"/>
      <c r="D29" s="21"/>
      <c r="E29" s="21"/>
      <c r="F29" s="21"/>
      <c r="G29" s="21"/>
      <c r="H29" s="21"/>
      <c r="I29" s="21"/>
      <c r="J29" s="21"/>
    </row>
    <row r="30" spans="2:10" x14ac:dyDescent="0.25">
      <c r="B30" s="21"/>
      <c r="C30" s="21"/>
      <c r="D30" s="21"/>
      <c r="E30" s="21"/>
      <c r="F30" s="21"/>
      <c r="G30" s="21"/>
      <c r="H30" s="21"/>
      <c r="I30" s="21"/>
      <c r="J30" s="21"/>
    </row>
    <row r="31" spans="2:10" x14ac:dyDescent="0.25">
      <c r="B31" s="21"/>
      <c r="C31" s="21"/>
      <c r="D31" s="21"/>
      <c r="E31" s="21"/>
      <c r="F31" s="21"/>
      <c r="G31" s="21"/>
      <c r="H31" s="21"/>
      <c r="I31" s="21"/>
      <c r="J31" s="21"/>
    </row>
    <row r="32" spans="2:10" x14ac:dyDescent="0.25">
      <c r="B32" s="27" t="s">
        <v>73</v>
      </c>
      <c r="C32" s="21"/>
      <c r="D32" s="21"/>
      <c r="E32" s="21"/>
      <c r="F32" s="21"/>
      <c r="G32" s="21"/>
      <c r="H32" s="21"/>
      <c r="I32" s="21"/>
      <c r="J32" s="21"/>
    </row>
  </sheetData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27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20">
        <v>22.222222222222221</v>
      </c>
      <c r="C5" s="20">
        <v>-9.0909090909090917</v>
      </c>
      <c r="D5" s="20">
        <v>0</v>
      </c>
      <c r="E5" s="20">
        <v>-14.285714285714285</v>
      </c>
      <c r="F5" s="20">
        <v>42.857142857142854</v>
      </c>
      <c r="G5" s="20">
        <v>-8.3333333333333321</v>
      </c>
      <c r="H5" s="20">
        <v>9.0909090909090917</v>
      </c>
      <c r="I5" s="20">
        <v>-22.222222222222221</v>
      </c>
      <c r="J5" s="20">
        <v>22.222222222222221</v>
      </c>
      <c r="K5" s="108">
        <v>-40</v>
      </c>
      <c r="L5" s="108">
        <v>-42.857142857142854</v>
      </c>
    </row>
    <row r="6" spans="1:12" x14ac:dyDescent="0.25">
      <c r="A6" s="5" t="s">
        <v>3</v>
      </c>
      <c r="B6" s="20">
        <v>44.444444444444443</v>
      </c>
      <c r="C6" s="20">
        <v>9.0909090909090917</v>
      </c>
      <c r="D6" s="20">
        <v>9.0909090909090917</v>
      </c>
      <c r="E6" s="20">
        <v>28.571428571428569</v>
      </c>
      <c r="F6" s="20">
        <v>28.571428571428569</v>
      </c>
      <c r="G6" s="20">
        <v>16.666666666666664</v>
      </c>
      <c r="H6" s="20">
        <v>45.454545454545453</v>
      </c>
      <c r="I6" s="20">
        <v>22.222222222222221</v>
      </c>
      <c r="J6" s="20">
        <v>22.222222222222221</v>
      </c>
      <c r="K6" s="108">
        <v>50</v>
      </c>
      <c r="L6" s="108">
        <v>-28.571428571428569</v>
      </c>
    </row>
    <row r="7" spans="1:12" x14ac:dyDescent="0.25">
      <c r="A7" s="5" t="s">
        <v>4</v>
      </c>
      <c r="B7" s="20">
        <v>0</v>
      </c>
      <c r="C7" s="20">
        <v>0</v>
      </c>
      <c r="D7" s="20">
        <v>0</v>
      </c>
      <c r="E7" s="20">
        <v>14.285714285714285</v>
      </c>
      <c r="F7" s="20">
        <v>0</v>
      </c>
      <c r="G7" s="20">
        <v>8.3333333333333321</v>
      </c>
      <c r="H7" s="20">
        <v>9.0909090909090917</v>
      </c>
      <c r="I7" s="20">
        <v>0</v>
      </c>
      <c r="J7" s="20">
        <v>11.111111111111111</v>
      </c>
      <c r="K7" s="108">
        <v>-10</v>
      </c>
      <c r="L7" s="108">
        <v>0</v>
      </c>
    </row>
    <row r="8" spans="1:12" x14ac:dyDescent="0.25">
      <c r="A8" s="5" t="s">
        <v>5</v>
      </c>
      <c r="B8" s="20">
        <v>11.111111111111111</v>
      </c>
      <c r="C8" s="20">
        <v>0</v>
      </c>
      <c r="D8" s="20">
        <v>0</v>
      </c>
      <c r="E8" s="20">
        <v>14.285714285714285</v>
      </c>
      <c r="F8" s="20">
        <v>-14.285714285714285</v>
      </c>
      <c r="G8" s="20">
        <v>-16.666666666666664</v>
      </c>
      <c r="H8" s="20">
        <v>-9.0909090909090917</v>
      </c>
      <c r="I8" s="20">
        <v>-11.111111111111111</v>
      </c>
      <c r="J8" s="20">
        <v>11.111111111111111</v>
      </c>
      <c r="K8" s="108">
        <v>20</v>
      </c>
      <c r="L8" s="108">
        <v>14.285714285714285</v>
      </c>
    </row>
    <row r="9" spans="1:12" x14ac:dyDescent="0.25">
      <c r="I9" s="20"/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</row>
    <row r="13" spans="1:12" x14ac:dyDescent="0.25">
      <c r="B13" s="24" t="s">
        <v>30</v>
      </c>
      <c r="C13" s="21"/>
      <c r="D13" s="21"/>
      <c r="E13" s="21"/>
      <c r="F13" s="21"/>
      <c r="G13" s="21"/>
      <c r="H13" s="21"/>
      <c r="I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  <row r="22" spans="2:9" x14ac:dyDescent="0.25">
      <c r="B22" s="21"/>
      <c r="C22" s="21"/>
      <c r="D22" s="21"/>
      <c r="E22" s="21"/>
      <c r="F22" s="21"/>
      <c r="G22" s="21"/>
      <c r="H22" s="21"/>
      <c r="I22" s="21"/>
    </row>
    <row r="23" spans="2:9" x14ac:dyDescent="0.25">
      <c r="B23" s="21"/>
      <c r="C23" s="21"/>
      <c r="D23" s="21"/>
      <c r="E23" s="21"/>
      <c r="F23" s="21"/>
      <c r="G23" s="21"/>
      <c r="H23" s="21"/>
      <c r="I23" s="21"/>
    </row>
    <row r="24" spans="2:9" x14ac:dyDescent="0.25">
      <c r="B24" s="21"/>
      <c r="C24" s="21"/>
      <c r="D24" s="21"/>
      <c r="E24" s="21"/>
      <c r="F24" s="21"/>
      <c r="G24" s="21"/>
      <c r="H24" s="21"/>
      <c r="I24" s="21"/>
    </row>
    <row r="25" spans="2:9" x14ac:dyDescent="0.25">
      <c r="B25" s="21"/>
      <c r="C25" s="21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21"/>
      <c r="F26" s="21"/>
      <c r="G26" s="21"/>
      <c r="H26" s="21"/>
      <c r="I26" s="21"/>
    </row>
    <row r="27" spans="2:9" x14ac:dyDescent="0.25">
      <c r="B27" s="21"/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29" spans="2:9" x14ac:dyDescent="0.25">
      <c r="B29" s="21"/>
      <c r="C29" s="21"/>
      <c r="D29" s="21"/>
      <c r="E29" s="21"/>
      <c r="F29" s="21"/>
      <c r="G29" s="21"/>
      <c r="H29" s="21"/>
      <c r="I29" s="21"/>
    </row>
    <row r="30" spans="2:9" x14ac:dyDescent="0.25">
      <c r="B30" s="21"/>
      <c r="C30" s="21"/>
      <c r="D30" s="21"/>
      <c r="E30" s="21"/>
      <c r="F30" s="21"/>
      <c r="G30" s="21"/>
      <c r="H30" s="21"/>
      <c r="I30" s="21"/>
    </row>
    <row r="31" spans="2:9" x14ac:dyDescent="0.25">
      <c r="B31" s="21"/>
      <c r="C31" s="21"/>
      <c r="D31" s="21"/>
      <c r="E31" s="21"/>
      <c r="F31" s="21"/>
      <c r="G31" s="21"/>
      <c r="H31" s="21"/>
      <c r="I31" s="21"/>
    </row>
    <row r="32" spans="2:9" x14ac:dyDescent="0.25">
      <c r="B32" s="27" t="s">
        <v>73</v>
      </c>
      <c r="C32" s="21"/>
      <c r="D32" s="21"/>
      <c r="E32" s="21"/>
      <c r="F32" s="21"/>
      <c r="G32" s="21"/>
      <c r="H32" s="21"/>
      <c r="I32" s="2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27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16">
        <v>0</v>
      </c>
      <c r="C5" s="16">
        <v>-20</v>
      </c>
      <c r="D5" s="16">
        <v>0</v>
      </c>
      <c r="E5" s="16">
        <v>0</v>
      </c>
      <c r="F5" s="16">
        <v>-50</v>
      </c>
      <c r="G5" s="16">
        <v>0</v>
      </c>
      <c r="H5" s="16">
        <v>-40</v>
      </c>
      <c r="I5" s="16">
        <v>40</v>
      </c>
      <c r="J5" s="16">
        <v>0</v>
      </c>
      <c r="K5" s="5">
        <v>-20</v>
      </c>
      <c r="L5" s="5">
        <v>25</v>
      </c>
    </row>
    <row r="6" spans="1:12" x14ac:dyDescent="0.25">
      <c r="A6" s="5" t="s">
        <v>3</v>
      </c>
      <c r="B6" s="16">
        <v>40</v>
      </c>
      <c r="C6" s="16">
        <v>20</v>
      </c>
      <c r="D6" s="16">
        <v>-25</v>
      </c>
      <c r="E6" s="16">
        <v>-50</v>
      </c>
      <c r="F6" s="16">
        <v>-50</v>
      </c>
      <c r="G6" s="16">
        <v>0</v>
      </c>
      <c r="H6" s="16">
        <v>-60</v>
      </c>
      <c r="I6" s="16">
        <v>-20</v>
      </c>
      <c r="J6" s="16">
        <v>-20</v>
      </c>
      <c r="K6" s="5">
        <v>-60</v>
      </c>
      <c r="L6" s="5">
        <v>0</v>
      </c>
    </row>
    <row r="7" spans="1:12" x14ac:dyDescent="0.25">
      <c r="A7" s="5" t="s">
        <v>4</v>
      </c>
      <c r="B7" s="16">
        <v>-40</v>
      </c>
      <c r="C7" s="16">
        <v>-40</v>
      </c>
      <c r="D7" s="16">
        <v>-75</v>
      </c>
      <c r="E7" s="16">
        <v>-50</v>
      </c>
      <c r="F7" s="16">
        <v>-25</v>
      </c>
      <c r="G7" s="16">
        <v>-25</v>
      </c>
      <c r="H7" s="16">
        <v>-40</v>
      </c>
      <c r="I7" s="16">
        <v>-20</v>
      </c>
      <c r="J7" s="16">
        <v>-40</v>
      </c>
      <c r="K7" s="5">
        <v>-60</v>
      </c>
      <c r="L7" s="5">
        <v>-50</v>
      </c>
    </row>
    <row r="8" spans="1:12" x14ac:dyDescent="0.25">
      <c r="A8" s="5" t="s">
        <v>5</v>
      </c>
      <c r="B8" s="16">
        <v>0</v>
      </c>
      <c r="C8" s="16">
        <v>20</v>
      </c>
      <c r="D8" s="16">
        <v>-25</v>
      </c>
      <c r="E8" s="16">
        <v>0</v>
      </c>
      <c r="F8" s="16">
        <v>-50</v>
      </c>
      <c r="G8" s="16">
        <v>25</v>
      </c>
      <c r="H8" s="16">
        <v>-60</v>
      </c>
      <c r="I8" s="16">
        <v>-20</v>
      </c>
      <c r="J8" s="16">
        <v>-20</v>
      </c>
      <c r="K8" s="5">
        <v>-40</v>
      </c>
      <c r="L8" s="5">
        <v>-25</v>
      </c>
    </row>
    <row r="9" spans="1:12" x14ac:dyDescent="0.25">
      <c r="B9" s="16"/>
      <c r="C9" s="16"/>
      <c r="D9" s="16"/>
      <c r="E9" s="16"/>
      <c r="F9" s="16"/>
      <c r="G9" s="16"/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</row>
    <row r="13" spans="1:12" x14ac:dyDescent="0.25">
      <c r="B13" s="24" t="s">
        <v>31</v>
      </c>
      <c r="C13" s="21"/>
      <c r="D13" s="21"/>
      <c r="E13" s="21"/>
      <c r="F13" s="21"/>
      <c r="G13" s="21"/>
      <c r="H13" s="21"/>
      <c r="I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  <row r="22" spans="2:9" x14ac:dyDescent="0.25">
      <c r="B22" s="21"/>
      <c r="C22" s="21"/>
      <c r="D22" s="21"/>
      <c r="E22" s="21"/>
      <c r="F22" s="21"/>
      <c r="G22" s="21"/>
      <c r="H22" s="21"/>
      <c r="I22" s="21"/>
    </row>
    <row r="23" spans="2:9" x14ac:dyDescent="0.25">
      <c r="B23" s="21"/>
      <c r="C23" s="21"/>
      <c r="D23" s="21"/>
      <c r="E23" s="21"/>
      <c r="F23" s="21"/>
      <c r="G23" s="21"/>
      <c r="H23" s="21"/>
      <c r="I23" s="21"/>
    </row>
    <row r="24" spans="2:9" x14ac:dyDescent="0.25">
      <c r="B24" s="21"/>
      <c r="C24" s="21"/>
      <c r="D24" s="21"/>
      <c r="E24" s="21"/>
      <c r="F24" s="21"/>
      <c r="G24" s="21"/>
      <c r="H24" s="21"/>
      <c r="I24" s="21"/>
    </row>
    <row r="25" spans="2:9" x14ac:dyDescent="0.25">
      <c r="B25" s="21"/>
      <c r="C25" s="21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21"/>
      <c r="F26" s="21"/>
      <c r="G26" s="21"/>
      <c r="H26" s="21"/>
      <c r="I26" s="21"/>
    </row>
    <row r="27" spans="2:9" x14ac:dyDescent="0.25">
      <c r="B27" s="21"/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29" spans="2:9" x14ac:dyDescent="0.25">
      <c r="B29" s="21"/>
      <c r="C29" s="21"/>
      <c r="D29" s="21"/>
      <c r="E29" s="21"/>
      <c r="F29" s="21"/>
      <c r="G29" s="21"/>
      <c r="H29" s="21"/>
      <c r="I29" s="21"/>
    </row>
    <row r="30" spans="2:9" x14ac:dyDescent="0.25">
      <c r="B30" s="21"/>
      <c r="C30" s="21"/>
      <c r="D30" s="21"/>
      <c r="E30" s="21"/>
      <c r="F30" s="21"/>
      <c r="G30" s="21"/>
      <c r="H30" s="21"/>
      <c r="I30" s="21"/>
    </row>
    <row r="31" spans="2:9" x14ac:dyDescent="0.25">
      <c r="B31" s="21"/>
      <c r="C31" s="21"/>
      <c r="D31" s="21"/>
      <c r="E31" s="21"/>
      <c r="F31" s="21"/>
      <c r="G31" s="21"/>
      <c r="H31" s="21"/>
      <c r="I31" s="21"/>
    </row>
    <row r="32" spans="2:9" x14ac:dyDescent="0.25">
      <c r="B32" s="25" t="s">
        <v>73</v>
      </c>
      <c r="C32" s="21"/>
      <c r="D32" s="21"/>
      <c r="E32" s="21"/>
      <c r="F32" s="21"/>
      <c r="G32" s="21"/>
      <c r="H32" s="21"/>
      <c r="I32" s="2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58"/>
  <sheetViews>
    <sheetView view="pageBreakPreview" topLeftCell="A31" zoomScale="85" zoomScaleNormal="70" zoomScaleSheetLayoutView="85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8"/>
      <c r="G2" s="1">
        <v>-1</v>
      </c>
    </row>
    <row r="3" spans="1:13" x14ac:dyDescent="0.25">
      <c r="C3" s="85"/>
      <c r="D3" s="8"/>
      <c r="E3" s="8"/>
    </row>
    <row r="4" spans="1:13" x14ac:dyDescent="0.25">
      <c r="D4" s="85"/>
      <c r="E4" s="8"/>
      <c r="F4" s="8"/>
      <c r="K4" s="1">
        <v>100</v>
      </c>
    </row>
    <row r="5" spans="1:13" ht="15" customHeight="1" x14ac:dyDescent="0.25">
      <c r="D5" s="85"/>
      <c r="E5" s="8"/>
      <c r="F5" s="8"/>
      <c r="H5" s="395" t="s">
        <v>65</v>
      </c>
      <c r="I5" s="395"/>
      <c r="J5" s="395"/>
      <c r="K5" s="395"/>
    </row>
    <row r="6" spans="1:13" x14ac:dyDescent="0.25">
      <c r="A6" s="56" t="s">
        <v>0</v>
      </c>
      <c r="B6" s="86" t="s">
        <v>71</v>
      </c>
      <c r="C6" s="86" t="s">
        <v>67</v>
      </c>
      <c r="F6" s="396" t="s">
        <v>68</v>
      </c>
      <c r="G6" s="397"/>
      <c r="H6" s="396" t="s">
        <v>69</v>
      </c>
      <c r="I6" s="396"/>
    </row>
    <row r="7" spans="1:13" x14ac:dyDescent="0.25">
      <c r="A7" s="9" t="s">
        <v>14</v>
      </c>
      <c r="B7" s="88">
        <f t="shared" ref="B7:B17" si="0">+VLOOKUP($A7,$F$7:$H$17,2,0)</f>
        <v>3.8</v>
      </c>
      <c r="C7" s="88">
        <f t="shared" ref="C7:C17" si="1">+VLOOKUP($A7,$F$7:$H$17,3,0)</f>
        <v>33.299999999999997</v>
      </c>
      <c r="F7" s="87" t="s">
        <v>6</v>
      </c>
      <c r="G7" s="13">
        <v>2.8666666666666667</v>
      </c>
      <c r="H7" s="13">
        <v>0</v>
      </c>
      <c r="J7" s="398"/>
      <c r="K7" s="398"/>
      <c r="L7" s="398"/>
      <c r="M7" s="398"/>
    </row>
    <row r="8" spans="1:13" x14ac:dyDescent="0.25">
      <c r="A8" s="9" t="s">
        <v>11</v>
      </c>
      <c r="B8" s="88">
        <f t="shared" si="0"/>
        <v>3.2666666666666666</v>
      </c>
      <c r="C8" s="88">
        <f t="shared" si="1"/>
        <v>13.3</v>
      </c>
      <c r="F8" s="87" t="s">
        <v>7</v>
      </c>
      <c r="G8" s="13">
        <v>3.1333333333333333</v>
      </c>
      <c r="H8" s="13">
        <v>13.3</v>
      </c>
      <c r="I8" s="9"/>
      <c r="J8" s="9"/>
      <c r="K8" s="9"/>
      <c r="L8" s="9"/>
    </row>
    <row r="9" spans="1:13" x14ac:dyDescent="0.25">
      <c r="A9" s="87" t="s">
        <v>8</v>
      </c>
      <c r="B9" s="88">
        <f t="shared" si="0"/>
        <v>3.2666666666666666</v>
      </c>
      <c r="C9" s="88">
        <f t="shared" si="1"/>
        <v>20</v>
      </c>
      <c r="F9" s="87" t="s">
        <v>8</v>
      </c>
      <c r="G9" s="13">
        <v>3.2666666666666666</v>
      </c>
      <c r="H9" s="13">
        <v>20</v>
      </c>
      <c r="I9" s="9"/>
      <c r="J9" s="9"/>
      <c r="K9" s="9"/>
      <c r="L9" s="9"/>
    </row>
    <row r="10" spans="1:13" x14ac:dyDescent="0.25">
      <c r="A10" s="9" t="s">
        <v>7</v>
      </c>
      <c r="B10" s="88">
        <f t="shared" si="0"/>
        <v>3.1333333333333333</v>
      </c>
      <c r="C10" s="88">
        <f t="shared" si="1"/>
        <v>13.3</v>
      </c>
      <c r="F10" s="87" t="s">
        <v>9</v>
      </c>
      <c r="G10" s="13">
        <v>2.7333333333333334</v>
      </c>
      <c r="H10" s="13">
        <v>6.7</v>
      </c>
      <c r="I10" s="9"/>
      <c r="J10" s="9"/>
      <c r="K10" s="9"/>
      <c r="L10" s="9"/>
    </row>
    <row r="11" spans="1:13" x14ac:dyDescent="0.25">
      <c r="A11" s="10" t="s">
        <v>6</v>
      </c>
      <c r="B11" s="88">
        <f t="shared" si="0"/>
        <v>2.8666666666666667</v>
      </c>
      <c r="C11" s="88">
        <f t="shared" si="1"/>
        <v>0</v>
      </c>
      <c r="F11" s="87" t="s">
        <v>10</v>
      </c>
      <c r="G11" s="13">
        <v>2.0666666666666669</v>
      </c>
      <c r="H11" s="13">
        <v>93.3</v>
      </c>
      <c r="I11" s="9"/>
      <c r="J11" s="9"/>
      <c r="K11" s="9"/>
      <c r="L11" s="9"/>
    </row>
    <row r="12" spans="1:13" x14ac:dyDescent="0.25">
      <c r="A12" s="9" t="s">
        <v>12</v>
      </c>
      <c r="B12" s="88">
        <f t="shared" si="0"/>
        <v>2.8</v>
      </c>
      <c r="C12" s="88">
        <f t="shared" si="1"/>
        <v>0</v>
      </c>
      <c r="F12" s="87" t="s">
        <v>12</v>
      </c>
      <c r="G12" s="13">
        <v>2.8</v>
      </c>
      <c r="H12" s="13">
        <v>0</v>
      </c>
      <c r="I12" s="9"/>
      <c r="J12" s="9"/>
      <c r="K12" s="9"/>
      <c r="L12" s="9"/>
    </row>
    <row r="13" spans="1:13" x14ac:dyDescent="0.25">
      <c r="A13" s="9" t="s">
        <v>9</v>
      </c>
      <c r="B13" s="88">
        <f t="shared" si="0"/>
        <v>2.7333333333333334</v>
      </c>
      <c r="C13" s="88">
        <f t="shared" si="1"/>
        <v>6.7</v>
      </c>
      <c r="F13" s="87" t="s">
        <v>11</v>
      </c>
      <c r="G13" s="13">
        <v>3.2666666666666666</v>
      </c>
      <c r="H13" s="13">
        <v>13.3</v>
      </c>
      <c r="I13" s="9"/>
      <c r="J13" s="9"/>
      <c r="K13" s="9"/>
      <c r="L13" s="9"/>
    </row>
    <row r="14" spans="1:13" x14ac:dyDescent="0.25">
      <c r="A14" s="9" t="s">
        <v>13</v>
      </c>
      <c r="B14" s="88">
        <f t="shared" si="0"/>
        <v>2.6666666666666665</v>
      </c>
      <c r="C14" s="88">
        <f t="shared" si="1"/>
        <v>20</v>
      </c>
      <c r="F14" s="87" t="s">
        <v>13</v>
      </c>
      <c r="G14" s="13">
        <v>2.6666666666666665</v>
      </c>
      <c r="H14" s="13">
        <v>20</v>
      </c>
      <c r="I14" s="9"/>
      <c r="J14" s="9"/>
      <c r="K14" s="9"/>
      <c r="L14" s="9"/>
    </row>
    <row r="15" spans="1:13" x14ac:dyDescent="0.25">
      <c r="A15" s="9" t="s">
        <v>64</v>
      </c>
      <c r="B15" s="88">
        <f t="shared" si="0"/>
        <v>2.0666666666666669</v>
      </c>
      <c r="C15" s="88">
        <f t="shared" si="1"/>
        <v>46.7</v>
      </c>
      <c r="F15" s="87" t="s">
        <v>64</v>
      </c>
      <c r="G15" s="13">
        <v>2.0666666666666669</v>
      </c>
      <c r="H15" s="13">
        <v>46.7</v>
      </c>
      <c r="I15" s="9"/>
      <c r="J15" s="9"/>
      <c r="K15" s="9"/>
      <c r="L15" s="9"/>
    </row>
    <row r="16" spans="1:13" x14ac:dyDescent="0.25">
      <c r="A16" s="87" t="s">
        <v>10</v>
      </c>
      <c r="B16" s="88">
        <f t="shared" si="0"/>
        <v>2.0666666666666669</v>
      </c>
      <c r="C16" s="88">
        <f t="shared" si="1"/>
        <v>93.3</v>
      </c>
      <c r="F16" s="87" t="s">
        <v>14</v>
      </c>
      <c r="G16" s="13">
        <v>3.8</v>
      </c>
      <c r="H16" s="13">
        <v>33.299999999999997</v>
      </c>
      <c r="I16" s="9"/>
      <c r="J16" s="9"/>
      <c r="K16" s="9"/>
      <c r="L16" s="9"/>
    </row>
    <row r="17" spans="1:14" x14ac:dyDescent="0.25">
      <c r="A17" s="10" t="s">
        <v>15</v>
      </c>
      <c r="B17" s="88">
        <f t="shared" si="0"/>
        <v>4</v>
      </c>
      <c r="C17" s="88">
        <f t="shared" si="1"/>
        <v>13.3</v>
      </c>
      <c r="F17" s="87" t="s">
        <v>15</v>
      </c>
      <c r="G17" s="13">
        <v>4</v>
      </c>
      <c r="H17" s="13">
        <v>13.3</v>
      </c>
      <c r="I17" s="9"/>
      <c r="J17" s="9"/>
      <c r="K17" s="9"/>
      <c r="L17" s="9"/>
    </row>
    <row r="18" spans="1:14" x14ac:dyDescent="0.25">
      <c r="B18" s="89"/>
      <c r="C18" s="89"/>
      <c r="D18" s="11"/>
      <c r="E18" s="85"/>
      <c r="F18" s="11"/>
      <c r="H18" s="87"/>
      <c r="K18" s="9"/>
      <c r="L18" s="9"/>
      <c r="M18" s="9"/>
      <c r="N18" s="9"/>
    </row>
    <row r="19" spans="1:14" x14ac:dyDescent="0.25">
      <c r="F19" s="11"/>
      <c r="K19" s="9"/>
      <c r="L19" s="9"/>
      <c r="M19" s="9"/>
      <c r="N19" s="9"/>
    </row>
    <row r="20" spans="1:14" x14ac:dyDescent="0.25">
      <c r="B20" s="89"/>
      <c r="C20" s="89"/>
      <c r="D20" s="11"/>
      <c r="E20" s="11"/>
      <c r="F20" s="11"/>
      <c r="K20" s="9"/>
      <c r="L20" s="9"/>
      <c r="M20" s="9"/>
      <c r="N20" s="9"/>
    </row>
    <row r="21" spans="1:14" x14ac:dyDescent="0.25">
      <c r="B21" s="89"/>
      <c r="C21" s="11"/>
      <c r="D21" s="11"/>
      <c r="E21" s="11"/>
      <c r="J21" s="9"/>
      <c r="K21" s="9"/>
      <c r="L21" s="9"/>
      <c r="M21" s="9"/>
    </row>
    <row r="22" spans="1:14" x14ac:dyDescent="0.25">
      <c r="B22" s="90" t="s">
        <v>18</v>
      </c>
      <c r="C22" s="91"/>
      <c r="D22" s="91"/>
      <c r="E22" s="91"/>
      <c r="F22" s="21"/>
      <c r="J22" s="9"/>
      <c r="K22" s="9"/>
      <c r="L22" s="9"/>
      <c r="M22" s="9"/>
    </row>
    <row r="23" spans="1:14" x14ac:dyDescent="0.25">
      <c r="B23" s="23" t="s">
        <v>70</v>
      </c>
      <c r="C23" s="91"/>
      <c r="D23" s="91"/>
      <c r="E23" s="91"/>
      <c r="F23" s="21"/>
      <c r="J23" s="9"/>
      <c r="K23" s="9"/>
      <c r="L23" s="9"/>
      <c r="M23" s="9"/>
    </row>
    <row r="24" spans="1:14" x14ac:dyDescent="0.25">
      <c r="B24" s="21"/>
      <c r="C24" s="21"/>
      <c r="D24" s="21"/>
      <c r="E24" s="21"/>
      <c r="F24" s="21"/>
      <c r="J24" s="9"/>
      <c r="K24" s="9"/>
      <c r="L24" s="9"/>
      <c r="M24" s="9"/>
    </row>
    <row r="25" spans="1:14" x14ac:dyDescent="0.25">
      <c r="B25" s="21" t="s">
        <v>29</v>
      </c>
      <c r="C25" s="21"/>
      <c r="D25" s="21"/>
      <c r="E25" s="21"/>
      <c r="F25" s="21"/>
      <c r="J25" s="9"/>
      <c r="K25" s="9"/>
      <c r="L25" s="9"/>
      <c r="M25" s="9"/>
    </row>
    <row r="26" spans="1:14" x14ac:dyDescent="0.25">
      <c r="B26" s="21"/>
      <c r="C26" s="21"/>
      <c r="D26" s="21"/>
      <c r="E26" s="21"/>
      <c r="F26" s="21"/>
      <c r="J26" s="9"/>
      <c r="K26" s="9"/>
      <c r="L26" s="9"/>
      <c r="M26" s="9"/>
    </row>
    <row r="27" spans="1:14" x14ac:dyDescent="0.25">
      <c r="B27" s="21"/>
      <c r="C27" s="21"/>
      <c r="D27" s="21"/>
      <c r="E27" s="21"/>
      <c r="F27" s="21"/>
      <c r="J27" s="9"/>
      <c r="K27" s="9"/>
      <c r="L27" s="9"/>
      <c r="M27" s="9"/>
    </row>
    <row r="28" spans="1:14" x14ac:dyDescent="0.25">
      <c r="B28" s="21"/>
      <c r="C28" s="21"/>
      <c r="D28" s="21"/>
      <c r="E28" s="21"/>
      <c r="F28" s="21"/>
      <c r="J28" s="9"/>
      <c r="K28" s="9"/>
      <c r="L28" s="9"/>
      <c r="M28" s="9"/>
    </row>
    <row r="29" spans="1:14" x14ac:dyDescent="0.25">
      <c r="B29" s="21"/>
      <c r="C29" s="21"/>
      <c r="D29" s="21"/>
      <c r="E29" s="21"/>
      <c r="F29" s="21"/>
      <c r="K29" s="75"/>
      <c r="L29" s="88"/>
      <c r="M29" s="88"/>
    </row>
    <row r="30" spans="1:14" x14ac:dyDescent="0.25">
      <c r="B30" s="21"/>
      <c r="C30" s="21"/>
      <c r="D30" s="21"/>
      <c r="E30" s="21"/>
      <c r="F30" s="21"/>
      <c r="K30" s="75"/>
      <c r="L30" s="88"/>
      <c r="M30" s="88"/>
    </row>
    <row r="31" spans="1:14" x14ac:dyDescent="0.25">
      <c r="B31" s="21"/>
      <c r="C31" s="21"/>
      <c r="D31" s="21"/>
      <c r="E31" s="21"/>
      <c r="F31" s="21"/>
      <c r="L31" s="85"/>
    </row>
    <row r="32" spans="1:14" x14ac:dyDescent="0.25">
      <c r="B32" s="21"/>
      <c r="C32" s="21"/>
      <c r="D32" s="21"/>
      <c r="E32" s="21"/>
      <c r="F32" s="21"/>
    </row>
    <row r="33" spans="2:6" x14ac:dyDescent="0.25">
      <c r="B33" s="21"/>
      <c r="C33" s="21"/>
      <c r="D33" s="21"/>
      <c r="E33" s="21"/>
      <c r="F33" s="21"/>
    </row>
    <row r="34" spans="2:6" x14ac:dyDescent="0.25">
      <c r="B34" s="21"/>
      <c r="C34" s="21"/>
      <c r="D34" s="21"/>
      <c r="E34" s="21"/>
      <c r="F34" s="21"/>
    </row>
    <row r="35" spans="2:6" x14ac:dyDescent="0.25">
      <c r="B35" s="21"/>
      <c r="C35" s="21"/>
      <c r="D35" s="21"/>
      <c r="E35" s="21"/>
      <c r="F35" s="21"/>
    </row>
    <row r="36" spans="2:6" x14ac:dyDescent="0.25">
      <c r="B36" s="21"/>
      <c r="C36" s="21"/>
      <c r="D36" s="21"/>
      <c r="E36" s="21"/>
      <c r="F36" s="21"/>
    </row>
    <row r="37" spans="2:6" x14ac:dyDescent="0.25">
      <c r="B37" s="21"/>
      <c r="C37" s="21"/>
      <c r="D37" s="21"/>
      <c r="E37" s="21"/>
      <c r="F37" s="21"/>
    </row>
    <row r="38" spans="2:6" x14ac:dyDescent="0.25">
      <c r="B38" s="21"/>
      <c r="C38" s="21"/>
      <c r="D38" s="21"/>
      <c r="E38" s="21"/>
      <c r="F38" s="21"/>
    </row>
    <row r="39" spans="2:6" x14ac:dyDescent="0.25">
      <c r="B39" s="21"/>
      <c r="C39" s="21"/>
      <c r="D39" s="21"/>
      <c r="E39" s="21"/>
      <c r="F39" s="21"/>
    </row>
    <row r="40" spans="2:6" x14ac:dyDescent="0.25">
      <c r="B40" s="21"/>
      <c r="C40" s="21"/>
      <c r="D40" s="21"/>
      <c r="E40" s="21"/>
      <c r="F40" s="21"/>
    </row>
    <row r="41" spans="2:6" x14ac:dyDescent="0.25">
      <c r="B41" s="21"/>
      <c r="C41" s="21"/>
      <c r="D41" s="21"/>
      <c r="E41" s="21"/>
      <c r="F41" s="21"/>
    </row>
    <row r="42" spans="2:6" x14ac:dyDescent="0.25">
      <c r="B42" s="21"/>
      <c r="C42" s="21"/>
      <c r="D42" s="21"/>
      <c r="E42" s="21"/>
      <c r="F42" s="21"/>
    </row>
    <row r="43" spans="2:6" x14ac:dyDescent="0.25">
      <c r="B43" s="21"/>
      <c r="C43" s="21"/>
      <c r="D43" s="21"/>
      <c r="E43" s="21"/>
      <c r="F43" s="21"/>
    </row>
    <row r="44" spans="2:6" x14ac:dyDescent="0.25">
      <c r="B44" s="21"/>
      <c r="C44" s="21"/>
      <c r="D44" s="21"/>
      <c r="E44" s="21"/>
      <c r="F44" s="21"/>
    </row>
    <row r="45" spans="2:6" x14ac:dyDescent="0.25">
      <c r="B45" s="21"/>
      <c r="C45" s="21"/>
      <c r="D45" s="21"/>
      <c r="E45" s="21"/>
      <c r="F45" s="21"/>
    </row>
    <row r="46" spans="2:6" x14ac:dyDescent="0.25">
      <c r="B46" s="21"/>
      <c r="C46" s="21"/>
      <c r="D46" s="21"/>
      <c r="E46" s="21"/>
      <c r="F46" s="21"/>
    </row>
    <row r="47" spans="2:6" x14ac:dyDescent="0.25">
      <c r="B47" s="21"/>
      <c r="C47" s="21"/>
      <c r="D47" s="21"/>
      <c r="E47" s="21"/>
      <c r="F47" s="21"/>
    </row>
    <row r="48" spans="2:6" x14ac:dyDescent="0.25">
      <c r="B48" s="21"/>
      <c r="C48" s="21"/>
      <c r="D48" s="21"/>
      <c r="E48" s="21"/>
      <c r="F48" s="21"/>
    </row>
    <row r="49" spans="2:6" x14ac:dyDescent="0.25">
      <c r="B49" s="21"/>
      <c r="C49" s="21"/>
      <c r="D49" s="21"/>
      <c r="E49" s="21"/>
      <c r="F49" s="21"/>
    </row>
    <row r="50" spans="2:6" x14ac:dyDescent="0.25">
      <c r="B50" s="21"/>
      <c r="C50" s="21"/>
      <c r="D50" s="21"/>
      <c r="E50" s="21"/>
      <c r="F50" s="21"/>
    </row>
    <row r="51" spans="2:6" x14ac:dyDescent="0.25">
      <c r="B51" s="21"/>
      <c r="C51" s="21"/>
      <c r="D51" s="21"/>
      <c r="E51" s="21"/>
      <c r="F51" s="21"/>
    </row>
    <row r="52" spans="2:6" x14ac:dyDescent="0.25">
      <c r="B52" s="21"/>
      <c r="C52" s="21"/>
      <c r="D52" s="21"/>
      <c r="E52" s="21"/>
      <c r="F52" s="21"/>
    </row>
    <row r="53" spans="2:6" x14ac:dyDescent="0.25">
      <c r="B53" s="21"/>
      <c r="C53" s="21"/>
      <c r="D53" s="21"/>
      <c r="E53" s="21"/>
      <c r="F53" s="21"/>
    </row>
    <row r="54" spans="2:6" x14ac:dyDescent="0.25">
      <c r="B54" s="21"/>
      <c r="C54" s="21"/>
      <c r="D54" s="21"/>
      <c r="E54" s="21"/>
      <c r="F54" s="21"/>
    </row>
    <row r="55" spans="2:6" x14ac:dyDescent="0.25">
      <c r="B55" s="21"/>
      <c r="C55" s="21"/>
      <c r="D55" s="21"/>
      <c r="E55" s="21"/>
      <c r="F55" s="21"/>
    </row>
    <row r="56" spans="2:6" x14ac:dyDescent="0.25">
      <c r="B56" s="21"/>
      <c r="C56" s="21"/>
      <c r="D56" s="21"/>
      <c r="E56" s="21"/>
      <c r="F56" s="21"/>
    </row>
    <row r="57" spans="2:6" x14ac:dyDescent="0.25">
      <c r="B57" s="21"/>
      <c r="C57" s="21"/>
      <c r="D57" s="21"/>
      <c r="E57" s="21"/>
      <c r="F57" s="21"/>
    </row>
    <row r="58" spans="2:6" x14ac:dyDescent="0.25">
      <c r="B58" s="21" t="s">
        <v>33</v>
      </c>
      <c r="C58" s="21"/>
      <c r="D58" s="21"/>
      <c r="E58" s="21"/>
      <c r="F58" s="21"/>
    </row>
  </sheetData>
  <sortState ref="A7:B17">
    <sortCondition descending="1" ref="B7:B17"/>
  </sortState>
  <mergeCells count="4">
    <mergeCell ref="H5:K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"/>
  <sheetViews>
    <sheetView view="pageBreakPreview" zoomScale="85" zoomScaleNormal="85" zoomScaleSheetLayoutView="85" workbookViewId="0">
      <selection activeCell="L24" sqref="L24:M24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57"/>
      <c r="L1" s="395" t="s">
        <v>65</v>
      </c>
      <c r="M1" s="395"/>
      <c r="N1" s="395"/>
      <c r="O1" s="395"/>
    </row>
    <row r="2" spans="2:17" x14ac:dyDescent="0.25">
      <c r="B2" s="56" t="s">
        <v>1</v>
      </c>
      <c r="C2" s="92" t="s">
        <v>66</v>
      </c>
      <c r="D2" s="92" t="s">
        <v>67</v>
      </c>
      <c r="L2" s="396" t="s">
        <v>68</v>
      </c>
      <c r="M2" s="397"/>
      <c r="N2" s="396" t="s">
        <v>69</v>
      </c>
      <c r="O2" s="396"/>
      <c r="Q2" s="1">
        <v>100</v>
      </c>
    </row>
    <row r="3" spans="2:17" x14ac:dyDescent="0.25">
      <c r="B3" s="9" t="s">
        <v>9</v>
      </c>
      <c r="C3" s="93">
        <f t="shared" ref="C3:C13" si="0">+VLOOKUP($B3,$L$3:$N$13,2,0)</f>
        <v>-17.592592592592592</v>
      </c>
      <c r="D3" s="93">
        <f t="shared" ref="D3:D13" si="1">+VLOOKUP($B3,$L$3:$N$13,3,0)</f>
        <v>0</v>
      </c>
      <c r="L3" s="87" t="s">
        <v>6</v>
      </c>
      <c r="M3" s="88">
        <v>-9.2592592592592595</v>
      </c>
      <c r="N3" s="88">
        <v>10</v>
      </c>
    </row>
    <row r="4" spans="2:17" x14ac:dyDescent="0.25">
      <c r="B4" s="87" t="s">
        <v>10</v>
      </c>
      <c r="C4" s="93">
        <f t="shared" si="0"/>
        <v>-15.423280423280422</v>
      </c>
      <c r="D4" s="93">
        <f t="shared" si="1"/>
        <v>90</v>
      </c>
      <c r="L4" s="87" t="s">
        <v>7</v>
      </c>
      <c r="M4" s="88">
        <v>-9.8148148148148149</v>
      </c>
      <c r="N4" s="88">
        <v>10</v>
      </c>
      <c r="O4" s="9"/>
    </row>
    <row r="5" spans="2:17" ht="15" customHeight="1" x14ac:dyDescent="0.25">
      <c r="B5" s="87" t="s">
        <v>8</v>
      </c>
      <c r="C5" s="93">
        <f t="shared" si="0"/>
        <v>-11.481481481481481</v>
      </c>
      <c r="D5" s="93">
        <f t="shared" si="1"/>
        <v>30</v>
      </c>
      <c r="L5" s="87" t="s">
        <v>8</v>
      </c>
      <c r="M5" s="88">
        <v>-11.481481481481481</v>
      </c>
      <c r="N5" s="88">
        <v>30</v>
      </c>
      <c r="O5" s="9"/>
    </row>
    <row r="6" spans="2:17" x14ac:dyDescent="0.25">
      <c r="B6" s="9" t="s">
        <v>13</v>
      </c>
      <c r="C6" s="93">
        <f t="shared" si="0"/>
        <v>-10.952380952380953</v>
      </c>
      <c r="D6" s="93">
        <f t="shared" si="1"/>
        <v>10</v>
      </c>
      <c r="G6" s="109"/>
      <c r="L6" s="87" t="s">
        <v>9</v>
      </c>
      <c r="M6" s="88">
        <v>-17.592592592592592</v>
      </c>
      <c r="N6" s="88">
        <v>0</v>
      </c>
      <c r="O6" s="9"/>
    </row>
    <row r="7" spans="2:17" x14ac:dyDescent="0.25">
      <c r="B7" s="9" t="s">
        <v>7</v>
      </c>
      <c r="C7" s="93">
        <f t="shared" si="0"/>
        <v>-9.8148148148148149</v>
      </c>
      <c r="D7" s="93">
        <f t="shared" si="1"/>
        <v>10</v>
      </c>
      <c r="L7" s="87" t="s">
        <v>10</v>
      </c>
      <c r="M7" s="88">
        <v>-15.423280423280422</v>
      </c>
      <c r="N7" s="88">
        <v>90</v>
      </c>
      <c r="O7" s="9"/>
    </row>
    <row r="8" spans="2:17" x14ac:dyDescent="0.25">
      <c r="B8" s="10" t="s">
        <v>6</v>
      </c>
      <c r="C8" s="93">
        <f t="shared" si="0"/>
        <v>-9.2592592592592595</v>
      </c>
      <c r="D8" s="93">
        <f t="shared" si="1"/>
        <v>10</v>
      </c>
      <c r="L8" s="87" t="s">
        <v>12</v>
      </c>
      <c r="M8" s="88">
        <v>-4.2857142857142856</v>
      </c>
      <c r="N8" s="88">
        <v>0</v>
      </c>
      <c r="O8" s="9"/>
    </row>
    <row r="9" spans="2:17" ht="27.75" x14ac:dyDescent="0.4">
      <c r="B9" s="9" t="s">
        <v>14</v>
      </c>
      <c r="C9" s="93">
        <f t="shared" si="0"/>
        <v>-9.1005291005291014</v>
      </c>
      <c r="D9" s="93">
        <f t="shared" si="1"/>
        <v>30</v>
      </c>
      <c r="F9" s="110" t="s">
        <v>72</v>
      </c>
      <c r="L9" s="87" t="s">
        <v>11</v>
      </c>
      <c r="M9" s="88">
        <v>-2.4338624338624339</v>
      </c>
      <c r="N9" s="88">
        <v>20</v>
      </c>
      <c r="O9" s="9"/>
    </row>
    <row r="10" spans="2:17" x14ac:dyDescent="0.25">
      <c r="B10" s="9" t="s">
        <v>64</v>
      </c>
      <c r="C10" s="93">
        <f t="shared" si="0"/>
        <v>-6.8783068783068781</v>
      </c>
      <c r="D10" s="93">
        <f t="shared" si="1"/>
        <v>20</v>
      </c>
      <c r="L10" s="87" t="s">
        <v>13</v>
      </c>
      <c r="M10" s="88">
        <v>-10.952380952380953</v>
      </c>
      <c r="N10" s="88">
        <v>10</v>
      </c>
      <c r="O10" s="9"/>
    </row>
    <row r="11" spans="2:17" x14ac:dyDescent="0.25">
      <c r="B11" s="9" t="s">
        <v>12</v>
      </c>
      <c r="C11" s="93">
        <f t="shared" si="0"/>
        <v>-4.2857142857142856</v>
      </c>
      <c r="D11" s="93">
        <f t="shared" si="1"/>
        <v>0</v>
      </c>
      <c r="L11" s="87" t="s">
        <v>64</v>
      </c>
      <c r="M11" s="88">
        <v>-6.8783068783068781</v>
      </c>
      <c r="N11" s="88">
        <v>20</v>
      </c>
      <c r="O11" s="9"/>
    </row>
    <row r="12" spans="2:17" x14ac:dyDescent="0.25">
      <c r="B12" s="10" t="s">
        <v>15</v>
      </c>
      <c r="C12" s="93">
        <f t="shared" si="0"/>
        <v>-2.7777777777777777</v>
      </c>
      <c r="D12" s="93">
        <f t="shared" si="1"/>
        <v>10</v>
      </c>
      <c r="L12" s="87" t="s">
        <v>14</v>
      </c>
      <c r="M12" s="88">
        <v>-9.1005291005291014</v>
      </c>
      <c r="N12" s="88">
        <v>30</v>
      </c>
      <c r="O12" s="9"/>
    </row>
    <row r="13" spans="2:17" x14ac:dyDescent="0.25">
      <c r="B13" s="9" t="s">
        <v>11</v>
      </c>
      <c r="C13" s="93">
        <f t="shared" si="0"/>
        <v>-2.4338624338624339</v>
      </c>
      <c r="D13" s="93">
        <f t="shared" si="1"/>
        <v>20</v>
      </c>
      <c r="L13" s="87" t="s">
        <v>15</v>
      </c>
      <c r="M13" s="88">
        <v>-2.7777777777777777</v>
      </c>
      <c r="N13" s="88">
        <v>10</v>
      </c>
      <c r="O13" s="9"/>
    </row>
    <row r="14" spans="2:17" x14ac:dyDescent="0.25">
      <c r="H14" s="2"/>
      <c r="L14" s="94"/>
      <c r="M14" s="59"/>
      <c r="N14" s="59"/>
    </row>
    <row r="15" spans="2:17" x14ac:dyDescent="0.25">
      <c r="E15" s="2"/>
    </row>
    <row r="16" spans="2:17" x14ac:dyDescent="0.25">
      <c r="B16" s="90" t="s">
        <v>18</v>
      </c>
      <c r="C16" s="23"/>
      <c r="D16" s="23"/>
      <c r="E16" s="23"/>
      <c r="F16" s="21"/>
      <c r="G16" s="21"/>
      <c r="H16" s="21"/>
    </row>
    <row r="17" spans="2:15" x14ac:dyDescent="0.25">
      <c r="B17" s="23" t="s">
        <v>70</v>
      </c>
      <c r="C17" s="23"/>
      <c r="D17" s="23"/>
      <c r="E17" s="21"/>
      <c r="F17" s="21"/>
      <c r="G17" s="21"/>
      <c r="H17" s="21"/>
    </row>
    <row r="18" spans="2:15" x14ac:dyDescent="0.25">
      <c r="B18" s="21"/>
      <c r="C18" s="23"/>
      <c r="D18" s="23"/>
      <c r="E18" s="21"/>
      <c r="F18" s="21"/>
      <c r="G18" s="21"/>
      <c r="H18" s="21"/>
      <c r="L18" s="399"/>
      <c r="M18" s="399"/>
    </row>
    <row r="19" spans="2:15" x14ac:dyDescent="0.25">
      <c r="B19" s="21" t="s">
        <v>30</v>
      </c>
      <c r="C19" s="23"/>
      <c r="D19" s="23"/>
      <c r="E19" s="21"/>
      <c r="F19" s="21"/>
      <c r="G19" s="21"/>
      <c r="H19" s="21"/>
      <c r="L19" s="399"/>
      <c r="M19" s="399"/>
    </row>
    <row r="20" spans="2:15" x14ac:dyDescent="0.25">
      <c r="B20" s="23"/>
      <c r="C20" s="23"/>
      <c r="D20" s="23"/>
      <c r="E20" s="21"/>
      <c r="F20" s="21"/>
      <c r="G20" s="21"/>
      <c r="H20" s="21"/>
      <c r="L20" s="399"/>
      <c r="M20" s="399"/>
    </row>
    <row r="21" spans="2:15" x14ac:dyDescent="0.25">
      <c r="B21" s="21"/>
      <c r="C21" s="21"/>
      <c r="D21" s="21"/>
      <c r="E21" s="21"/>
      <c r="F21" s="21"/>
      <c r="G21" s="21"/>
      <c r="H21" s="21"/>
      <c r="L21" s="399"/>
      <c r="M21" s="399"/>
    </row>
    <row r="22" spans="2:15" x14ac:dyDescent="0.25">
      <c r="B22" s="21"/>
      <c r="C22" s="21"/>
      <c r="D22" s="21"/>
      <c r="E22" s="21"/>
      <c r="F22" s="21"/>
      <c r="G22" s="21"/>
      <c r="H22" s="21"/>
      <c r="L22" s="399"/>
      <c r="M22" s="399"/>
    </row>
    <row r="23" spans="2:15" x14ac:dyDescent="0.25">
      <c r="B23" s="21"/>
      <c r="C23" s="21"/>
      <c r="D23" s="21"/>
      <c r="E23" s="21"/>
      <c r="F23" s="21"/>
      <c r="G23" s="21"/>
      <c r="H23" s="21"/>
      <c r="L23" s="399"/>
      <c r="M23" s="399"/>
    </row>
    <row r="24" spans="2:15" x14ac:dyDescent="0.25">
      <c r="B24" s="21"/>
      <c r="C24" s="21"/>
      <c r="D24" s="21"/>
      <c r="E24" s="21"/>
      <c r="F24" s="21"/>
      <c r="G24" s="21"/>
      <c r="H24" s="21"/>
      <c r="K24" s="95"/>
      <c r="L24" s="399"/>
      <c r="M24" s="399"/>
    </row>
    <row r="25" spans="2:15" x14ac:dyDescent="0.25">
      <c r="B25" s="21"/>
      <c r="C25" s="21"/>
      <c r="D25" s="21"/>
      <c r="E25" s="21"/>
      <c r="F25" s="21"/>
      <c r="G25" s="21"/>
      <c r="H25" s="21"/>
      <c r="K25" s="95"/>
      <c r="L25" s="399"/>
      <c r="M25" s="399"/>
    </row>
    <row r="26" spans="2:15" x14ac:dyDescent="0.25">
      <c r="B26" s="21"/>
      <c r="C26" s="21"/>
      <c r="D26" s="21"/>
      <c r="E26" s="21"/>
      <c r="F26" s="21"/>
      <c r="G26" s="21"/>
      <c r="H26" s="21"/>
      <c r="K26" s="95"/>
      <c r="L26" s="399"/>
      <c r="M26" s="399"/>
    </row>
    <row r="27" spans="2:15" x14ac:dyDescent="0.25">
      <c r="B27" s="21"/>
      <c r="C27" s="21"/>
      <c r="D27" s="21"/>
      <c r="E27" s="21"/>
      <c r="F27" s="21"/>
      <c r="G27" s="21"/>
      <c r="H27" s="21"/>
      <c r="K27" s="95"/>
      <c r="L27" s="399"/>
      <c r="M27" s="399"/>
    </row>
    <row r="28" spans="2:15" x14ac:dyDescent="0.25">
      <c r="B28" s="21"/>
      <c r="C28" s="21"/>
      <c r="D28" s="21"/>
      <c r="E28" s="21"/>
      <c r="F28" s="21"/>
      <c r="G28" s="21"/>
      <c r="H28" s="21"/>
      <c r="K28" s="95"/>
      <c r="L28" s="399"/>
      <c r="M28" s="399"/>
    </row>
    <row r="29" spans="2:15" x14ac:dyDescent="0.25">
      <c r="B29" s="21"/>
      <c r="C29" s="21"/>
      <c r="D29" s="21"/>
      <c r="E29" s="21"/>
      <c r="F29" s="21"/>
      <c r="G29" s="21"/>
      <c r="H29" s="21"/>
      <c r="K29" s="95"/>
      <c r="O29" s="75"/>
    </row>
    <row r="30" spans="2:15" x14ac:dyDescent="0.25">
      <c r="B30" s="21"/>
      <c r="C30" s="21"/>
      <c r="D30" s="21"/>
      <c r="E30" s="21"/>
      <c r="F30" s="21"/>
      <c r="G30" s="21"/>
      <c r="H30" s="21"/>
      <c r="K30" s="95"/>
    </row>
    <row r="31" spans="2:15" x14ac:dyDescent="0.25">
      <c r="B31" s="21"/>
      <c r="C31" s="21"/>
      <c r="D31" s="21"/>
      <c r="E31" s="21"/>
      <c r="F31" s="21"/>
      <c r="G31" s="21"/>
      <c r="H31" s="21"/>
      <c r="K31" s="95"/>
    </row>
    <row r="32" spans="2:15" x14ac:dyDescent="0.25">
      <c r="B32" s="21"/>
      <c r="C32" s="21"/>
      <c r="D32" s="21"/>
      <c r="E32" s="21"/>
      <c r="F32" s="21"/>
      <c r="G32" s="21"/>
      <c r="H32" s="21"/>
    </row>
    <row r="33" spans="2:8" x14ac:dyDescent="0.25">
      <c r="B33" s="21"/>
      <c r="C33" s="21"/>
      <c r="D33" s="21"/>
      <c r="E33" s="21"/>
      <c r="F33" s="21"/>
      <c r="G33" s="21"/>
      <c r="H33" s="21"/>
    </row>
    <row r="34" spans="2:8" x14ac:dyDescent="0.25">
      <c r="B34" s="21"/>
      <c r="C34" s="21"/>
      <c r="D34" s="21"/>
      <c r="E34" s="21"/>
      <c r="F34" s="21"/>
      <c r="G34" s="21"/>
      <c r="H34" s="21"/>
    </row>
    <row r="35" spans="2:8" x14ac:dyDescent="0.25">
      <c r="B35" s="21"/>
      <c r="C35" s="21"/>
      <c r="D35" s="21"/>
      <c r="E35" s="21"/>
      <c r="F35" s="21"/>
      <c r="G35" s="21"/>
      <c r="H35" s="21"/>
    </row>
    <row r="36" spans="2:8" x14ac:dyDescent="0.25">
      <c r="B36" s="21"/>
      <c r="C36" s="21"/>
      <c r="D36" s="21"/>
      <c r="E36" s="21"/>
      <c r="F36" s="21"/>
      <c r="G36" s="21"/>
      <c r="H36" s="21"/>
    </row>
    <row r="37" spans="2:8" x14ac:dyDescent="0.25">
      <c r="B37" s="21"/>
      <c r="C37" s="21"/>
      <c r="D37" s="21"/>
      <c r="E37" s="21"/>
      <c r="F37" s="21"/>
      <c r="G37" s="21"/>
      <c r="H37" s="21"/>
    </row>
    <row r="38" spans="2:8" x14ac:dyDescent="0.25">
      <c r="B38" s="22"/>
      <c r="C38" s="21"/>
      <c r="D38" s="21"/>
      <c r="E38" s="21"/>
      <c r="F38" s="21"/>
      <c r="G38" s="21"/>
      <c r="H38" s="21"/>
    </row>
    <row r="39" spans="2:8" x14ac:dyDescent="0.25">
      <c r="B39" s="26"/>
      <c r="C39" s="91"/>
      <c r="D39" s="91"/>
      <c r="E39" s="23"/>
      <c r="F39" s="21"/>
      <c r="G39" s="21"/>
      <c r="H39" s="21"/>
    </row>
    <row r="40" spans="2:8" x14ac:dyDescent="0.25">
      <c r="B40" s="26"/>
      <c r="C40" s="91"/>
      <c r="D40" s="91"/>
      <c r="E40" s="23"/>
      <c r="F40" s="21"/>
      <c r="G40" s="21"/>
      <c r="H40" s="21"/>
    </row>
    <row r="41" spans="2:8" x14ac:dyDescent="0.25">
      <c r="B41" s="26"/>
      <c r="C41" s="91"/>
      <c r="D41" s="91"/>
      <c r="E41" s="23"/>
      <c r="F41" s="21"/>
      <c r="G41" s="21"/>
      <c r="H41" s="21"/>
    </row>
    <row r="42" spans="2:8" x14ac:dyDescent="0.25">
      <c r="B42" s="26"/>
      <c r="C42" s="91"/>
      <c r="D42" s="91"/>
      <c r="E42" s="23"/>
      <c r="F42" s="21"/>
      <c r="G42" s="21"/>
      <c r="H42" s="21"/>
    </row>
    <row r="43" spans="2:8" x14ac:dyDescent="0.25">
      <c r="B43" s="26"/>
      <c r="C43" s="91"/>
      <c r="D43" s="91"/>
      <c r="E43" s="23"/>
      <c r="F43" s="21"/>
      <c r="G43" s="21"/>
      <c r="H43" s="21"/>
    </row>
    <row r="44" spans="2:8" x14ac:dyDescent="0.25">
      <c r="B44" s="26"/>
      <c r="C44" s="91"/>
      <c r="D44" s="91"/>
      <c r="E44" s="23"/>
      <c r="F44" s="21"/>
      <c r="G44" s="21"/>
      <c r="H44" s="21"/>
    </row>
    <row r="45" spans="2:8" x14ac:dyDescent="0.25">
      <c r="B45" s="26"/>
      <c r="C45" s="23"/>
      <c r="D45" s="23"/>
      <c r="E45" s="23"/>
      <c r="F45" s="21"/>
      <c r="G45" s="21"/>
      <c r="H45" s="21"/>
    </row>
    <row r="46" spans="2:8" x14ac:dyDescent="0.25">
      <c r="B46" s="26"/>
      <c r="C46" s="23"/>
      <c r="D46" s="96"/>
      <c r="E46" s="91"/>
      <c r="F46" s="21"/>
      <c r="G46" s="21"/>
      <c r="H46" s="21"/>
    </row>
    <row r="47" spans="2:8" x14ac:dyDescent="0.25">
      <c r="B47" s="26"/>
      <c r="C47" s="23"/>
      <c r="D47" s="96"/>
      <c r="E47" s="91"/>
      <c r="F47" s="21"/>
      <c r="G47" s="21"/>
      <c r="H47" s="21"/>
    </row>
    <row r="48" spans="2:8" x14ac:dyDescent="0.25">
      <c r="B48" s="26"/>
      <c r="C48" s="23"/>
      <c r="D48" s="96"/>
      <c r="E48" s="91"/>
      <c r="F48" s="21"/>
      <c r="G48" s="21"/>
      <c r="H48" s="21"/>
    </row>
    <row r="49" spans="2:8" x14ac:dyDescent="0.25">
      <c r="B49" s="26"/>
      <c r="C49" s="91"/>
      <c r="D49" s="96"/>
      <c r="E49" s="91"/>
      <c r="F49" s="21"/>
      <c r="G49" s="21"/>
      <c r="H49" s="21"/>
    </row>
    <row r="50" spans="2:8" x14ac:dyDescent="0.25">
      <c r="B50" s="22"/>
      <c r="C50" s="21"/>
      <c r="D50" s="96"/>
      <c r="E50" s="97"/>
      <c r="F50" s="21"/>
      <c r="G50" s="21"/>
      <c r="H50" s="21"/>
    </row>
    <row r="51" spans="2:8" x14ac:dyDescent="0.25">
      <c r="B51" s="98" t="s">
        <v>33</v>
      </c>
      <c r="C51" s="97"/>
      <c r="D51" s="96"/>
      <c r="E51" s="97"/>
      <c r="F51" s="21"/>
      <c r="G51" s="21"/>
      <c r="H51" s="21"/>
    </row>
    <row r="52" spans="2:8" x14ac:dyDescent="0.25">
      <c r="B52" s="10"/>
      <c r="C52" s="94"/>
      <c r="D52" s="12"/>
      <c r="E52" s="94"/>
    </row>
    <row r="53" spans="2:8" x14ac:dyDescent="0.25">
      <c r="B53" s="9"/>
      <c r="D53" s="12"/>
      <c r="E53" s="94"/>
    </row>
    <row r="54" spans="2:8" x14ac:dyDescent="0.25">
      <c r="B54" s="9"/>
      <c r="D54" s="12"/>
      <c r="E54" s="94"/>
    </row>
    <row r="55" spans="2:8" x14ac:dyDescent="0.25">
      <c r="B55" s="9"/>
      <c r="C55" s="94"/>
      <c r="D55" s="12"/>
      <c r="E55" s="94"/>
    </row>
    <row r="56" spans="2:8" x14ac:dyDescent="0.25">
      <c r="B56" s="9"/>
      <c r="D56" s="12"/>
      <c r="E56" s="94"/>
    </row>
    <row r="57" spans="2:8" x14ac:dyDescent="0.25">
      <c r="D57" s="12"/>
      <c r="E57" s="99"/>
    </row>
  </sheetData>
  <mergeCells count="14">
    <mergeCell ref="L27:M27"/>
    <mergeCell ref="L28:M28"/>
    <mergeCell ref="L21:M21"/>
    <mergeCell ref="L22:M22"/>
    <mergeCell ref="L23:M23"/>
    <mergeCell ref="L24:M24"/>
    <mergeCell ref="L25:M25"/>
    <mergeCell ref="L26:M26"/>
    <mergeCell ref="L20:M20"/>
    <mergeCell ref="L1:O1"/>
    <mergeCell ref="L2:M2"/>
    <mergeCell ref="N2:O2"/>
    <mergeCell ref="L18:M18"/>
    <mergeCell ref="L19:M19"/>
  </mergeCells>
  <pageMargins left="0.7" right="0.7" top="0.75" bottom="0.75" header="0.3" footer="0.3"/>
  <pageSetup paperSize="9" scale="9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view="pageBreakPreview" topLeftCell="A10" zoomScale="85" zoomScaleNormal="85" zoomScaleSheetLayoutView="85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57"/>
      <c r="L1" s="395" t="s">
        <v>65</v>
      </c>
      <c r="M1" s="395"/>
      <c r="N1" s="395"/>
      <c r="O1" s="395"/>
    </row>
    <row r="2" spans="1:21" x14ac:dyDescent="0.25">
      <c r="B2" s="18" t="s">
        <v>62</v>
      </c>
      <c r="C2" s="92" t="s">
        <v>66</v>
      </c>
      <c r="D2" s="92" t="s">
        <v>67</v>
      </c>
      <c r="E2" s="2"/>
      <c r="L2" s="396" t="s">
        <v>68</v>
      </c>
      <c r="M2" s="397"/>
      <c r="N2" s="396" t="s">
        <v>69</v>
      </c>
      <c r="O2" s="396"/>
    </row>
    <row r="3" spans="1:21" x14ac:dyDescent="0.25">
      <c r="B3" s="100" t="s">
        <v>14</v>
      </c>
      <c r="C3" s="88">
        <f t="shared" ref="C3:C13" si="0">+VLOOKUP($B3,$L$3:$N$13,2,0)</f>
        <v>3.75</v>
      </c>
      <c r="D3" s="88">
        <f t="shared" ref="D3:D13" si="1">+VLOOKUP($B3,$L$3:$N$13,3,0)</f>
        <v>0</v>
      </c>
      <c r="E3" s="55"/>
      <c r="J3" s="1">
        <v>100</v>
      </c>
      <c r="L3" s="87" t="s">
        <v>6</v>
      </c>
      <c r="M3" s="93">
        <v>3.25</v>
      </c>
      <c r="N3" s="93">
        <v>0</v>
      </c>
    </row>
    <row r="4" spans="1:21" x14ac:dyDescent="0.25">
      <c r="B4" s="10" t="s">
        <v>11</v>
      </c>
      <c r="C4" s="88">
        <f t="shared" si="0"/>
        <v>3.5</v>
      </c>
      <c r="D4" s="88">
        <f t="shared" si="1"/>
        <v>0</v>
      </c>
      <c r="E4" s="55"/>
      <c r="L4" s="87" t="s">
        <v>7</v>
      </c>
      <c r="M4" s="93">
        <v>3.25</v>
      </c>
      <c r="N4" s="93">
        <v>0</v>
      </c>
      <c r="O4" s="9"/>
    </row>
    <row r="5" spans="1:21" ht="15" customHeight="1" x14ac:dyDescent="0.25">
      <c r="B5" s="9" t="s">
        <v>8</v>
      </c>
      <c r="C5" s="88">
        <f t="shared" si="0"/>
        <v>3.25</v>
      </c>
      <c r="D5" s="88">
        <f t="shared" si="1"/>
        <v>0</v>
      </c>
      <c r="E5" s="55"/>
      <c r="L5" s="87" t="s">
        <v>8</v>
      </c>
      <c r="M5" s="93">
        <v>3.25</v>
      </c>
      <c r="N5" s="93">
        <v>0</v>
      </c>
      <c r="O5" s="9"/>
    </row>
    <row r="6" spans="1:21" x14ac:dyDescent="0.25">
      <c r="B6" s="9" t="s">
        <v>7</v>
      </c>
      <c r="C6" s="88">
        <f t="shared" si="0"/>
        <v>3.25</v>
      </c>
      <c r="D6" s="88">
        <f t="shared" si="1"/>
        <v>0</v>
      </c>
      <c r="E6" s="55"/>
      <c r="L6" s="87" t="s">
        <v>9</v>
      </c>
      <c r="M6" s="93">
        <v>2.5</v>
      </c>
      <c r="N6" s="93">
        <v>75</v>
      </c>
      <c r="O6" s="9"/>
    </row>
    <row r="7" spans="1:21" x14ac:dyDescent="0.25">
      <c r="B7" s="10" t="s">
        <v>6</v>
      </c>
      <c r="C7" s="88">
        <f t="shared" si="0"/>
        <v>3.25</v>
      </c>
      <c r="D7" s="88">
        <f t="shared" si="1"/>
        <v>0</v>
      </c>
      <c r="E7" s="55"/>
      <c r="L7" s="87" t="s">
        <v>10</v>
      </c>
      <c r="M7" s="93">
        <v>2.25</v>
      </c>
      <c r="N7" s="93">
        <v>100</v>
      </c>
      <c r="O7" s="9"/>
    </row>
    <row r="8" spans="1:21" x14ac:dyDescent="0.25">
      <c r="B8" s="9" t="s">
        <v>12</v>
      </c>
      <c r="C8" s="88">
        <f t="shared" si="0"/>
        <v>2.75</v>
      </c>
      <c r="D8" s="88">
        <f t="shared" si="1"/>
        <v>0</v>
      </c>
      <c r="E8" s="55"/>
      <c r="L8" s="87" t="s">
        <v>12</v>
      </c>
      <c r="M8" s="93">
        <v>2.75</v>
      </c>
      <c r="N8" s="93">
        <v>0</v>
      </c>
      <c r="O8" s="9"/>
    </row>
    <row r="9" spans="1:21" x14ac:dyDescent="0.25">
      <c r="B9" s="9" t="s">
        <v>9</v>
      </c>
      <c r="C9" s="88">
        <f t="shared" si="0"/>
        <v>2.5</v>
      </c>
      <c r="D9" s="88">
        <f t="shared" si="1"/>
        <v>75</v>
      </c>
      <c r="E9" s="55"/>
      <c r="L9" s="87" t="s">
        <v>11</v>
      </c>
      <c r="M9" s="93">
        <v>3.5</v>
      </c>
      <c r="N9" s="93">
        <v>0</v>
      </c>
      <c r="O9" s="9"/>
    </row>
    <row r="10" spans="1:21" x14ac:dyDescent="0.25">
      <c r="B10" s="9" t="s">
        <v>64</v>
      </c>
      <c r="C10" s="88">
        <f t="shared" si="0"/>
        <v>2.5</v>
      </c>
      <c r="D10" s="88">
        <f t="shared" si="1"/>
        <v>0</v>
      </c>
      <c r="E10" s="55"/>
      <c r="L10" s="87" t="s">
        <v>13</v>
      </c>
      <c r="M10" s="93">
        <v>2.25</v>
      </c>
      <c r="N10" s="93">
        <v>25</v>
      </c>
      <c r="O10" s="9"/>
    </row>
    <row r="11" spans="1:21" x14ac:dyDescent="0.25">
      <c r="B11" s="10" t="s">
        <v>10</v>
      </c>
      <c r="C11" s="88">
        <f t="shared" si="0"/>
        <v>2.25</v>
      </c>
      <c r="D11" s="88">
        <f t="shared" si="1"/>
        <v>100</v>
      </c>
      <c r="E11" s="55"/>
      <c r="L11" s="87" t="s">
        <v>64</v>
      </c>
      <c r="M11" s="93">
        <v>2.5</v>
      </c>
      <c r="N11" s="93">
        <v>0</v>
      </c>
      <c r="O11" s="9"/>
    </row>
    <row r="12" spans="1:21" x14ac:dyDescent="0.25">
      <c r="B12" s="9" t="s">
        <v>13</v>
      </c>
      <c r="C12" s="88">
        <f t="shared" si="0"/>
        <v>2.25</v>
      </c>
      <c r="D12" s="88">
        <f t="shared" si="1"/>
        <v>25</v>
      </c>
      <c r="E12" s="55"/>
      <c r="L12" s="87" t="s">
        <v>14</v>
      </c>
      <c r="M12" s="93">
        <v>3.75</v>
      </c>
      <c r="N12" s="93">
        <v>0</v>
      </c>
      <c r="O12" s="9"/>
    </row>
    <row r="13" spans="1:21" x14ac:dyDescent="0.25">
      <c r="B13" s="1" t="s">
        <v>15</v>
      </c>
      <c r="C13" s="88">
        <f t="shared" si="0"/>
        <v>0</v>
      </c>
      <c r="D13" s="88">
        <f t="shared" si="1"/>
        <v>0</v>
      </c>
      <c r="E13" s="54"/>
      <c r="L13" s="87" t="s">
        <v>15</v>
      </c>
      <c r="M13" s="93">
        <v>0</v>
      </c>
      <c r="N13" s="93">
        <v>0</v>
      </c>
      <c r="O13" s="9"/>
    </row>
    <row r="14" spans="1:21" x14ac:dyDescent="0.25">
      <c r="A14" s="10"/>
      <c r="B14" s="101"/>
      <c r="C14" s="101"/>
      <c r="D14" s="2"/>
      <c r="F14" s="10"/>
      <c r="G14" s="101"/>
      <c r="H14" s="101"/>
      <c r="I14" s="2"/>
      <c r="K14" s="10"/>
      <c r="L14" s="101"/>
      <c r="M14" s="101"/>
      <c r="N14" s="2"/>
      <c r="S14" s="9"/>
      <c r="T14" s="54"/>
      <c r="U14" s="102"/>
    </row>
    <row r="15" spans="1:21" x14ac:dyDescent="0.25">
      <c r="F15" s="10"/>
      <c r="G15" s="101"/>
      <c r="H15" s="101"/>
      <c r="I15" s="2"/>
      <c r="L15" s="103"/>
      <c r="M15" s="94"/>
    </row>
    <row r="16" spans="1:21" x14ac:dyDescent="0.25">
      <c r="B16" s="90" t="s">
        <v>18</v>
      </c>
      <c r="C16" s="21"/>
      <c r="D16" s="21"/>
      <c r="E16" s="23"/>
      <c r="F16" s="21"/>
      <c r="G16" s="21"/>
      <c r="H16" s="104"/>
      <c r="I16" s="94"/>
    </row>
    <row r="17" spans="2:12" x14ac:dyDescent="0.25">
      <c r="B17" s="23" t="s">
        <v>70</v>
      </c>
      <c r="C17" s="21"/>
      <c r="D17" s="21"/>
      <c r="E17" s="21"/>
      <c r="F17" s="21"/>
      <c r="G17" s="21"/>
      <c r="H17" s="21"/>
    </row>
    <row r="18" spans="2:12" x14ac:dyDescent="0.25">
      <c r="B18" s="21"/>
      <c r="C18" s="21"/>
      <c r="D18" s="21"/>
      <c r="E18" s="21"/>
      <c r="F18" s="21"/>
      <c r="G18" s="21"/>
      <c r="H18" s="21"/>
    </row>
    <row r="19" spans="2:12" x14ac:dyDescent="0.25">
      <c r="B19" s="21" t="s">
        <v>31</v>
      </c>
      <c r="C19" s="21"/>
      <c r="D19" s="21"/>
      <c r="E19" s="21"/>
      <c r="F19" s="21"/>
      <c r="G19" s="21"/>
      <c r="H19" s="21"/>
    </row>
    <row r="20" spans="2:12" x14ac:dyDescent="0.25">
      <c r="B20" s="21"/>
      <c r="C20" s="21"/>
      <c r="D20" s="21"/>
      <c r="E20" s="21"/>
      <c r="F20" s="21"/>
      <c r="G20" s="21"/>
      <c r="H20" s="21"/>
    </row>
    <row r="21" spans="2:12" x14ac:dyDescent="0.25">
      <c r="B21" s="21"/>
      <c r="C21" s="21"/>
      <c r="D21" s="21"/>
      <c r="E21" s="21"/>
      <c r="F21" s="21"/>
      <c r="G21" s="21"/>
      <c r="H21" s="21"/>
    </row>
    <row r="22" spans="2:12" x14ac:dyDescent="0.25">
      <c r="B22" s="21"/>
      <c r="C22" s="21"/>
      <c r="D22" s="21"/>
      <c r="E22" s="21"/>
      <c r="F22" s="21"/>
      <c r="G22" s="21"/>
      <c r="H22" s="21"/>
    </row>
    <row r="23" spans="2:12" x14ac:dyDescent="0.25">
      <c r="B23" s="21"/>
      <c r="C23" s="21"/>
      <c r="D23" s="21"/>
      <c r="E23" s="21"/>
      <c r="F23" s="21"/>
      <c r="G23" s="21"/>
      <c r="H23" s="21"/>
    </row>
    <row r="24" spans="2:12" x14ac:dyDescent="0.25">
      <c r="B24" s="21"/>
      <c r="C24" s="21"/>
      <c r="D24" s="21"/>
      <c r="E24" s="21"/>
      <c r="F24" s="21"/>
      <c r="G24" s="21"/>
      <c r="H24" s="21"/>
    </row>
    <row r="25" spans="2:12" x14ac:dyDescent="0.25">
      <c r="B25" s="21"/>
      <c r="C25" s="21"/>
      <c r="D25" s="21"/>
      <c r="E25" s="21"/>
      <c r="F25" s="21"/>
      <c r="G25" s="21"/>
      <c r="H25" s="21"/>
    </row>
    <row r="26" spans="2:12" x14ac:dyDescent="0.25">
      <c r="B26" s="21"/>
      <c r="C26" s="21"/>
      <c r="D26" s="21"/>
      <c r="E26" s="21"/>
      <c r="F26" s="21"/>
      <c r="G26" s="21"/>
      <c r="H26" s="21"/>
    </row>
    <row r="27" spans="2:12" x14ac:dyDescent="0.25">
      <c r="B27" s="21"/>
      <c r="C27" s="21"/>
      <c r="D27" s="21"/>
      <c r="E27" s="21"/>
      <c r="F27" s="21"/>
      <c r="G27" s="21"/>
      <c r="H27" s="21"/>
    </row>
    <row r="28" spans="2:12" x14ac:dyDescent="0.25">
      <c r="B28" s="21"/>
      <c r="C28" s="21"/>
      <c r="D28" s="21"/>
      <c r="E28" s="21"/>
      <c r="F28" s="21"/>
      <c r="G28" s="21"/>
      <c r="H28" s="21"/>
      <c r="L28" s="75"/>
    </row>
    <row r="29" spans="2:12" x14ac:dyDescent="0.25">
      <c r="B29" s="21"/>
      <c r="C29" s="21"/>
      <c r="D29" s="21"/>
      <c r="E29" s="21"/>
      <c r="F29" s="21"/>
      <c r="G29" s="21"/>
      <c r="H29" s="21"/>
      <c r="L29" s="75"/>
    </row>
    <row r="30" spans="2:12" x14ac:dyDescent="0.25">
      <c r="B30" s="21"/>
      <c r="C30" s="21"/>
      <c r="D30" s="21"/>
      <c r="E30" s="21"/>
      <c r="F30" s="21"/>
      <c r="G30" s="21"/>
      <c r="H30" s="21"/>
    </row>
    <row r="31" spans="2:12" x14ac:dyDescent="0.25">
      <c r="B31" s="21"/>
      <c r="C31" s="21"/>
      <c r="D31" s="21"/>
      <c r="E31" s="21"/>
      <c r="F31" s="21"/>
      <c r="G31" s="21"/>
      <c r="H31" s="21"/>
    </row>
    <row r="32" spans="2:12" x14ac:dyDescent="0.25">
      <c r="B32" s="21"/>
      <c r="C32" s="21"/>
      <c r="D32" s="21"/>
      <c r="E32" s="21"/>
      <c r="F32" s="21"/>
      <c r="G32" s="21"/>
      <c r="H32" s="21"/>
    </row>
    <row r="33" spans="2:8" x14ac:dyDescent="0.25">
      <c r="B33" s="21"/>
      <c r="C33" s="21"/>
      <c r="D33" s="21"/>
      <c r="E33" s="21"/>
      <c r="F33" s="21"/>
      <c r="G33" s="21"/>
      <c r="H33" s="21"/>
    </row>
    <row r="34" spans="2:8" x14ac:dyDescent="0.25">
      <c r="B34" s="21"/>
      <c r="C34" s="21"/>
      <c r="D34" s="21"/>
      <c r="E34" s="21"/>
      <c r="F34" s="21"/>
      <c r="G34" s="21"/>
      <c r="H34" s="21"/>
    </row>
    <row r="35" spans="2:8" x14ac:dyDescent="0.25">
      <c r="B35" s="21"/>
      <c r="C35" s="21"/>
      <c r="D35" s="21"/>
      <c r="E35" s="21"/>
      <c r="F35" s="21"/>
      <c r="G35" s="21"/>
      <c r="H35" s="21"/>
    </row>
    <row r="36" spans="2:8" x14ac:dyDescent="0.25">
      <c r="B36" s="21"/>
      <c r="C36" s="21"/>
      <c r="D36" s="21"/>
      <c r="E36" s="21"/>
      <c r="F36" s="21"/>
      <c r="G36" s="21"/>
      <c r="H36" s="21"/>
    </row>
    <row r="37" spans="2:8" x14ac:dyDescent="0.25">
      <c r="B37" s="21"/>
      <c r="C37" s="21"/>
      <c r="D37" s="21"/>
      <c r="E37" s="21"/>
      <c r="F37" s="21"/>
      <c r="G37" s="21"/>
      <c r="H37" s="21"/>
    </row>
    <row r="38" spans="2:8" x14ac:dyDescent="0.25">
      <c r="B38" s="21"/>
      <c r="C38" s="21"/>
      <c r="D38" s="21"/>
      <c r="E38" s="21"/>
      <c r="F38" s="21"/>
      <c r="G38" s="21"/>
      <c r="H38" s="21"/>
    </row>
    <row r="39" spans="2:8" x14ac:dyDescent="0.25">
      <c r="B39" s="21"/>
      <c r="C39" s="21"/>
      <c r="D39" s="21"/>
      <c r="E39" s="21"/>
      <c r="F39" s="21"/>
      <c r="G39" s="21"/>
      <c r="H39" s="21"/>
    </row>
    <row r="40" spans="2:8" x14ac:dyDescent="0.25">
      <c r="B40" s="21"/>
      <c r="C40" s="21"/>
      <c r="D40" s="21"/>
      <c r="E40" s="21"/>
      <c r="F40" s="21"/>
      <c r="G40" s="21"/>
      <c r="H40" s="21"/>
    </row>
    <row r="41" spans="2:8" x14ac:dyDescent="0.25">
      <c r="B41" s="23"/>
      <c r="C41" s="23"/>
      <c r="D41" s="23"/>
      <c r="E41" s="21"/>
      <c r="F41" s="21"/>
      <c r="G41" s="21"/>
      <c r="H41" s="21"/>
    </row>
    <row r="42" spans="2:8" x14ac:dyDescent="0.25">
      <c r="B42" s="26"/>
      <c r="C42" s="91"/>
      <c r="D42" s="91"/>
      <c r="E42" s="23"/>
      <c r="F42" s="23"/>
      <c r="G42" s="21"/>
      <c r="H42" s="21"/>
    </row>
    <row r="43" spans="2:8" x14ac:dyDescent="0.25">
      <c r="B43" s="26"/>
      <c r="C43" s="105"/>
      <c r="D43" s="105"/>
      <c r="E43" s="23"/>
      <c r="F43" s="23"/>
      <c r="G43" s="21"/>
      <c r="H43" s="21"/>
    </row>
    <row r="44" spans="2:8" x14ac:dyDescent="0.25">
      <c r="B44" s="26"/>
      <c r="C44" s="91"/>
      <c r="D44" s="91"/>
      <c r="E44" s="23"/>
      <c r="F44" s="23"/>
      <c r="G44" s="21"/>
      <c r="H44" s="21"/>
    </row>
    <row r="45" spans="2:8" x14ac:dyDescent="0.25">
      <c r="B45" s="26"/>
      <c r="C45" s="91"/>
      <c r="D45" s="91"/>
      <c r="E45" s="23"/>
      <c r="F45" s="23"/>
      <c r="G45" s="21"/>
      <c r="H45" s="21"/>
    </row>
    <row r="46" spans="2:8" x14ac:dyDescent="0.25">
      <c r="B46" s="26"/>
      <c r="C46" s="91"/>
      <c r="D46" s="91"/>
      <c r="E46" s="23"/>
      <c r="F46" s="23"/>
      <c r="G46" s="21"/>
      <c r="H46" s="21"/>
    </row>
    <row r="47" spans="2:8" x14ac:dyDescent="0.25">
      <c r="B47" s="26"/>
      <c r="C47" s="91"/>
      <c r="D47" s="91"/>
      <c r="E47" s="23"/>
      <c r="F47" s="23"/>
      <c r="G47" s="21"/>
      <c r="H47" s="21"/>
    </row>
    <row r="48" spans="2:8" x14ac:dyDescent="0.25">
      <c r="B48" s="26"/>
      <c r="C48" s="91"/>
      <c r="D48" s="91"/>
      <c r="E48" s="23"/>
      <c r="F48" s="23"/>
      <c r="G48" s="21"/>
      <c r="H48" s="21"/>
    </row>
    <row r="49" spans="2:8" x14ac:dyDescent="0.25">
      <c r="B49" s="26"/>
      <c r="C49" s="91"/>
      <c r="D49" s="91"/>
      <c r="E49" s="23"/>
      <c r="F49" s="23"/>
      <c r="G49" s="21"/>
      <c r="H49" s="21"/>
    </row>
    <row r="50" spans="2:8" x14ac:dyDescent="0.25">
      <c r="B50" s="26"/>
      <c r="C50" s="91"/>
      <c r="D50" s="91"/>
      <c r="E50" s="23"/>
      <c r="F50" s="23"/>
      <c r="G50" s="21"/>
      <c r="H50" s="21"/>
    </row>
    <row r="51" spans="2:8" x14ac:dyDescent="0.25">
      <c r="B51" s="26"/>
      <c r="C51" s="91"/>
      <c r="D51" s="91"/>
      <c r="E51" s="23"/>
      <c r="F51" s="23"/>
      <c r="G51" s="21"/>
      <c r="H51" s="21"/>
    </row>
    <row r="52" spans="2:8" x14ac:dyDescent="0.25">
      <c r="B52" s="26"/>
      <c r="C52" s="91"/>
      <c r="D52" s="91"/>
      <c r="E52" s="23"/>
      <c r="F52" s="23"/>
      <c r="G52" s="21"/>
      <c r="H52" s="21"/>
    </row>
    <row r="53" spans="2:8" x14ac:dyDescent="0.25">
      <c r="B53" s="26"/>
      <c r="C53" s="91"/>
      <c r="D53" s="91"/>
      <c r="E53" s="23"/>
      <c r="F53" s="23"/>
      <c r="G53" s="21"/>
      <c r="H53" s="21"/>
    </row>
    <row r="54" spans="2:8" x14ac:dyDescent="0.25">
      <c r="B54" s="25" t="s">
        <v>33</v>
      </c>
      <c r="C54" s="91"/>
      <c r="D54" s="91"/>
      <c r="E54" s="23"/>
      <c r="F54" s="23"/>
      <c r="G54" s="21"/>
      <c r="H54" s="21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sortState ref="B3:C13">
    <sortCondition descending="1" ref="C3:C13"/>
  </sortState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9"/>
  <sheetViews>
    <sheetView view="pageBreakPreview" topLeftCell="A3" zoomScale="80" zoomScaleNormal="70" zoomScaleSheetLayoutView="80" workbookViewId="0">
      <pane xSplit="2" ySplit="2" topLeftCell="C41" activePane="bottomRight" state="frozen"/>
      <selection activeCell="U73" sqref="U73"/>
      <selection pane="topRight" activeCell="U73" sqref="U73"/>
      <selection pane="bottomLeft" activeCell="U73" sqref="U73"/>
      <selection pane="bottomRight" activeCell="A32" sqref="A32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14" x14ac:dyDescent="0.25">
      <c r="A1" s="2">
        <v>100</v>
      </c>
      <c r="B1" s="2">
        <v>100</v>
      </c>
    </row>
    <row r="2" spans="1:14" x14ac:dyDescent="0.25">
      <c r="C2" s="372"/>
      <c r="D2" s="372"/>
      <c r="E2" s="372"/>
      <c r="G2" s="372"/>
      <c r="H2" s="372"/>
      <c r="I2" s="372"/>
    </row>
    <row r="3" spans="1:14" x14ac:dyDescent="0.25">
      <c r="B3" s="2" t="s">
        <v>50</v>
      </c>
      <c r="C3" s="372" t="s">
        <v>0</v>
      </c>
      <c r="D3" s="372"/>
      <c r="E3" s="372"/>
      <c r="F3" s="372"/>
      <c r="G3" s="372" t="s">
        <v>1</v>
      </c>
      <c r="H3" s="372"/>
      <c r="I3" s="372"/>
      <c r="J3" s="372"/>
      <c r="K3" s="372" t="s">
        <v>16</v>
      </c>
      <c r="L3" s="372"/>
      <c r="M3" s="372"/>
      <c r="N3" s="372"/>
    </row>
    <row r="4" spans="1:14" x14ac:dyDescent="0.25">
      <c r="C4" s="2" t="s">
        <v>51</v>
      </c>
      <c r="D4" s="2" t="s">
        <v>52</v>
      </c>
      <c r="E4" s="2" t="s">
        <v>53</v>
      </c>
      <c r="F4" s="67" t="s">
        <v>54</v>
      </c>
      <c r="G4" s="2" t="s">
        <v>51</v>
      </c>
      <c r="H4" s="2" t="s">
        <v>52</v>
      </c>
      <c r="I4" s="2" t="s">
        <v>53</v>
      </c>
      <c r="J4" s="67" t="s">
        <v>54</v>
      </c>
      <c r="K4" s="2" t="s">
        <v>51</v>
      </c>
      <c r="L4" s="2" t="s">
        <v>52</v>
      </c>
      <c r="M4" s="2" t="s">
        <v>53</v>
      </c>
      <c r="N4" s="2" t="s">
        <v>54</v>
      </c>
    </row>
    <row r="5" spans="1:14" ht="15.75" customHeight="1" x14ac:dyDescent="0.25">
      <c r="B5" s="68">
        <v>39965</v>
      </c>
      <c r="C5" s="58">
        <v>-26.315789473684209</v>
      </c>
      <c r="D5" s="58">
        <v>-31.578947368421051</v>
      </c>
      <c r="E5" s="58">
        <v>-15.789473684210526</v>
      </c>
      <c r="F5" s="69">
        <v>-5.2631578947368416</v>
      </c>
      <c r="G5" s="58">
        <v>-35</v>
      </c>
      <c r="H5" s="58">
        <v>-50</v>
      </c>
      <c r="I5" s="58">
        <v>-55.000000000000007</v>
      </c>
      <c r="J5" s="69">
        <v>-35</v>
      </c>
      <c r="K5" s="58">
        <v>-14.285714285714285</v>
      </c>
      <c r="L5" s="58">
        <v>-14.285714285714285</v>
      </c>
      <c r="M5" s="58">
        <v>0</v>
      </c>
      <c r="N5" s="58">
        <v>-28.571428571428569</v>
      </c>
    </row>
    <row r="6" spans="1:14" x14ac:dyDescent="0.25">
      <c r="B6" s="68">
        <v>40057</v>
      </c>
      <c r="C6" s="58">
        <v>-27.777777777777779</v>
      </c>
      <c r="D6" s="58">
        <v>-11.111111111111111</v>
      </c>
      <c r="E6" s="58">
        <v>0</v>
      </c>
      <c r="F6" s="69">
        <v>-5.5555555555555554</v>
      </c>
      <c r="G6" s="58">
        <v>-45.454545454545453</v>
      </c>
      <c r="H6" s="58">
        <v>-31.818181818181817</v>
      </c>
      <c r="I6" s="58">
        <v>-36.363636363636367</v>
      </c>
      <c r="J6" s="69">
        <v>-36.363636363636367</v>
      </c>
      <c r="K6" s="58">
        <v>-16.666666666666664</v>
      </c>
      <c r="L6" s="58">
        <v>-16.666666666666664</v>
      </c>
      <c r="M6" s="58">
        <v>-16.666666666666664</v>
      </c>
      <c r="N6" s="58">
        <v>0</v>
      </c>
    </row>
    <row r="7" spans="1:14" x14ac:dyDescent="0.25">
      <c r="B7" s="68">
        <v>40148</v>
      </c>
      <c r="C7" s="58">
        <v>-5.8823529411764701</v>
      </c>
      <c r="D7" s="58">
        <v>-11.76470588235294</v>
      </c>
      <c r="E7" s="58">
        <v>-17.647058823529413</v>
      </c>
      <c r="F7" s="69">
        <v>-23.52941176470588</v>
      </c>
      <c r="G7" s="58">
        <v>-27.27272727272727</v>
      </c>
      <c r="H7" s="58">
        <v>-13.636363636363635</v>
      </c>
      <c r="I7" s="58">
        <v>0</v>
      </c>
      <c r="J7" s="69">
        <v>9.0909090909090917</v>
      </c>
      <c r="K7" s="58">
        <v>-28.571428571428569</v>
      </c>
      <c r="L7" s="58">
        <v>-57.142857142857139</v>
      </c>
      <c r="M7" s="58">
        <v>-57.142857142857139</v>
      </c>
      <c r="N7" s="58">
        <v>-28.571428571428569</v>
      </c>
    </row>
    <row r="8" spans="1:14" x14ac:dyDescent="0.25">
      <c r="B8" s="68">
        <v>40238</v>
      </c>
      <c r="C8" s="58">
        <v>22.222222222222221</v>
      </c>
      <c r="D8" s="58">
        <v>22.222222222222221</v>
      </c>
      <c r="E8" s="58">
        <v>27.777777777777779</v>
      </c>
      <c r="F8" s="69">
        <v>-5.5555555555555554</v>
      </c>
      <c r="G8" s="58">
        <v>0</v>
      </c>
      <c r="H8" s="58">
        <v>0</v>
      </c>
      <c r="I8" s="58">
        <v>13.636363636363635</v>
      </c>
      <c r="J8" s="69">
        <v>13.636363636363635</v>
      </c>
      <c r="K8" s="58">
        <v>-28.571428571428569</v>
      </c>
      <c r="L8" s="58">
        <v>-28.571428571428569</v>
      </c>
      <c r="M8" s="58">
        <v>-14.285714285714285</v>
      </c>
      <c r="N8" s="58">
        <v>-14.285714285714285</v>
      </c>
    </row>
    <row r="9" spans="1:14" x14ac:dyDescent="0.25">
      <c r="B9" s="68">
        <v>40330</v>
      </c>
      <c r="C9" s="58">
        <v>22.222222222222221</v>
      </c>
      <c r="D9" s="58">
        <v>22.222222222222221</v>
      </c>
      <c r="E9" s="58">
        <v>38.888888888888893</v>
      </c>
      <c r="F9" s="69">
        <v>22.222222222222221</v>
      </c>
      <c r="G9" s="58">
        <v>11.111111111111111</v>
      </c>
      <c r="H9" s="58">
        <v>16.666666666666664</v>
      </c>
      <c r="I9" s="58">
        <v>11.111111111111111</v>
      </c>
      <c r="J9" s="69">
        <v>16.666666666666664</v>
      </c>
      <c r="K9" s="58">
        <v>-28.571428571428569</v>
      </c>
      <c r="L9" s="58">
        <v>-28.571428571428569</v>
      </c>
      <c r="M9" s="58">
        <v>-28.571428571428569</v>
      </c>
      <c r="N9" s="58">
        <v>-57.142857142857139</v>
      </c>
    </row>
    <row r="10" spans="1:14" x14ac:dyDescent="0.25">
      <c r="B10" s="68">
        <v>40422</v>
      </c>
      <c r="C10" s="58">
        <v>-5.5555555555555554</v>
      </c>
      <c r="D10" s="58">
        <v>22.222222222222221</v>
      </c>
      <c r="E10" s="58">
        <v>33.333333333333329</v>
      </c>
      <c r="F10" s="69">
        <v>61.111111111111114</v>
      </c>
      <c r="G10" s="58">
        <v>27.777777777777779</v>
      </c>
      <c r="H10" s="58">
        <v>50</v>
      </c>
      <c r="I10" s="58">
        <v>55.555555555555557</v>
      </c>
      <c r="J10" s="69">
        <v>38.888888888888893</v>
      </c>
      <c r="K10" s="58">
        <v>0</v>
      </c>
      <c r="L10" s="58">
        <v>-28.571428571428569</v>
      </c>
      <c r="M10" s="58">
        <v>-42.857142857142854</v>
      </c>
      <c r="N10" s="58">
        <v>-28.571428571428569</v>
      </c>
    </row>
    <row r="11" spans="1:14" x14ac:dyDescent="0.25">
      <c r="B11" s="68">
        <v>40513</v>
      </c>
      <c r="C11" s="58">
        <v>23.52941176470588</v>
      </c>
      <c r="D11" s="58">
        <v>23.52941176470588</v>
      </c>
      <c r="E11" s="58">
        <v>52.941176470588239</v>
      </c>
      <c r="F11" s="69">
        <v>64.705882352941174</v>
      </c>
      <c r="G11" s="58">
        <v>16.666666666666664</v>
      </c>
      <c r="H11" s="58">
        <v>38.888888888888893</v>
      </c>
      <c r="I11" s="58">
        <v>61.111111111111114</v>
      </c>
      <c r="J11" s="69">
        <v>38.888888888888893</v>
      </c>
      <c r="K11" s="58">
        <v>66.666666666666657</v>
      </c>
      <c r="L11" s="58">
        <v>50</v>
      </c>
      <c r="M11" s="58">
        <v>50</v>
      </c>
      <c r="N11" s="58">
        <v>0</v>
      </c>
    </row>
    <row r="12" spans="1:14" x14ac:dyDescent="0.25">
      <c r="B12" s="68">
        <v>40603</v>
      </c>
      <c r="C12" s="58">
        <v>26.315789473684209</v>
      </c>
      <c r="D12" s="58">
        <v>36.84210526315789</v>
      </c>
      <c r="E12" s="58">
        <v>36.84210526315789</v>
      </c>
      <c r="F12" s="69">
        <v>10.526315789473683</v>
      </c>
      <c r="G12" s="58">
        <v>6.25</v>
      </c>
      <c r="H12" s="58">
        <v>25</v>
      </c>
      <c r="I12" s="58">
        <v>12.5</v>
      </c>
      <c r="J12" s="69">
        <v>-6.25</v>
      </c>
      <c r="K12" s="58">
        <v>42.857142857142854</v>
      </c>
      <c r="L12" s="58">
        <v>28.571428571428569</v>
      </c>
      <c r="M12" s="58">
        <v>-14.285714285714285</v>
      </c>
      <c r="N12" s="58">
        <v>-42.857142857142854</v>
      </c>
    </row>
    <row r="13" spans="1:14" x14ac:dyDescent="0.25">
      <c r="B13" s="68">
        <v>40695</v>
      </c>
      <c r="C13" s="58">
        <v>27.777777777777779</v>
      </c>
      <c r="D13" s="58">
        <v>55.555555555555557</v>
      </c>
      <c r="E13" s="58">
        <v>61.111111111111114</v>
      </c>
      <c r="F13" s="69">
        <v>27.777777777777779</v>
      </c>
      <c r="G13" s="58">
        <v>37.5</v>
      </c>
      <c r="H13" s="58">
        <v>43.75</v>
      </c>
      <c r="I13" s="58">
        <v>56.25</v>
      </c>
      <c r="J13" s="69">
        <v>31.25</v>
      </c>
      <c r="K13" s="58">
        <v>66.666666666666657</v>
      </c>
      <c r="L13" s="58">
        <v>33.333333333333329</v>
      </c>
      <c r="M13" s="58">
        <v>16.666666666666664</v>
      </c>
      <c r="N13" s="58">
        <v>0</v>
      </c>
    </row>
    <row r="14" spans="1:14" x14ac:dyDescent="0.25">
      <c r="B14" s="68">
        <v>40787</v>
      </c>
      <c r="C14" s="58">
        <v>23.809523809523807</v>
      </c>
      <c r="D14" s="58">
        <v>47.619047619047613</v>
      </c>
      <c r="E14" s="58">
        <v>42.857142857142854</v>
      </c>
      <c r="F14" s="69">
        <v>47.619047619047613</v>
      </c>
      <c r="G14" s="58">
        <v>28.571428571428569</v>
      </c>
      <c r="H14" s="58">
        <v>50</v>
      </c>
      <c r="I14" s="58">
        <v>57.142857142857139</v>
      </c>
      <c r="J14" s="69">
        <v>14.285714285714285</v>
      </c>
      <c r="K14" s="58">
        <v>50</v>
      </c>
      <c r="L14" s="58">
        <v>66.666666666666657</v>
      </c>
      <c r="M14" s="58">
        <v>66.666666666666657</v>
      </c>
      <c r="N14" s="58">
        <v>-16.666666666666664</v>
      </c>
    </row>
    <row r="15" spans="1:14" x14ac:dyDescent="0.25">
      <c r="B15" s="68">
        <v>40878</v>
      </c>
      <c r="C15" s="58">
        <v>19.047619047619047</v>
      </c>
      <c r="D15" s="58">
        <v>14.285714285714285</v>
      </c>
      <c r="E15" s="58">
        <v>19.047619047619047</v>
      </c>
      <c r="F15" s="69">
        <v>14.285714285714285</v>
      </c>
      <c r="G15" s="58">
        <v>21.428571428571427</v>
      </c>
      <c r="H15" s="58">
        <v>42.857142857142854</v>
      </c>
      <c r="I15" s="58">
        <v>42.857142857142854</v>
      </c>
      <c r="J15" s="69">
        <v>28.571428571428569</v>
      </c>
      <c r="K15" s="58">
        <v>50</v>
      </c>
      <c r="L15" s="58">
        <v>50</v>
      </c>
      <c r="M15" s="58">
        <v>50</v>
      </c>
      <c r="N15" s="58">
        <v>0</v>
      </c>
    </row>
    <row r="16" spans="1:14" x14ac:dyDescent="0.25">
      <c r="B16" s="68">
        <v>40969</v>
      </c>
      <c r="C16" s="58">
        <v>4.7619047619047619</v>
      </c>
      <c r="D16" s="58">
        <v>14.285714285714285</v>
      </c>
      <c r="E16" s="58">
        <v>14.285714285714285</v>
      </c>
      <c r="F16" s="69">
        <v>14.285714285714285</v>
      </c>
      <c r="G16" s="58">
        <v>6.666666666666667</v>
      </c>
      <c r="H16" s="58">
        <v>13.333333333333334</v>
      </c>
      <c r="I16" s="58">
        <v>46.666666666666664</v>
      </c>
      <c r="J16" s="69">
        <v>40</v>
      </c>
      <c r="K16" s="58">
        <v>33.333333333333329</v>
      </c>
      <c r="L16" s="58">
        <v>16.666666666666664</v>
      </c>
      <c r="M16" s="58">
        <v>-16.666666666666664</v>
      </c>
      <c r="N16" s="58">
        <v>-50</v>
      </c>
    </row>
    <row r="17" spans="2:15" x14ac:dyDescent="0.25">
      <c r="B17" s="68">
        <v>41061</v>
      </c>
      <c r="C17" s="58">
        <v>-5</v>
      </c>
      <c r="D17" s="58">
        <v>0</v>
      </c>
      <c r="E17" s="58">
        <v>-10</v>
      </c>
      <c r="F17" s="69">
        <v>0</v>
      </c>
      <c r="G17" s="58">
        <v>6.666666666666667</v>
      </c>
      <c r="H17" s="58">
        <v>13.333333333333334</v>
      </c>
      <c r="I17" s="58">
        <v>46.666666666666664</v>
      </c>
      <c r="J17" s="69">
        <v>40</v>
      </c>
      <c r="K17" s="58">
        <v>33.333333333333329</v>
      </c>
      <c r="L17" s="58">
        <v>16.666666666666664</v>
      </c>
      <c r="M17" s="58">
        <v>-16.666666666666664</v>
      </c>
      <c r="N17" s="58">
        <v>-50</v>
      </c>
    </row>
    <row r="18" spans="2:15" x14ac:dyDescent="0.25">
      <c r="B18" s="68">
        <v>41153</v>
      </c>
      <c r="C18" s="58">
        <v>-14.000000000000002</v>
      </c>
      <c r="D18" s="58">
        <v>18</v>
      </c>
      <c r="E18" s="58">
        <v>9</v>
      </c>
      <c r="F18" s="69">
        <v>-9</v>
      </c>
      <c r="G18" s="58">
        <v>15</v>
      </c>
      <c r="H18" s="58">
        <v>8</v>
      </c>
      <c r="I18" s="58">
        <v>8</v>
      </c>
      <c r="J18" s="69">
        <v>0</v>
      </c>
      <c r="K18" s="58">
        <v>-17</v>
      </c>
      <c r="L18" s="58">
        <v>0</v>
      </c>
      <c r="M18" s="58">
        <v>-17</v>
      </c>
      <c r="N18" s="58">
        <v>0</v>
      </c>
    </row>
    <row r="19" spans="2:15" x14ac:dyDescent="0.25">
      <c r="B19" s="68">
        <v>41244</v>
      </c>
      <c r="C19" s="58">
        <v>8.3333333333333321</v>
      </c>
      <c r="D19" s="58">
        <v>12.5</v>
      </c>
      <c r="E19" s="58">
        <v>29.166666666666668</v>
      </c>
      <c r="F19" s="69">
        <v>8.3333333333333321</v>
      </c>
      <c r="G19" s="58">
        <v>0</v>
      </c>
      <c r="H19" s="58">
        <v>-6.666666666666667</v>
      </c>
      <c r="I19" s="58">
        <v>13.333333333333334</v>
      </c>
      <c r="J19" s="69">
        <v>0</v>
      </c>
      <c r="K19" s="58">
        <v>42.857142857142854</v>
      </c>
      <c r="L19" s="58">
        <v>28.571428571428569</v>
      </c>
      <c r="M19" s="58">
        <v>42.857142857142854</v>
      </c>
      <c r="N19" s="58">
        <v>14.285714285714285</v>
      </c>
    </row>
    <row r="20" spans="2:15" x14ac:dyDescent="0.25">
      <c r="B20" s="68">
        <v>41334</v>
      </c>
      <c r="C20" s="58">
        <v>-18.181818181818183</v>
      </c>
      <c r="D20" s="58">
        <v>-27.27272727272727</v>
      </c>
      <c r="E20" s="58">
        <v>-31.818181818181817</v>
      </c>
      <c r="F20" s="69">
        <v>-40.909090909090914</v>
      </c>
      <c r="G20" s="58">
        <v>-18.75</v>
      </c>
      <c r="H20" s="58">
        <v>-25</v>
      </c>
      <c r="I20" s="58">
        <v>-18.75</v>
      </c>
      <c r="J20" s="69">
        <v>-25</v>
      </c>
      <c r="K20" s="58">
        <v>-42.857142857142854</v>
      </c>
      <c r="L20" s="58">
        <v>-42.857142857142854</v>
      </c>
      <c r="M20" s="58">
        <v>-42.857142857142854</v>
      </c>
      <c r="N20" s="58">
        <v>-28.571428571428569</v>
      </c>
    </row>
    <row r="21" spans="2:15" x14ac:dyDescent="0.25">
      <c r="B21" s="68">
        <v>41426</v>
      </c>
      <c r="C21" s="58">
        <v>0</v>
      </c>
      <c r="D21" s="58">
        <v>10.526315789473683</v>
      </c>
      <c r="E21" s="58">
        <v>5.2631578947368416</v>
      </c>
      <c r="F21" s="69">
        <v>5.2631578947368416</v>
      </c>
      <c r="G21" s="58">
        <v>-6.666666666666667</v>
      </c>
      <c r="H21" s="58">
        <v>-20</v>
      </c>
      <c r="I21" s="58">
        <v>-33.333333333333329</v>
      </c>
      <c r="J21" s="69">
        <v>-13.333333333333334</v>
      </c>
      <c r="K21" s="58">
        <v>-42.857142857142854</v>
      </c>
      <c r="L21" s="58">
        <v>-28.571428571428569</v>
      </c>
      <c r="M21" s="58">
        <v>-28.571428571428569</v>
      </c>
      <c r="N21" s="58">
        <v>-57.142857142857139</v>
      </c>
    </row>
    <row r="22" spans="2:15" x14ac:dyDescent="0.25">
      <c r="B22" s="68">
        <v>41518</v>
      </c>
      <c r="C22" s="58">
        <v>0</v>
      </c>
      <c r="D22" s="58">
        <v>4.7619047619047619</v>
      </c>
      <c r="E22" s="58">
        <v>23.809523809523807</v>
      </c>
      <c r="F22" s="69">
        <v>9.5238095238095237</v>
      </c>
      <c r="G22" s="58">
        <v>-17.647058823529413</v>
      </c>
      <c r="H22" s="58">
        <v>-23.52941176470588</v>
      </c>
      <c r="I22" s="58">
        <v>-17.647058823529413</v>
      </c>
      <c r="J22" s="69">
        <v>-17.647058823529413</v>
      </c>
      <c r="K22" s="58">
        <v>0</v>
      </c>
      <c r="L22" s="58">
        <v>0</v>
      </c>
      <c r="M22" s="58">
        <v>-14.285714285714285</v>
      </c>
      <c r="N22" s="58">
        <v>-28.571428571428569</v>
      </c>
    </row>
    <row r="23" spans="2:15" x14ac:dyDescent="0.25">
      <c r="B23" s="68">
        <v>41609</v>
      </c>
      <c r="C23" s="58">
        <v>16.666666666666664</v>
      </c>
      <c r="D23" s="58">
        <v>16.666666666666664</v>
      </c>
      <c r="E23" s="58">
        <v>38.888888888888893</v>
      </c>
      <c r="F23" s="69">
        <v>11.111111111111111</v>
      </c>
      <c r="G23" s="58">
        <v>28.571428571428569</v>
      </c>
      <c r="H23" s="58">
        <v>57.142857142857139</v>
      </c>
      <c r="I23" s="58">
        <v>42.857142857142854</v>
      </c>
      <c r="J23" s="69">
        <v>7.1428571428571423</v>
      </c>
      <c r="K23" s="58">
        <v>14.285714285714285</v>
      </c>
      <c r="L23" s="58">
        <v>0</v>
      </c>
      <c r="M23" s="58">
        <v>0</v>
      </c>
      <c r="N23" s="58">
        <v>-28.571428571428569</v>
      </c>
    </row>
    <row r="24" spans="2:15" x14ac:dyDescent="0.25">
      <c r="B24" s="68">
        <v>41699</v>
      </c>
      <c r="C24" s="58">
        <v>-21.052631578947366</v>
      </c>
      <c r="D24" s="58">
        <v>0</v>
      </c>
      <c r="E24" s="58">
        <v>-15.789473684210526</v>
      </c>
      <c r="F24" s="69">
        <v>-15.789473684210526</v>
      </c>
      <c r="G24" s="58">
        <v>0</v>
      </c>
      <c r="H24" s="58">
        <v>0</v>
      </c>
      <c r="I24" s="58">
        <v>-10</v>
      </c>
      <c r="J24" s="69">
        <v>-30</v>
      </c>
      <c r="K24" s="58">
        <v>16.666666666666664</v>
      </c>
      <c r="L24" s="58">
        <v>0</v>
      </c>
      <c r="M24" s="58">
        <v>-33.333333333333329</v>
      </c>
      <c r="N24" s="58">
        <v>-66.666666666666657</v>
      </c>
    </row>
    <row r="25" spans="2:15" x14ac:dyDescent="0.25">
      <c r="B25" s="68">
        <v>41791</v>
      </c>
      <c r="C25" s="58">
        <v>-5.5555555555555554</v>
      </c>
      <c r="D25" s="58">
        <v>5.5555555555555554</v>
      </c>
      <c r="E25" s="58">
        <v>11.111111111111111</v>
      </c>
      <c r="F25" s="69">
        <v>11.111111111111111</v>
      </c>
      <c r="G25" s="58">
        <v>-18.181818181818183</v>
      </c>
      <c r="H25" s="58">
        <v>18.181818181818183</v>
      </c>
      <c r="I25" s="58">
        <v>54.54545454545454</v>
      </c>
      <c r="J25" s="69">
        <v>36.363636363636367</v>
      </c>
      <c r="K25" s="58">
        <v>0</v>
      </c>
      <c r="L25" s="58">
        <v>0</v>
      </c>
      <c r="M25" s="58">
        <v>-20</v>
      </c>
      <c r="N25" s="58">
        <v>-20</v>
      </c>
    </row>
    <row r="26" spans="2:15" x14ac:dyDescent="0.25">
      <c r="B26" s="68">
        <v>41883</v>
      </c>
      <c r="C26" s="58">
        <v>0</v>
      </c>
      <c r="D26" s="58">
        <v>25</v>
      </c>
      <c r="E26" s="58">
        <v>25</v>
      </c>
      <c r="F26" s="69">
        <v>12.5</v>
      </c>
      <c r="G26" s="58">
        <v>7.1428571428571423</v>
      </c>
      <c r="H26" s="58">
        <v>14.285714285714285</v>
      </c>
      <c r="I26" s="58">
        <v>35.714285714285715</v>
      </c>
      <c r="J26" s="69">
        <v>14.285714285714285</v>
      </c>
      <c r="K26" s="58">
        <v>-50</v>
      </c>
      <c r="L26" s="58">
        <v>-25</v>
      </c>
      <c r="M26" s="58">
        <v>-25</v>
      </c>
      <c r="N26" s="58">
        <v>-75</v>
      </c>
    </row>
    <row r="27" spans="2:15" x14ac:dyDescent="0.25">
      <c r="B27" s="68">
        <v>41974</v>
      </c>
      <c r="C27" s="58">
        <v>23.076923076923077</v>
      </c>
      <c r="D27" s="58">
        <v>15.384615384615385</v>
      </c>
      <c r="E27" s="58">
        <v>15.384615384615385</v>
      </c>
      <c r="F27" s="69">
        <v>38.461538461538467</v>
      </c>
      <c r="G27" s="58">
        <v>-11.111111111111111</v>
      </c>
      <c r="H27" s="58">
        <v>-11.111111111111111</v>
      </c>
      <c r="I27" s="58">
        <v>-11.111111111111111</v>
      </c>
      <c r="J27" s="69">
        <v>-11.111111111111111</v>
      </c>
      <c r="K27" s="58">
        <v>-25</v>
      </c>
      <c r="L27" s="58">
        <v>-75</v>
      </c>
      <c r="M27" s="58">
        <v>-75</v>
      </c>
      <c r="N27" s="58">
        <v>-75</v>
      </c>
    </row>
    <row r="28" spans="2:15" x14ac:dyDescent="0.25">
      <c r="B28" s="68">
        <v>42064</v>
      </c>
      <c r="C28" s="58">
        <v>6.666666666666667</v>
      </c>
      <c r="D28" s="58">
        <v>20</v>
      </c>
      <c r="E28" s="58">
        <v>13.333333333333334</v>
      </c>
      <c r="F28" s="69">
        <v>33.333333333333329</v>
      </c>
      <c r="G28" s="70">
        <v>0</v>
      </c>
      <c r="H28" s="70">
        <v>-11.111111111111111</v>
      </c>
      <c r="I28" s="70">
        <v>-22.222222222222221</v>
      </c>
      <c r="J28" s="71">
        <v>-22.222222222222221</v>
      </c>
      <c r="K28" s="70">
        <v>25</v>
      </c>
      <c r="L28" s="70">
        <v>25</v>
      </c>
      <c r="M28" s="70">
        <v>0</v>
      </c>
      <c r="N28" s="70">
        <v>-75</v>
      </c>
    </row>
    <row r="29" spans="2:15" x14ac:dyDescent="0.25">
      <c r="B29" s="68">
        <v>42156</v>
      </c>
      <c r="C29" s="58">
        <v>-5.8823529411764701</v>
      </c>
      <c r="D29" s="58">
        <v>0</v>
      </c>
      <c r="E29" s="58">
        <v>5.8823529411764701</v>
      </c>
      <c r="F29" s="69">
        <v>11.76470588235294</v>
      </c>
      <c r="G29" s="70">
        <v>7.1428571428571423</v>
      </c>
      <c r="H29" s="70">
        <v>7.1428571428571423</v>
      </c>
      <c r="I29" s="70">
        <v>-7.1428571428571423</v>
      </c>
      <c r="J29" s="71">
        <v>-28.571428571428569</v>
      </c>
      <c r="K29" s="70">
        <v>-40</v>
      </c>
      <c r="L29" s="70">
        <v>-60</v>
      </c>
      <c r="M29" s="70">
        <v>-40</v>
      </c>
      <c r="N29" s="70">
        <v>-60</v>
      </c>
    </row>
    <row r="30" spans="2:15" x14ac:dyDescent="0.25">
      <c r="B30" s="68">
        <v>42248</v>
      </c>
      <c r="C30" s="58">
        <v>0</v>
      </c>
      <c r="D30" s="58">
        <v>21.428571428571427</v>
      </c>
      <c r="E30" s="58">
        <v>14.285714285714285</v>
      </c>
      <c r="F30" s="69">
        <v>28.571428571428569</v>
      </c>
      <c r="G30" s="70">
        <v>7.6923076923076925</v>
      </c>
      <c r="H30" s="70">
        <v>-7.6923076923076925</v>
      </c>
      <c r="I30" s="70">
        <v>-7.6923076923076925</v>
      </c>
      <c r="J30" s="71">
        <v>7.6923076923076925</v>
      </c>
      <c r="K30" s="70">
        <v>0</v>
      </c>
      <c r="L30" s="70">
        <v>-20</v>
      </c>
      <c r="M30" s="70">
        <v>0</v>
      </c>
      <c r="N30" s="70">
        <v>-40</v>
      </c>
    </row>
    <row r="31" spans="2:15" x14ac:dyDescent="0.25">
      <c r="B31" s="68">
        <v>42339</v>
      </c>
      <c r="C31" s="58">
        <v>0</v>
      </c>
      <c r="D31" s="58">
        <v>13.333333333333334</v>
      </c>
      <c r="E31" s="58">
        <v>20</v>
      </c>
      <c r="F31" s="69">
        <v>53.333333333333336</v>
      </c>
      <c r="G31" s="70">
        <v>9.0909090909090917</v>
      </c>
      <c r="H31" s="70">
        <v>18.181818181818183</v>
      </c>
      <c r="I31" s="70">
        <v>0</v>
      </c>
      <c r="J31" s="71">
        <v>9.0909090909090917</v>
      </c>
      <c r="K31" s="70">
        <v>0</v>
      </c>
      <c r="L31" s="70">
        <v>40</v>
      </c>
      <c r="M31" s="70">
        <v>-20</v>
      </c>
      <c r="N31" s="70">
        <v>-40</v>
      </c>
      <c r="O31" s="58"/>
    </row>
    <row r="32" spans="2:15" x14ac:dyDescent="0.25">
      <c r="B32" s="68">
        <v>42430</v>
      </c>
      <c r="C32" s="58">
        <v>-31.25</v>
      </c>
      <c r="D32" s="58">
        <v>-18.75</v>
      </c>
      <c r="E32" s="58">
        <v>-25</v>
      </c>
      <c r="F32" s="69">
        <v>-25</v>
      </c>
      <c r="G32" s="70">
        <v>-11.111111111111111</v>
      </c>
      <c r="H32" s="70">
        <v>-33.333333333333329</v>
      </c>
      <c r="I32" s="70">
        <v>-33.333333333333329</v>
      </c>
      <c r="J32" s="71">
        <v>-22.222222222222221</v>
      </c>
      <c r="K32" s="70">
        <v>-40</v>
      </c>
      <c r="L32" s="70">
        <v>-60</v>
      </c>
      <c r="M32" s="70">
        <v>-40</v>
      </c>
      <c r="N32" s="70">
        <v>-60</v>
      </c>
      <c r="O32" s="58"/>
    </row>
    <row r="33" spans="1:14" x14ac:dyDescent="0.25">
      <c r="B33" s="68">
        <v>42522</v>
      </c>
      <c r="C33" s="58">
        <v>5.5555555555555554</v>
      </c>
      <c r="D33" s="58">
        <v>11.111111111111111</v>
      </c>
      <c r="E33" s="58">
        <v>-11.111111111111111</v>
      </c>
      <c r="F33" s="69">
        <v>-16.666666666666664</v>
      </c>
      <c r="G33" s="70">
        <v>-10</v>
      </c>
      <c r="H33" s="70">
        <v>-10</v>
      </c>
      <c r="I33" s="70">
        <v>0</v>
      </c>
      <c r="J33" s="71">
        <v>-10</v>
      </c>
      <c r="K33" s="70">
        <v>0</v>
      </c>
      <c r="L33" s="70">
        <v>0</v>
      </c>
      <c r="M33" s="70">
        <v>0</v>
      </c>
      <c r="N33" s="70">
        <v>-40</v>
      </c>
    </row>
    <row r="34" spans="1:14" x14ac:dyDescent="0.25">
      <c r="B34" s="68">
        <v>42614</v>
      </c>
      <c r="C34" s="58">
        <v>-6.666666666666667</v>
      </c>
      <c r="D34" s="58">
        <v>-6.666666666666667</v>
      </c>
      <c r="E34" s="58">
        <v>-20</v>
      </c>
      <c r="F34" s="69">
        <v>-33.333333333333329</v>
      </c>
      <c r="G34" s="70">
        <v>-25</v>
      </c>
      <c r="H34" s="70">
        <v>-37.5</v>
      </c>
      <c r="I34" s="70">
        <v>-37.5</v>
      </c>
      <c r="J34" s="127">
        <v>-50</v>
      </c>
      <c r="K34" s="70">
        <v>-25</v>
      </c>
      <c r="L34" s="70">
        <v>-25</v>
      </c>
      <c r="M34" s="70">
        <v>-25</v>
      </c>
      <c r="N34" s="70">
        <v>-50</v>
      </c>
    </row>
    <row r="35" spans="1:14" x14ac:dyDescent="0.25">
      <c r="B35" s="68">
        <v>42705</v>
      </c>
      <c r="C35" s="58">
        <v>20</v>
      </c>
      <c r="D35" s="58">
        <v>13.333333333333334</v>
      </c>
      <c r="E35" s="58">
        <v>13.333333333333334</v>
      </c>
      <c r="F35" s="69">
        <v>-13.333333333333334</v>
      </c>
      <c r="G35" s="70">
        <v>10</v>
      </c>
      <c r="H35" s="70">
        <v>20</v>
      </c>
      <c r="I35" s="70">
        <v>0</v>
      </c>
      <c r="J35" s="127">
        <v>-20</v>
      </c>
      <c r="K35" s="70">
        <v>-40</v>
      </c>
      <c r="L35" s="70">
        <v>-60</v>
      </c>
      <c r="M35" s="70">
        <v>-60</v>
      </c>
      <c r="N35" s="70">
        <v>-40</v>
      </c>
    </row>
    <row r="36" spans="1:14" x14ac:dyDescent="0.25">
      <c r="B36" s="68">
        <v>42795</v>
      </c>
      <c r="C36" s="58">
        <v>-6.666666666666667</v>
      </c>
      <c r="D36" s="58">
        <v>-46.666666666666664</v>
      </c>
      <c r="E36" s="58">
        <v>-20</v>
      </c>
      <c r="F36" s="69">
        <v>-33.333333333333329</v>
      </c>
      <c r="G36" s="70">
        <v>-10</v>
      </c>
      <c r="H36" s="70">
        <v>-10</v>
      </c>
      <c r="I36" s="70">
        <v>-20</v>
      </c>
      <c r="J36" s="127">
        <v>-30</v>
      </c>
      <c r="K36" s="70">
        <v>0</v>
      </c>
      <c r="L36" s="70">
        <v>-60</v>
      </c>
      <c r="M36" s="70">
        <v>-60</v>
      </c>
      <c r="N36" s="70">
        <v>-60</v>
      </c>
    </row>
    <row r="37" spans="1:14" x14ac:dyDescent="0.25">
      <c r="B37" s="68">
        <v>42887</v>
      </c>
      <c r="C37" s="58">
        <v>-23.52941176470588</v>
      </c>
      <c r="D37" s="58">
        <v>-5.8823529411764701</v>
      </c>
      <c r="E37" s="58">
        <v>5.8823529411764701</v>
      </c>
      <c r="F37" s="69">
        <v>-11.76470588235294</v>
      </c>
      <c r="G37" s="70">
        <v>-10</v>
      </c>
      <c r="H37" s="70">
        <v>-20</v>
      </c>
      <c r="I37" s="70">
        <v>-50</v>
      </c>
      <c r="J37" s="127">
        <v>-60</v>
      </c>
      <c r="K37" s="70">
        <v>40</v>
      </c>
      <c r="L37" s="70">
        <v>20</v>
      </c>
      <c r="M37" s="70">
        <v>20</v>
      </c>
      <c r="N37" s="70">
        <v>-20</v>
      </c>
    </row>
    <row r="38" spans="1:14" x14ac:dyDescent="0.25">
      <c r="B38" s="68">
        <v>42979</v>
      </c>
      <c r="C38" s="58">
        <v>0</v>
      </c>
      <c r="D38" s="58">
        <v>-29.411764705882355</v>
      </c>
      <c r="E38" s="58">
        <v>-23.52941176470588</v>
      </c>
      <c r="F38" s="69">
        <v>-35.294117647058826</v>
      </c>
      <c r="G38" s="70">
        <v>0</v>
      </c>
      <c r="H38" s="70">
        <v>11.111111111111111</v>
      </c>
      <c r="I38" s="70">
        <v>-11.111111111111111</v>
      </c>
      <c r="J38" s="127">
        <v>11.111111111111111</v>
      </c>
      <c r="K38" s="120">
        <v>-66.666666666666657</v>
      </c>
      <c r="L38" s="121">
        <v>-66.666666666666657</v>
      </c>
      <c r="M38" s="122">
        <v>-33.333333333333329</v>
      </c>
      <c r="N38" s="123">
        <v>-100</v>
      </c>
    </row>
    <row r="39" spans="1:14" x14ac:dyDescent="0.25">
      <c r="B39" s="68">
        <v>43070</v>
      </c>
      <c r="C39" s="58">
        <v>0</v>
      </c>
      <c r="D39" s="58">
        <v>-18.181818181818183</v>
      </c>
      <c r="E39" s="58">
        <v>-36.363636363636367</v>
      </c>
      <c r="F39" s="69">
        <v>-18.181818181818183</v>
      </c>
      <c r="G39" s="70">
        <v>-14.285714285714285</v>
      </c>
      <c r="H39" s="70">
        <v>0</v>
      </c>
      <c r="I39" s="70">
        <v>0</v>
      </c>
      <c r="J39" s="127">
        <v>-14.285714285714285</v>
      </c>
      <c r="K39" s="124">
        <v>-50</v>
      </c>
      <c r="L39" s="124">
        <v>-50</v>
      </c>
      <c r="M39" s="124">
        <v>-50</v>
      </c>
      <c r="N39" s="124">
        <v>-75</v>
      </c>
    </row>
    <row r="40" spans="1:14" x14ac:dyDescent="0.25">
      <c r="B40" s="68">
        <v>43160</v>
      </c>
      <c r="C40" s="58">
        <v>-12.5</v>
      </c>
      <c r="D40" s="58">
        <v>-25</v>
      </c>
      <c r="E40" s="58">
        <v>-18.75</v>
      </c>
      <c r="F40" s="69">
        <v>-25</v>
      </c>
      <c r="G40" s="70">
        <v>11.111111111111111</v>
      </c>
      <c r="H40" s="70">
        <v>-11.111111111111111</v>
      </c>
      <c r="I40" s="70">
        <v>-11.111111111111111</v>
      </c>
      <c r="J40" s="127">
        <v>0</v>
      </c>
      <c r="K40" s="124">
        <v>-75</v>
      </c>
      <c r="L40" s="124">
        <v>-50</v>
      </c>
      <c r="M40" s="124">
        <v>-50</v>
      </c>
      <c r="N40" s="124">
        <v>-75</v>
      </c>
    </row>
    <row r="41" spans="1:14" x14ac:dyDescent="0.25">
      <c r="B41" s="68"/>
      <c r="C41" s="58"/>
      <c r="D41" s="58"/>
      <c r="E41" s="58"/>
      <c r="F41" s="69"/>
      <c r="G41" s="63"/>
      <c r="H41" s="63"/>
      <c r="I41" s="63"/>
      <c r="J41" s="63"/>
      <c r="K41" s="63"/>
      <c r="L41" s="63"/>
      <c r="M41" s="63"/>
      <c r="N41" s="63"/>
    </row>
    <row r="42" spans="1:14" s="6" customFormat="1" x14ac:dyDescent="0.25">
      <c r="A42" s="2"/>
      <c r="B42" s="6" t="s">
        <v>23</v>
      </c>
    </row>
    <row r="43" spans="1:14" s="6" customFormat="1" ht="16.5" x14ac:dyDescent="0.25">
      <c r="A43" s="2"/>
      <c r="B43" s="72" t="s">
        <v>55</v>
      </c>
    </row>
    <row r="44" spans="1:14" s="6" customFormat="1" x14ac:dyDescent="0.25">
      <c r="A44" s="2"/>
    </row>
    <row r="45" spans="1:14" s="6" customFormat="1" ht="15.75" x14ac:dyDescent="0.25">
      <c r="A45" s="2"/>
      <c r="C45" s="6" t="s">
        <v>29</v>
      </c>
      <c r="G45" s="73" t="s">
        <v>30</v>
      </c>
    </row>
    <row r="46" spans="1:14" s="6" customFormat="1" x14ac:dyDescent="0.25">
      <c r="A46" s="2"/>
    </row>
    <row r="47" spans="1:14" s="6" customFormat="1" x14ac:dyDescent="0.25">
      <c r="A47" s="2"/>
    </row>
    <row r="48" spans="1:14" s="6" customFormat="1" x14ac:dyDescent="0.25">
      <c r="A48" s="2"/>
    </row>
    <row r="49" spans="1:1" s="6" customFormat="1" x14ac:dyDescent="0.25">
      <c r="A49" s="2"/>
    </row>
    <row r="50" spans="1:1" s="6" customFormat="1" x14ac:dyDescent="0.25">
      <c r="A50" s="2"/>
    </row>
    <row r="51" spans="1:1" s="6" customFormat="1" x14ac:dyDescent="0.25">
      <c r="A51" s="2"/>
    </row>
    <row r="52" spans="1:1" s="6" customFormat="1" x14ac:dyDescent="0.25">
      <c r="A52" s="2"/>
    </row>
    <row r="53" spans="1:1" s="6" customFormat="1" x14ac:dyDescent="0.25">
      <c r="A53" s="2"/>
    </row>
    <row r="54" spans="1:1" s="6" customFormat="1" x14ac:dyDescent="0.25">
      <c r="A54" s="2"/>
    </row>
    <row r="55" spans="1:1" s="6" customFormat="1" x14ac:dyDescent="0.25">
      <c r="A55" s="2"/>
    </row>
    <row r="56" spans="1:1" s="6" customFormat="1" x14ac:dyDescent="0.25">
      <c r="A56" s="2"/>
    </row>
    <row r="57" spans="1:1" s="6" customFormat="1" x14ac:dyDescent="0.25">
      <c r="A57" s="2"/>
    </row>
    <row r="58" spans="1:1" s="6" customFormat="1" x14ac:dyDescent="0.25">
      <c r="A58" s="2"/>
    </row>
    <row r="59" spans="1:1" s="6" customFormat="1" x14ac:dyDescent="0.25">
      <c r="A59" s="2"/>
    </row>
    <row r="60" spans="1:1" s="6" customFormat="1" x14ac:dyDescent="0.25">
      <c r="A60" s="2"/>
    </row>
    <row r="61" spans="1:1" s="6" customFormat="1" x14ac:dyDescent="0.25">
      <c r="A61" s="2"/>
    </row>
    <row r="62" spans="1:1" s="6" customFormat="1" x14ac:dyDescent="0.25">
      <c r="A62" s="2"/>
    </row>
    <row r="63" spans="1:1" s="6" customFormat="1" x14ac:dyDescent="0.25">
      <c r="A63" s="2"/>
    </row>
    <row r="64" spans="1:1" s="6" customFormat="1" x14ac:dyDescent="0.25">
      <c r="A64" s="2"/>
    </row>
    <row r="65" spans="1:4" s="6" customFormat="1" x14ac:dyDescent="0.25">
      <c r="A65" s="2"/>
    </row>
    <row r="66" spans="1:4" s="6" customFormat="1" x14ac:dyDescent="0.25">
      <c r="A66" s="2"/>
    </row>
    <row r="67" spans="1:4" s="6" customFormat="1" x14ac:dyDescent="0.25">
      <c r="A67" s="2"/>
    </row>
    <row r="68" spans="1:4" s="6" customFormat="1" ht="15.75" x14ac:dyDescent="0.25">
      <c r="A68" s="2"/>
      <c r="D68" s="73" t="s">
        <v>31</v>
      </c>
    </row>
    <row r="69" spans="1:4" s="6" customFormat="1" x14ac:dyDescent="0.25">
      <c r="A69" s="2"/>
    </row>
    <row r="70" spans="1:4" s="6" customFormat="1" x14ac:dyDescent="0.25">
      <c r="A70" s="2"/>
    </row>
    <row r="71" spans="1:4" s="6" customFormat="1" x14ac:dyDescent="0.25">
      <c r="A71" s="2"/>
    </row>
    <row r="72" spans="1:4" s="6" customFormat="1" x14ac:dyDescent="0.25">
      <c r="A72" s="2"/>
    </row>
    <row r="73" spans="1:4" s="6" customFormat="1" x14ac:dyDescent="0.25">
      <c r="A73" s="2"/>
    </row>
    <row r="74" spans="1:4" s="6" customFormat="1" x14ac:dyDescent="0.25">
      <c r="A74" s="2"/>
    </row>
    <row r="75" spans="1:4" s="6" customFormat="1" x14ac:dyDescent="0.25">
      <c r="A75" s="2"/>
    </row>
    <row r="76" spans="1:4" s="6" customFormat="1" x14ac:dyDescent="0.25">
      <c r="A76" s="2"/>
    </row>
    <row r="77" spans="1:4" s="6" customFormat="1" x14ac:dyDescent="0.25">
      <c r="A77" s="2"/>
    </row>
    <row r="78" spans="1:4" s="6" customFormat="1" x14ac:dyDescent="0.25">
      <c r="A78" s="2"/>
    </row>
    <row r="79" spans="1:4" s="6" customFormat="1" x14ac:dyDescent="0.25">
      <c r="A79" s="2"/>
    </row>
    <row r="80" spans="1:4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</row>
    <row r="86" spans="1:2" s="6" customFormat="1" x14ac:dyDescent="0.25">
      <c r="A86" s="2"/>
    </row>
    <row r="87" spans="1:2" s="6" customFormat="1" x14ac:dyDescent="0.25">
      <c r="A87" s="2"/>
    </row>
    <row r="88" spans="1:2" s="6" customFormat="1" x14ac:dyDescent="0.25">
      <c r="A88" s="2"/>
    </row>
    <row r="89" spans="1:2" s="6" customFormat="1" x14ac:dyDescent="0.25">
      <c r="A89" s="2"/>
      <c r="B89" s="74"/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FD194"/>
  <sheetViews>
    <sheetView view="pageBreakPreview" topLeftCell="A140" zoomScale="70" zoomScaleNormal="55" zoomScaleSheetLayoutView="70" workbookViewId="0">
      <selection activeCell="L172" sqref="L172"/>
    </sheetView>
  </sheetViews>
  <sheetFormatPr baseColWidth="10" defaultRowHeight="15" x14ac:dyDescent="0.25"/>
  <cols>
    <col min="1" max="3" width="11.42578125" style="6"/>
    <col min="4" max="18" width="20" style="6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34" hidden="1" x14ac:dyDescent="0.25">
      <c r="B1" s="6">
        <v>100</v>
      </c>
      <c r="C1" s="77" t="s">
        <v>0</v>
      </c>
      <c r="D1" s="77"/>
      <c r="E1" s="77"/>
    </row>
    <row r="2" spans="2:34" x14ac:dyDescent="0.25">
      <c r="D2" s="6" t="s">
        <v>57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56</v>
      </c>
      <c r="L2" s="6" t="s">
        <v>58</v>
      </c>
      <c r="M2" s="6" t="s">
        <v>86</v>
      </c>
      <c r="N2" s="6" t="s">
        <v>59</v>
      </c>
      <c r="O2" s="6" t="s">
        <v>87</v>
      </c>
      <c r="P2" s="6" t="s">
        <v>88</v>
      </c>
      <c r="Q2" s="6" t="s">
        <v>89</v>
      </c>
      <c r="R2" s="6" t="s">
        <v>15</v>
      </c>
      <c r="AC2" s="78"/>
      <c r="AD2" s="78"/>
      <c r="AE2" s="78"/>
      <c r="AF2" s="78"/>
      <c r="AG2" s="78"/>
      <c r="AH2" s="78"/>
    </row>
    <row r="3" spans="2:34" x14ac:dyDescent="0.25">
      <c r="C3" s="79">
        <v>39539</v>
      </c>
      <c r="D3" s="112">
        <v>5.7142857142857144</v>
      </c>
      <c r="K3" s="112">
        <v>11.428571428571429</v>
      </c>
      <c r="L3" s="112">
        <v>25.714285714285712</v>
      </c>
      <c r="N3" s="112">
        <v>8.5714285714285712</v>
      </c>
      <c r="P3" s="112">
        <v>4.7619047619047619</v>
      </c>
      <c r="AC3" s="80"/>
      <c r="AD3" s="80"/>
      <c r="AE3" s="80"/>
      <c r="AF3" s="80"/>
      <c r="AG3" s="81"/>
    </row>
    <row r="4" spans="2:34" x14ac:dyDescent="0.25">
      <c r="C4" s="79">
        <v>39630</v>
      </c>
      <c r="D4" s="112">
        <v>6.666666666666667</v>
      </c>
      <c r="K4" s="112">
        <v>12.888888888888889</v>
      </c>
      <c r="L4" s="112">
        <v>21.333333333333336</v>
      </c>
      <c r="N4" s="112">
        <v>5.7777777777777786</v>
      </c>
      <c r="P4" s="112">
        <v>5.7777777777777786</v>
      </c>
      <c r="AC4" s="80"/>
      <c r="AD4" s="80"/>
      <c r="AE4" s="80"/>
      <c r="AF4" s="80"/>
      <c r="AG4" s="81"/>
    </row>
    <row r="5" spans="2:34" ht="15" customHeight="1" x14ac:dyDescent="0.25">
      <c r="C5" s="79">
        <v>39722</v>
      </c>
      <c r="D5" s="112">
        <v>12.549019607843137</v>
      </c>
      <c r="K5" s="112">
        <v>11.76470588235294</v>
      </c>
      <c r="L5" s="112">
        <v>19.6078431372549</v>
      </c>
      <c r="N5" s="112">
        <v>2.3529411764705883</v>
      </c>
      <c r="P5" s="112">
        <v>6.2745098039215685</v>
      </c>
      <c r="AC5" s="81"/>
      <c r="AD5" s="81"/>
      <c r="AE5" s="81"/>
      <c r="AF5" s="81"/>
      <c r="AG5" s="81"/>
    </row>
    <row r="6" spans="2:34" x14ac:dyDescent="0.25">
      <c r="C6" s="79">
        <v>39783</v>
      </c>
      <c r="D6" s="112">
        <v>18.947496947496948</v>
      </c>
      <c r="K6" s="112">
        <v>8</v>
      </c>
      <c r="L6" s="112">
        <v>17.995115995115995</v>
      </c>
      <c r="N6" s="112">
        <v>6.7765567765567765</v>
      </c>
      <c r="P6" s="112">
        <v>5.2380952380952372</v>
      </c>
      <c r="AC6" s="81"/>
      <c r="AD6" s="81"/>
      <c r="AE6" s="81"/>
      <c r="AF6" s="81"/>
      <c r="AG6" s="81"/>
    </row>
    <row r="7" spans="2:34" x14ac:dyDescent="0.25">
      <c r="C7" s="79">
        <v>39873</v>
      </c>
      <c r="D7" s="112">
        <v>19.49776401788786</v>
      </c>
      <c r="K7" s="112">
        <v>7.7628712303634915</v>
      </c>
      <c r="L7" s="112">
        <v>14.587776631120287</v>
      </c>
      <c r="N7" s="112">
        <v>5.5555555555555554</v>
      </c>
      <c r="P7" s="112">
        <v>5.894524959742351</v>
      </c>
      <c r="AC7" s="81"/>
      <c r="AD7" s="81"/>
      <c r="AE7" s="81"/>
      <c r="AF7" s="81"/>
      <c r="AG7" s="81"/>
    </row>
    <row r="8" spans="2:34" x14ac:dyDescent="0.25">
      <c r="C8" s="79">
        <v>39965</v>
      </c>
      <c r="D8" s="112">
        <v>12.982456140350878</v>
      </c>
      <c r="E8" s="112">
        <v>2.4561403508771931</v>
      </c>
      <c r="F8" s="112">
        <v>4.2105263157894726</v>
      </c>
      <c r="G8" s="112">
        <v>11.578947368421051</v>
      </c>
      <c r="H8" s="112">
        <v>3.5087719298245612</v>
      </c>
      <c r="I8" s="112">
        <v>10.17543859649123</v>
      </c>
      <c r="J8" s="112">
        <v>4.2105263157894735</v>
      </c>
      <c r="K8" s="112">
        <v>11.92982456140351</v>
      </c>
      <c r="L8" s="112">
        <v>18.245614035087719</v>
      </c>
      <c r="M8" s="112">
        <v>1.0526315789473684</v>
      </c>
      <c r="N8" s="112">
        <v>5.6140350877192979</v>
      </c>
      <c r="O8" s="112">
        <v>6.666666666666667</v>
      </c>
      <c r="P8" s="112">
        <v>7.0175438596491224</v>
      </c>
      <c r="Q8" s="112">
        <v>0.35087719298245612</v>
      </c>
      <c r="R8" s="112">
        <v>0</v>
      </c>
      <c r="AC8" s="81"/>
      <c r="AD8" s="81"/>
      <c r="AE8" s="81"/>
      <c r="AF8" s="81"/>
      <c r="AG8" s="81"/>
      <c r="AH8" s="80"/>
    </row>
    <row r="9" spans="2:34" x14ac:dyDescent="0.25">
      <c r="C9" s="79">
        <v>40057</v>
      </c>
      <c r="D9" s="112">
        <v>18.653824102740511</v>
      </c>
      <c r="E9" s="112">
        <v>0.74074074074074081</v>
      </c>
      <c r="F9" s="112">
        <v>5.9568856782479074</v>
      </c>
      <c r="G9" s="112">
        <v>10.06994610709781</v>
      </c>
      <c r="H9" s="112">
        <v>5.8869395711500978</v>
      </c>
      <c r="I9" s="112">
        <v>9.4771241830065378</v>
      </c>
      <c r="J9" s="112">
        <v>1.4424951267056532</v>
      </c>
      <c r="K9" s="112">
        <v>9.5860566448801734</v>
      </c>
      <c r="L9" s="112">
        <v>18.327026717119598</v>
      </c>
      <c r="M9" s="112">
        <v>1.091617933723197</v>
      </c>
      <c r="N9" s="112">
        <v>5.6644880174291945</v>
      </c>
      <c r="O9" s="112">
        <v>5.1656920077972703</v>
      </c>
      <c r="P9" s="112">
        <v>7.9371631693613125</v>
      </c>
      <c r="Q9" s="112">
        <v>0</v>
      </c>
      <c r="R9" s="112">
        <v>0</v>
      </c>
      <c r="AC9" s="81"/>
      <c r="AD9" s="81"/>
      <c r="AE9" s="81"/>
      <c r="AF9" s="81"/>
      <c r="AG9" s="81"/>
      <c r="AH9" s="80"/>
    </row>
    <row r="10" spans="2:34" x14ac:dyDescent="0.25">
      <c r="C10" s="79">
        <v>40148</v>
      </c>
      <c r="D10" s="112">
        <v>13.022875816993462</v>
      </c>
      <c r="E10" s="112">
        <v>0.74074074074074081</v>
      </c>
      <c r="F10" s="112">
        <v>4.8529411764705888</v>
      </c>
      <c r="G10" s="112">
        <v>11.721132897603486</v>
      </c>
      <c r="H10" s="112">
        <v>5.1279956427015243</v>
      </c>
      <c r="I10" s="112">
        <v>9.8774509803921564</v>
      </c>
      <c r="J10" s="112">
        <v>6.007625272331155</v>
      </c>
      <c r="K10" s="112">
        <v>9.9291938997821347</v>
      </c>
      <c r="L10" s="112">
        <v>15.958605664488019</v>
      </c>
      <c r="M10" s="112">
        <v>3.9215686274509802</v>
      </c>
      <c r="N10" s="112">
        <v>3.9515250544662304</v>
      </c>
      <c r="O10" s="112">
        <v>3.9733115468409581</v>
      </c>
      <c r="P10" s="112">
        <v>8.60566448801743</v>
      </c>
      <c r="Q10" s="112">
        <v>0.74074074074074081</v>
      </c>
      <c r="R10" s="112">
        <v>1.5686274509803921</v>
      </c>
      <c r="AC10" s="81"/>
      <c r="AD10" s="81"/>
      <c r="AE10" s="81"/>
      <c r="AF10" s="81"/>
      <c r="AG10" s="81"/>
      <c r="AH10" s="81"/>
    </row>
    <row r="11" spans="2:34" x14ac:dyDescent="0.25">
      <c r="C11" s="79">
        <v>40238</v>
      </c>
      <c r="D11" s="112">
        <v>14.427244582043341</v>
      </c>
      <c r="E11" s="112">
        <v>2.1832358674463941</v>
      </c>
      <c r="F11" s="112">
        <v>4.4880174291938992</v>
      </c>
      <c r="G11" s="112">
        <v>11.878224974200206</v>
      </c>
      <c r="H11" s="112">
        <v>2.5971792225662194</v>
      </c>
      <c r="I11" s="112">
        <v>8.174521270496502</v>
      </c>
      <c r="J11" s="112">
        <v>6.257309941520468</v>
      </c>
      <c r="K11" s="112">
        <v>12.205022359821122</v>
      </c>
      <c r="L11" s="112">
        <v>11.308336199977067</v>
      </c>
      <c r="M11" s="112">
        <v>3.3379199633069603</v>
      </c>
      <c r="N11" s="112">
        <v>4.2884990253411299</v>
      </c>
      <c r="O11" s="112">
        <v>8.1699346405228752</v>
      </c>
      <c r="P11" s="112">
        <v>8.4795321637426895</v>
      </c>
      <c r="Q11" s="112">
        <v>1.1111111111111112</v>
      </c>
      <c r="R11" s="112">
        <v>1.0939112487100104</v>
      </c>
      <c r="AC11" s="81"/>
      <c r="AD11" s="81"/>
      <c r="AE11" s="81"/>
      <c r="AF11" s="81"/>
      <c r="AG11" s="81"/>
      <c r="AH11" s="81"/>
    </row>
    <row r="12" spans="2:34" x14ac:dyDescent="0.25">
      <c r="C12" s="79">
        <v>40330</v>
      </c>
      <c r="D12" s="112">
        <v>12.962962962962962</v>
      </c>
      <c r="E12" s="112">
        <v>1.8518518518518516</v>
      </c>
      <c r="F12" s="112">
        <v>4.0740740740740735</v>
      </c>
      <c r="G12" s="112">
        <v>9.2592592592592595</v>
      </c>
      <c r="H12" s="112">
        <v>5.9259259259259265</v>
      </c>
      <c r="I12" s="112">
        <v>8.8888888888888893</v>
      </c>
      <c r="J12" s="112">
        <v>2.592592592592593</v>
      </c>
      <c r="K12" s="112">
        <v>12.222222222222221</v>
      </c>
      <c r="L12" s="112">
        <v>17.037037037037038</v>
      </c>
      <c r="M12" s="112">
        <v>2.2222222222222223</v>
      </c>
      <c r="N12" s="112">
        <v>4.0740740740740744</v>
      </c>
      <c r="O12" s="112">
        <v>5.5555555555555554</v>
      </c>
      <c r="P12" s="112">
        <v>11.481481481481483</v>
      </c>
      <c r="Q12" s="112">
        <v>0</v>
      </c>
      <c r="R12" s="112">
        <v>1.8518518518518516</v>
      </c>
      <c r="AC12" s="81"/>
      <c r="AD12" s="81"/>
      <c r="AE12" s="81"/>
      <c r="AF12" s="81"/>
      <c r="AG12" s="81"/>
      <c r="AH12" s="81"/>
    </row>
    <row r="13" spans="2:34" x14ac:dyDescent="0.25">
      <c r="B13" s="82"/>
      <c r="C13" s="79">
        <v>40422</v>
      </c>
      <c r="D13" s="112">
        <v>13.333333333333334</v>
      </c>
      <c r="E13" s="112">
        <v>0</v>
      </c>
      <c r="F13" s="112">
        <v>4.5614035087719298</v>
      </c>
      <c r="G13" s="112">
        <v>7.3684210526315779</v>
      </c>
      <c r="H13" s="112">
        <v>7.0175438596491224</v>
      </c>
      <c r="I13" s="112">
        <v>8.4210526315789451</v>
      </c>
      <c r="J13" s="112">
        <v>3.1578947368421053</v>
      </c>
      <c r="K13" s="112">
        <v>14.736842105263156</v>
      </c>
      <c r="L13" s="112">
        <v>19.298245614035086</v>
      </c>
      <c r="M13" s="112">
        <v>2.1052631578947367</v>
      </c>
      <c r="N13" s="112">
        <v>8.0701754385964914</v>
      </c>
      <c r="O13" s="112">
        <v>2.807017543859649</v>
      </c>
      <c r="P13" s="112">
        <v>8.0701754385964897</v>
      </c>
      <c r="Q13" s="112">
        <v>1.0526315789473684</v>
      </c>
      <c r="R13" s="112">
        <v>0</v>
      </c>
      <c r="AC13" s="81"/>
      <c r="AD13" s="81"/>
      <c r="AE13" s="81"/>
      <c r="AF13" s="81"/>
      <c r="AG13" s="81"/>
      <c r="AH13" s="81"/>
    </row>
    <row r="14" spans="2:34" x14ac:dyDescent="0.25">
      <c r="C14" s="79">
        <v>40513</v>
      </c>
      <c r="D14" s="112">
        <v>14.117647058823529</v>
      </c>
      <c r="E14" s="112">
        <v>0.39215686274509803</v>
      </c>
      <c r="F14" s="112">
        <v>3.5294117647058822</v>
      </c>
      <c r="G14" s="112">
        <v>8.235294117647058</v>
      </c>
      <c r="H14" s="112">
        <v>2.7450980392156863</v>
      </c>
      <c r="I14" s="112">
        <v>6.2745098039215685</v>
      </c>
      <c r="J14" s="112">
        <v>2.7450980392156863</v>
      </c>
      <c r="K14" s="112">
        <v>18.43137254901961</v>
      </c>
      <c r="L14" s="112">
        <v>17.254901960784313</v>
      </c>
      <c r="M14" s="112">
        <v>1.1764705882352942</v>
      </c>
      <c r="N14" s="112">
        <v>9.0196078431372548</v>
      </c>
      <c r="O14" s="112">
        <v>4.3137254901960782</v>
      </c>
      <c r="P14" s="112">
        <v>10.196078431372548</v>
      </c>
      <c r="Q14" s="112">
        <v>1.1764705882352942</v>
      </c>
      <c r="R14" s="112">
        <v>0.39215686274509803</v>
      </c>
      <c r="AC14" s="81"/>
      <c r="AD14" s="81"/>
      <c r="AE14" s="81"/>
      <c r="AF14" s="81"/>
      <c r="AG14" s="81"/>
      <c r="AH14" s="81"/>
    </row>
    <row r="15" spans="2:34" x14ac:dyDescent="0.25">
      <c r="C15" s="79">
        <v>40603</v>
      </c>
      <c r="D15" s="112">
        <v>11.578947368421051</v>
      </c>
      <c r="E15" s="112">
        <v>0</v>
      </c>
      <c r="F15" s="112">
        <v>1.0526315789473684</v>
      </c>
      <c r="G15" s="112">
        <v>8.7719298245614024</v>
      </c>
      <c r="H15" s="112">
        <v>4.5614035087719307</v>
      </c>
      <c r="I15" s="112">
        <v>8.4210526315789451</v>
      </c>
      <c r="J15" s="112">
        <v>3.1578947368421053</v>
      </c>
      <c r="K15" s="112">
        <v>17.89473684210526</v>
      </c>
      <c r="L15" s="112">
        <v>21.05263157894737</v>
      </c>
      <c r="M15" s="112">
        <v>0.70175438596491224</v>
      </c>
      <c r="N15" s="112">
        <v>6.666666666666667</v>
      </c>
      <c r="O15" s="112">
        <v>4.2105263157894743</v>
      </c>
      <c r="P15" s="112">
        <v>11.929824561403509</v>
      </c>
      <c r="Q15" s="112">
        <v>0</v>
      </c>
      <c r="R15" s="112">
        <v>0</v>
      </c>
      <c r="AC15" s="81"/>
      <c r="AD15" s="81"/>
      <c r="AE15" s="81"/>
      <c r="AF15" s="81"/>
      <c r="AG15" s="81"/>
      <c r="AH15" s="81"/>
    </row>
    <row r="16" spans="2:34" x14ac:dyDescent="0.25">
      <c r="C16" s="79">
        <v>40695</v>
      </c>
      <c r="D16" s="112">
        <v>11.481481481481485</v>
      </c>
      <c r="E16" s="112">
        <v>1.4814814814814816</v>
      </c>
      <c r="F16" s="112">
        <v>2.2222222222222219</v>
      </c>
      <c r="G16" s="112">
        <v>7.0370370370370372</v>
      </c>
      <c r="H16" s="112">
        <v>4.0740740740740744</v>
      </c>
      <c r="I16" s="112">
        <v>9.2592592592592595</v>
      </c>
      <c r="J16" s="112">
        <v>2.592592592592593</v>
      </c>
      <c r="K16" s="112">
        <v>18.148148148148145</v>
      </c>
      <c r="L16" s="112">
        <v>14.074074074074074</v>
      </c>
      <c r="M16" s="112">
        <v>3.7037037037037042</v>
      </c>
      <c r="N16" s="112">
        <v>10.74074074074074</v>
      </c>
      <c r="O16" s="112">
        <v>2.2222222222222223</v>
      </c>
      <c r="P16" s="112">
        <v>12.962962962962962</v>
      </c>
      <c r="Q16" s="112">
        <v>0</v>
      </c>
      <c r="R16" s="112">
        <v>0</v>
      </c>
      <c r="AC16" s="81"/>
      <c r="AD16" s="81"/>
      <c r="AE16" s="81"/>
      <c r="AF16" s="81"/>
      <c r="AG16" s="81"/>
      <c r="AH16" s="81"/>
    </row>
    <row r="17" spans="3:34" x14ac:dyDescent="0.25">
      <c r="C17" s="79">
        <v>40787</v>
      </c>
      <c r="D17" s="112">
        <v>10.158730158730158</v>
      </c>
      <c r="E17" s="112">
        <v>1.5873015873015872</v>
      </c>
      <c r="F17" s="112">
        <v>2.5396825396825395</v>
      </c>
      <c r="G17" s="112">
        <v>6.3492063492063489</v>
      </c>
      <c r="H17" s="112">
        <v>4.4444444444444446</v>
      </c>
      <c r="I17" s="112">
        <v>6.9841269841269842</v>
      </c>
      <c r="J17" s="112">
        <v>1.9047619047619047</v>
      </c>
      <c r="K17" s="112">
        <v>19.682539682539684</v>
      </c>
      <c r="L17" s="112">
        <v>16.50793650793651</v>
      </c>
      <c r="M17" s="112">
        <v>3.1746031746031753</v>
      </c>
      <c r="N17" s="112">
        <v>8.2539682539682531</v>
      </c>
      <c r="O17" s="112">
        <v>5.3968253968253972</v>
      </c>
      <c r="P17" s="112">
        <v>13.015873015873014</v>
      </c>
      <c r="Q17" s="112">
        <v>0</v>
      </c>
      <c r="R17" s="112">
        <v>0</v>
      </c>
      <c r="AC17" s="81"/>
      <c r="AD17" s="81"/>
      <c r="AE17" s="81"/>
      <c r="AF17" s="81"/>
      <c r="AG17" s="81"/>
      <c r="AH17" s="81"/>
    </row>
    <row r="18" spans="3:34" x14ac:dyDescent="0.25">
      <c r="C18" s="79">
        <v>40878</v>
      </c>
      <c r="D18" s="112">
        <v>12.675324675324676</v>
      </c>
      <c r="E18" s="112">
        <v>1.9682539682539684</v>
      </c>
      <c r="F18" s="112">
        <v>2.1789321789321789</v>
      </c>
      <c r="G18" s="112">
        <v>5.8412698412698418</v>
      </c>
      <c r="H18" s="112">
        <v>4.3578643578643579</v>
      </c>
      <c r="I18" s="112">
        <v>7.9567099567099575</v>
      </c>
      <c r="J18" s="112">
        <v>1.5873015873015872</v>
      </c>
      <c r="K18" s="112">
        <v>18.516594516594516</v>
      </c>
      <c r="L18" s="112">
        <v>15.001443001442999</v>
      </c>
      <c r="M18" s="112">
        <v>3.1948051948051948</v>
      </c>
      <c r="N18" s="112">
        <v>8.3145743145743154</v>
      </c>
      <c r="O18" s="112">
        <v>7.9971139971139973</v>
      </c>
      <c r="P18" s="112">
        <v>9.7748917748917759</v>
      </c>
      <c r="Q18" s="112">
        <v>0.31746031746031744</v>
      </c>
      <c r="R18" s="112">
        <v>0.31746031746031744</v>
      </c>
      <c r="AC18" s="81"/>
      <c r="AD18" s="81"/>
      <c r="AE18" s="81"/>
      <c r="AF18" s="81"/>
      <c r="AG18" s="81"/>
      <c r="AH18" s="81"/>
    </row>
    <row r="19" spans="3:34" x14ac:dyDescent="0.25">
      <c r="C19" s="79">
        <v>40969</v>
      </c>
      <c r="D19" s="112">
        <v>12.380952380952381</v>
      </c>
      <c r="E19" s="112">
        <v>1.9047619047619049</v>
      </c>
      <c r="F19" s="112">
        <v>1.5873015873015872</v>
      </c>
      <c r="G19" s="112">
        <v>4.4444444444444446</v>
      </c>
      <c r="H19" s="112">
        <v>1.5873015873015872</v>
      </c>
      <c r="I19" s="112">
        <v>9.5238095238095255</v>
      </c>
      <c r="J19" s="112">
        <v>1.9047619047619047</v>
      </c>
      <c r="K19" s="112">
        <v>21.269841269841269</v>
      </c>
      <c r="L19" s="112">
        <v>14.603174603174605</v>
      </c>
      <c r="M19" s="112">
        <v>1.5873015873015872</v>
      </c>
      <c r="N19" s="112">
        <v>7.3015873015873023</v>
      </c>
      <c r="O19" s="112">
        <v>6.9841269841269842</v>
      </c>
      <c r="P19" s="112">
        <v>11.111111111111112</v>
      </c>
      <c r="Q19" s="112">
        <v>1.2698412698412698</v>
      </c>
      <c r="R19" s="112">
        <v>2.5396825396825395</v>
      </c>
      <c r="AC19" s="81"/>
      <c r="AD19" s="81"/>
      <c r="AE19" s="81"/>
      <c r="AF19" s="81"/>
      <c r="AG19" s="81"/>
      <c r="AH19" s="81"/>
    </row>
    <row r="20" spans="3:34" x14ac:dyDescent="0.25">
      <c r="C20" s="79">
        <v>41061</v>
      </c>
      <c r="D20" s="112">
        <v>9.6240601503759411</v>
      </c>
      <c r="E20" s="112">
        <v>0.33333333333333331</v>
      </c>
      <c r="F20" s="112">
        <v>3.6875522138680035</v>
      </c>
      <c r="G20" s="112">
        <v>6.9256474519632407</v>
      </c>
      <c r="H20" s="112">
        <v>3.0526315789473686</v>
      </c>
      <c r="I20" s="112">
        <v>6</v>
      </c>
      <c r="J20" s="112">
        <v>1.6666666666666667</v>
      </c>
      <c r="K20" s="112">
        <v>18.041771094402673</v>
      </c>
      <c r="L20" s="112">
        <v>16.16791979949874</v>
      </c>
      <c r="M20" s="112">
        <v>4.3224728487886388</v>
      </c>
      <c r="N20" s="112">
        <v>7.1261487050960746</v>
      </c>
      <c r="O20" s="112">
        <v>7.4068504594820377</v>
      </c>
      <c r="P20" s="112">
        <v>13.258980785296574</v>
      </c>
      <c r="Q20" s="112">
        <v>1.0526315789473684</v>
      </c>
      <c r="R20" s="112">
        <v>1.3333333333333333</v>
      </c>
      <c r="AC20" s="81"/>
      <c r="AD20" s="81"/>
      <c r="AE20" s="81"/>
      <c r="AF20" s="81"/>
      <c r="AG20" s="81"/>
      <c r="AH20" s="81"/>
    </row>
    <row r="21" spans="3:34" x14ac:dyDescent="0.25">
      <c r="C21" s="79">
        <v>41153</v>
      </c>
      <c r="D21" s="112">
        <v>8.7665474621996342</v>
      </c>
      <c r="E21" s="112">
        <v>1.2698412698412698</v>
      </c>
      <c r="F21" s="112">
        <v>3.8892025848547584</v>
      </c>
      <c r="G21" s="112">
        <v>7.2909216387477258</v>
      </c>
      <c r="H21" s="112">
        <v>3.2831419787941534</v>
      </c>
      <c r="I21" s="112">
        <v>6.6848610326871203</v>
      </c>
      <c r="J21" s="112">
        <v>0</v>
      </c>
      <c r="K21" s="112">
        <v>18.698161741640003</v>
      </c>
      <c r="L21" s="112">
        <v>12.402911098563271</v>
      </c>
      <c r="M21" s="112">
        <v>2.4424367902628772</v>
      </c>
      <c r="N21" s="112">
        <v>9.383273731099818</v>
      </c>
      <c r="O21" s="112">
        <v>9.0193864106907586</v>
      </c>
      <c r="P21" s="112">
        <v>15.931363322667671</v>
      </c>
      <c r="Q21" s="112">
        <v>0.93795093795093798</v>
      </c>
      <c r="R21" s="112">
        <v>0</v>
      </c>
      <c r="AC21" s="81"/>
      <c r="AD21" s="81"/>
      <c r="AE21" s="81"/>
      <c r="AF21" s="81"/>
      <c r="AG21" s="81"/>
      <c r="AH21" s="81"/>
    </row>
    <row r="22" spans="3:34" x14ac:dyDescent="0.25">
      <c r="C22" s="79">
        <v>41244</v>
      </c>
      <c r="D22" s="112">
        <v>8.6004830917874386</v>
      </c>
      <c r="E22" s="112">
        <v>0</v>
      </c>
      <c r="F22" s="112">
        <v>1.9362318840579711</v>
      </c>
      <c r="G22" s="112">
        <v>6.3743961352656999</v>
      </c>
      <c r="H22" s="112">
        <v>1.7391304347826086</v>
      </c>
      <c r="I22" s="112">
        <v>7.0908212560386472</v>
      </c>
      <c r="J22" s="112">
        <v>2.0289855072463765</v>
      </c>
      <c r="K22" s="112">
        <v>20.578743961352654</v>
      </c>
      <c r="L22" s="112">
        <v>13.585990338164253</v>
      </c>
      <c r="M22" s="112">
        <v>4.1483091787439612</v>
      </c>
      <c r="N22" s="112">
        <v>13.372463768115942</v>
      </c>
      <c r="O22" s="112">
        <v>3.278743961352657</v>
      </c>
      <c r="P22" s="112">
        <v>16.152657004830917</v>
      </c>
      <c r="Q22" s="112">
        <v>0.82318840579710151</v>
      </c>
      <c r="R22" s="112">
        <v>0.28985507246376813</v>
      </c>
      <c r="AC22" s="81"/>
      <c r="AD22" s="81"/>
      <c r="AE22" s="81"/>
      <c r="AF22" s="81"/>
      <c r="AG22" s="81"/>
      <c r="AH22" s="81"/>
    </row>
    <row r="23" spans="3:34" x14ac:dyDescent="0.25">
      <c r="C23" s="79">
        <v>41334</v>
      </c>
      <c r="D23" s="112">
        <v>9.696969696969699</v>
      </c>
      <c r="E23" s="112">
        <v>0</v>
      </c>
      <c r="F23" s="112">
        <v>2.4242424242424243</v>
      </c>
      <c r="G23" s="112">
        <v>4.8484848484848486</v>
      </c>
      <c r="H23" s="112">
        <v>2.7272727272727271</v>
      </c>
      <c r="I23" s="112">
        <v>7.5757575757575761</v>
      </c>
      <c r="J23" s="112">
        <v>3.0303030303030298</v>
      </c>
      <c r="K23" s="112">
        <v>20</v>
      </c>
      <c r="L23" s="112">
        <v>15.454545454545453</v>
      </c>
      <c r="M23" s="112">
        <v>3.3333333333333339</v>
      </c>
      <c r="N23" s="112">
        <v>12.424242424242426</v>
      </c>
      <c r="O23" s="112">
        <v>4.5454545454545459</v>
      </c>
      <c r="P23" s="112">
        <v>13.636363636363635</v>
      </c>
      <c r="Q23" s="112">
        <v>0.30303030303030304</v>
      </c>
      <c r="R23" s="112">
        <v>0</v>
      </c>
      <c r="AC23" s="81"/>
      <c r="AD23" s="81"/>
      <c r="AE23" s="81"/>
      <c r="AF23" s="81"/>
      <c r="AG23" s="81"/>
      <c r="AH23" s="81"/>
    </row>
    <row r="24" spans="3:34" x14ac:dyDescent="0.25">
      <c r="C24" s="79">
        <v>41426</v>
      </c>
      <c r="D24" s="112">
        <v>3.8596491228070176</v>
      </c>
      <c r="E24" s="112">
        <v>2.1052631578947367</v>
      </c>
      <c r="F24" s="112">
        <v>2.1052631578947367</v>
      </c>
      <c r="G24" s="112">
        <v>6.666666666666667</v>
      </c>
      <c r="H24" s="112">
        <v>2.1052631578947367</v>
      </c>
      <c r="I24" s="112">
        <v>10.526315789473685</v>
      </c>
      <c r="J24" s="112">
        <v>2.1052631578947367</v>
      </c>
      <c r="K24" s="112">
        <v>13.684210526315791</v>
      </c>
      <c r="L24" s="112">
        <v>20.701754385964911</v>
      </c>
      <c r="M24" s="112">
        <v>5.9649122807017552</v>
      </c>
      <c r="N24" s="112">
        <v>12.631578947368421</v>
      </c>
      <c r="O24" s="112">
        <v>5.9649122807017543</v>
      </c>
      <c r="P24" s="112">
        <v>10.526315789473683</v>
      </c>
      <c r="Q24" s="112">
        <v>0.70175438596491224</v>
      </c>
      <c r="R24" s="112">
        <v>0.35087719298245612</v>
      </c>
      <c r="AC24" s="81"/>
      <c r="AD24" s="81"/>
      <c r="AE24" s="81"/>
      <c r="AF24" s="81"/>
      <c r="AG24" s="81"/>
      <c r="AH24" s="81"/>
    </row>
    <row r="25" spans="3:34" x14ac:dyDescent="0.25">
      <c r="C25" s="79">
        <v>41518</v>
      </c>
      <c r="D25" s="112">
        <v>3.4920634920634921</v>
      </c>
      <c r="E25" s="112">
        <v>0.63492063492063489</v>
      </c>
      <c r="F25" s="112">
        <v>2.5396825396825395</v>
      </c>
      <c r="G25" s="112">
        <v>4.7619047619047619</v>
      </c>
      <c r="H25" s="112">
        <v>2.5396825396825395</v>
      </c>
      <c r="I25" s="112">
        <v>8.8888888888888875</v>
      </c>
      <c r="J25" s="112">
        <v>3.4920634920634921</v>
      </c>
      <c r="K25" s="112">
        <v>17.460317460317459</v>
      </c>
      <c r="L25" s="112">
        <v>19.047619047619051</v>
      </c>
      <c r="M25" s="112">
        <v>3.8095238095238093</v>
      </c>
      <c r="N25" s="112">
        <v>11.746031746031747</v>
      </c>
      <c r="O25" s="112">
        <v>10.15873015873016</v>
      </c>
      <c r="P25" s="112">
        <v>11.428571428571429</v>
      </c>
      <c r="Q25" s="112">
        <v>0</v>
      </c>
      <c r="R25" s="112">
        <v>0</v>
      </c>
      <c r="AC25" s="81"/>
      <c r="AD25" s="81"/>
      <c r="AE25" s="81"/>
      <c r="AF25" s="81"/>
      <c r="AG25" s="81"/>
      <c r="AH25" s="81"/>
    </row>
    <row r="26" spans="3:34" x14ac:dyDescent="0.25">
      <c r="C26" s="79">
        <v>41609</v>
      </c>
      <c r="D26" s="112">
        <v>2.5925925925925926</v>
      </c>
      <c r="E26" s="112">
        <v>0.74074074074074081</v>
      </c>
      <c r="F26" s="112">
        <v>2.2222222222222223</v>
      </c>
      <c r="G26" s="112">
        <v>5.9259259259259265</v>
      </c>
      <c r="H26" s="112">
        <v>0.37037037037037041</v>
      </c>
      <c r="I26" s="112">
        <v>8.518518518518519</v>
      </c>
      <c r="J26" s="112">
        <v>3.7037037037037033</v>
      </c>
      <c r="K26" s="112">
        <v>21.111111111111107</v>
      </c>
      <c r="L26" s="112">
        <v>15.555555555555559</v>
      </c>
      <c r="M26" s="112">
        <v>1.8518518518518516</v>
      </c>
      <c r="N26" s="112">
        <v>12.222222222222223</v>
      </c>
      <c r="O26" s="112">
        <v>9.2592592592592595</v>
      </c>
      <c r="P26" s="112">
        <v>14.074074074074074</v>
      </c>
      <c r="Q26" s="112">
        <v>0</v>
      </c>
      <c r="R26" s="112">
        <v>1.8518518518518516</v>
      </c>
      <c r="AC26" s="81"/>
      <c r="AD26" s="81"/>
      <c r="AE26" s="81"/>
      <c r="AF26" s="81"/>
      <c r="AG26" s="81"/>
      <c r="AH26" s="81"/>
    </row>
    <row r="27" spans="3:34" x14ac:dyDescent="0.25">
      <c r="C27" s="79">
        <v>41699</v>
      </c>
      <c r="D27" s="112">
        <v>8.7468671679198007</v>
      </c>
      <c r="E27" s="112">
        <v>3.0576441102756897</v>
      </c>
      <c r="F27" s="112">
        <v>2.355889724310777</v>
      </c>
      <c r="G27" s="112">
        <v>5.7699805068226127</v>
      </c>
      <c r="H27" s="112">
        <v>1.3227513227513228</v>
      </c>
      <c r="I27" s="112">
        <v>9.1200222779170144</v>
      </c>
      <c r="J27" s="112">
        <v>5.2798663324979112</v>
      </c>
      <c r="K27" s="112">
        <v>17.593984962406015</v>
      </c>
      <c r="L27" s="112">
        <v>16.05402394876079</v>
      </c>
      <c r="M27" s="112">
        <v>4.9094959621275418</v>
      </c>
      <c r="N27" s="112">
        <v>9.2926761347813986</v>
      </c>
      <c r="O27" s="112">
        <v>9.9081035923141165</v>
      </c>
      <c r="P27" s="112">
        <v>6.2183235867446394</v>
      </c>
      <c r="Q27" s="112">
        <v>0.37037037037037041</v>
      </c>
      <c r="R27" s="112">
        <v>0</v>
      </c>
      <c r="AC27" s="81"/>
      <c r="AD27" s="81"/>
      <c r="AE27" s="81"/>
      <c r="AF27" s="81"/>
      <c r="AG27" s="81"/>
      <c r="AH27" s="81"/>
    </row>
    <row r="28" spans="3:34" x14ac:dyDescent="0.25">
      <c r="C28" s="79">
        <v>41791</v>
      </c>
      <c r="D28" s="112">
        <v>5.5555555555555554</v>
      </c>
      <c r="E28" s="112">
        <v>0.74074074074074081</v>
      </c>
      <c r="F28" s="112">
        <v>1.1111111111111112</v>
      </c>
      <c r="G28" s="112">
        <v>4.8148148148148149</v>
      </c>
      <c r="H28" s="112">
        <v>2.592592592592593</v>
      </c>
      <c r="I28" s="112">
        <v>7.0370370370370363</v>
      </c>
      <c r="J28" s="112">
        <v>4.0740740740740744</v>
      </c>
      <c r="K28" s="112">
        <v>20.37037037037037</v>
      </c>
      <c r="L28" s="112">
        <v>17.037037037037038</v>
      </c>
      <c r="M28" s="112">
        <v>4.0740740740740744</v>
      </c>
      <c r="N28" s="112">
        <v>11.851851851851853</v>
      </c>
      <c r="O28" s="112">
        <v>6.666666666666667</v>
      </c>
      <c r="P28" s="112">
        <v>11.481481481481483</v>
      </c>
      <c r="Q28" s="112">
        <v>0</v>
      </c>
      <c r="R28" s="112">
        <v>2.592592592592593</v>
      </c>
      <c r="AC28" s="81"/>
      <c r="AD28" s="81"/>
      <c r="AE28" s="81"/>
      <c r="AF28" s="81"/>
      <c r="AG28" s="81"/>
      <c r="AH28" s="81"/>
    </row>
    <row r="29" spans="3:34" x14ac:dyDescent="0.25">
      <c r="C29" s="79">
        <v>41883</v>
      </c>
      <c r="D29" s="112">
        <v>1.6666666666666667</v>
      </c>
      <c r="E29" s="112">
        <v>0.41666666666666669</v>
      </c>
      <c r="F29" s="112">
        <v>1.6666666666666667</v>
      </c>
      <c r="G29" s="112">
        <v>6.25</v>
      </c>
      <c r="H29" s="112">
        <v>1.6666666666666667</v>
      </c>
      <c r="I29" s="112">
        <v>10</v>
      </c>
      <c r="J29" s="112">
        <v>7.083333333333333</v>
      </c>
      <c r="K29" s="112">
        <v>16.666666666666664</v>
      </c>
      <c r="L29" s="112">
        <v>15.833333333333336</v>
      </c>
      <c r="M29" s="112">
        <v>5.416666666666667</v>
      </c>
      <c r="N29" s="112">
        <v>7.9166666666666661</v>
      </c>
      <c r="O29" s="112">
        <v>12.5</v>
      </c>
      <c r="P29" s="112">
        <v>12.916666666666664</v>
      </c>
      <c r="Q29" s="112">
        <v>0</v>
      </c>
      <c r="R29" s="112">
        <v>0</v>
      </c>
      <c r="AC29" s="81"/>
      <c r="AD29" s="81"/>
      <c r="AE29" s="81"/>
      <c r="AF29" s="81"/>
      <c r="AG29" s="81"/>
      <c r="AH29" s="81"/>
    </row>
    <row r="30" spans="3:34" x14ac:dyDescent="0.25">
      <c r="C30" s="79">
        <v>41974</v>
      </c>
      <c r="D30" s="112">
        <v>5.6410256410256405</v>
      </c>
      <c r="E30" s="112">
        <v>1.5384615384615385</v>
      </c>
      <c r="F30" s="112">
        <v>4.615384615384615</v>
      </c>
      <c r="G30" s="112">
        <v>2.0512820512820511</v>
      </c>
      <c r="H30" s="112">
        <v>1.5384615384615385</v>
      </c>
      <c r="I30" s="112">
        <v>8.717948717948719</v>
      </c>
      <c r="J30" s="112">
        <v>4.1025641025641022</v>
      </c>
      <c r="K30" s="112">
        <v>23.076923076923077</v>
      </c>
      <c r="L30" s="112">
        <v>15.384615384615383</v>
      </c>
      <c r="M30" s="112">
        <v>4.1025641025641022</v>
      </c>
      <c r="N30" s="112">
        <v>10.76923076923077</v>
      </c>
      <c r="O30" s="112">
        <v>6.1538461538461542</v>
      </c>
      <c r="P30" s="112">
        <v>11.794871794871794</v>
      </c>
      <c r="Q30" s="112">
        <v>0.51282051282051277</v>
      </c>
      <c r="R30" s="112">
        <v>0</v>
      </c>
      <c r="AC30" s="80"/>
      <c r="AD30" s="80"/>
      <c r="AE30" s="80"/>
      <c r="AF30" s="80"/>
      <c r="AG30" s="80"/>
      <c r="AH30" s="81"/>
    </row>
    <row r="31" spans="3:34" x14ac:dyDescent="0.25">
      <c r="C31" s="79">
        <v>42064</v>
      </c>
      <c r="D31" s="112">
        <v>6.2222222222222223</v>
      </c>
      <c r="E31" s="112">
        <v>0</v>
      </c>
      <c r="F31" s="112">
        <v>2.6666666666666665</v>
      </c>
      <c r="G31" s="112">
        <v>4.4444444444444446</v>
      </c>
      <c r="H31" s="112">
        <v>3.1111111111111112</v>
      </c>
      <c r="I31" s="112">
        <v>5.7777777777777777</v>
      </c>
      <c r="J31" s="112">
        <v>2.2222222222222223</v>
      </c>
      <c r="K31" s="112">
        <v>20.888888888888889</v>
      </c>
      <c r="L31" s="112">
        <v>14.666666666666666</v>
      </c>
      <c r="M31" s="112">
        <v>6.666666666666667</v>
      </c>
      <c r="N31" s="112">
        <v>7.5555555555555554</v>
      </c>
      <c r="O31" s="112">
        <v>13.333333333333334</v>
      </c>
      <c r="P31" s="112">
        <v>12</v>
      </c>
      <c r="Q31" s="112">
        <v>0.44444444444444442</v>
      </c>
      <c r="R31" s="112">
        <v>0</v>
      </c>
      <c r="AC31" s="83"/>
      <c r="AD31" s="83"/>
      <c r="AE31" s="83"/>
      <c r="AF31" s="83"/>
      <c r="AG31" s="83"/>
      <c r="AH31" s="81"/>
    </row>
    <row r="32" spans="3:34" x14ac:dyDescent="0.25">
      <c r="C32" s="79">
        <v>42156</v>
      </c>
      <c r="D32" s="112">
        <v>7.4509803921568629</v>
      </c>
      <c r="E32" s="112">
        <v>0.39215686274509803</v>
      </c>
      <c r="F32" s="112">
        <v>0.39215686274509803</v>
      </c>
      <c r="G32" s="112">
        <v>8.6274509803921564</v>
      </c>
      <c r="H32" s="112">
        <v>0</v>
      </c>
      <c r="I32" s="112">
        <v>8.6274509803921564</v>
      </c>
      <c r="J32" s="112">
        <v>4.3137254901960782</v>
      </c>
      <c r="K32" s="112">
        <v>19.6078431372549</v>
      </c>
      <c r="L32" s="112">
        <v>14.901960784313726</v>
      </c>
      <c r="M32" s="112">
        <v>7.4509803921568629</v>
      </c>
      <c r="N32" s="112">
        <v>7.0588235294117645</v>
      </c>
      <c r="O32" s="112">
        <v>11.764705882352942</v>
      </c>
      <c r="P32" s="112">
        <v>9.4117647058823533</v>
      </c>
      <c r="Q32" s="112">
        <v>0</v>
      </c>
      <c r="R32" s="112">
        <v>0</v>
      </c>
      <c r="AC32" s="83"/>
      <c r="AD32" s="83"/>
      <c r="AE32" s="83"/>
      <c r="AF32" s="83"/>
      <c r="AG32" s="83"/>
      <c r="AH32" s="81"/>
    </row>
    <row r="33" spans="3:34" x14ac:dyDescent="0.25">
      <c r="C33" s="79">
        <v>42248</v>
      </c>
      <c r="D33" s="112">
        <v>7.6190476190476195</v>
      </c>
      <c r="E33" s="112">
        <v>0</v>
      </c>
      <c r="F33" s="112">
        <v>3.8095238095238098</v>
      </c>
      <c r="G33" s="112">
        <v>2.3809523809523809</v>
      </c>
      <c r="H33" s="112">
        <v>0</v>
      </c>
      <c r="I33" s="112">
        <v>5.7142857142857144</v>
      </c>
      <c r="J33" s="112">
        <v>4.2857142857142856</v>
      </c>
      <c r="K33" s="112">
        <v>15.714285714285712</v>
      </c>
      <c r="L33" s="112">
        <v>16.666666666666664</v>
      </c>
      <c r="M33" s="112">
        <v>3.3333333333333335</v>
      </c>
      <c r="N33" s="112">
        <v>8.5714285714285712</v>
      </c>
      <c r="O33" s="112">
        <v>18.571428571428569</v>
      </c>
      <c r="P33" s="112">
        <v>12.857142857142859</v>
      </c>
      <c r="Q33" s="112">
        <v>0.47619047619047616</v>
      </c>
      <c r="R33" s="112">
        <v>0</v>
      </c>
      <c r="AC33" s="83"/>
      <c r="AD33" s="83"/>
      <c r="AE33" s="83"/>
      <c r="AF33" s="83"/>
      <c r="AG33" s="83"/>
      <c r="AH33" s="81"/>
    </row>
    <row r="34" spans="3:34" x14ac:dyDescent="0.25">
      <c r="C34" s="79">
        <v>42339</v>
      </c>
      <c r="D34" s="112">
        <v>6.2222222222222223</v>
      </c>
      <c r="E34" s="112">
        <v>0.44444444444444442</v>
      </c>
      <c r="F34" s="112">
        <v>2.2222222222222223</v>
      </c>
      <c r="G34" s="112">
        <v>6.666666666666667</v>
      </c>
      <c r="H34" s="112">
        <v>2.6666666666666665</v>
      </c>
      <c r="I34" s="112">
        <v>6.2222222222222223</v>
      </c>
      <c r="J34" s="112">
        <v>4.4444444444444446</v>
      </c>
      <c r="K34" s="112">
        <v>13.333333333333334</v>
      </c>
      <c r="L34" s="112">
        <v>15.111111111111111</v>
      </c>
      <c r="M34" s="112">
        <v>2.2222222222222223</v>
      </c>
      <c r="N34" s="112">
        <v>6.666666666666667</v>
      </c>
      <c r="O34" s="112">
        <v>19.111111111111111</v>
      </c>
      <c r="P34" s="112">
        <v>14.222222222222221</v>
      </c>
      <c r="Q34" s="112">
        <v>0.44444444444444442</v>
      </c>
      <c r="R34" s="112">
        <v>0</v>
      </c>
      <c r="AC34" s="83"/>
      <c r="AD34" s="83"/>
      <c r="AE34" s="83"/>
      <c r="AF34" s="83"/>
      <c r="AG34" s="83"/>
      <c r="AH34" s="83"/>
    </row>
    <row r="35" spans="3:34" x14ac:dyDescent="0.25">
      <c r="C35" s="79">
        <v>42430</v>
      </c>
      <c r="D35" s="112">
        <v>8.2598039215686256</v>
      </c>
      <c r="E35" s="112">
        <v>0.41666666666666669</v>
      </c>
      <c r="F35" s="112">
        <v>4.0931372549019605</v>
      </c>
      <c r="G35" s="112">
        <v>10.602941176470589</v>
      </c>
      <c r="H35" s="112">
        <v>0.83333333333333337</v>
      </c>
      <c r="I35" s="112">
        <v>6.2875816993464051</v>
      </c>
      <c r="J35" s="112">
        <v>0.83333333333333337</v>
      </c>
      <c r="K35" s="112">
        <v>13.176470588235295</v>
      </c>
      <c r="L35" s="112">
        <v>14.168300653594773</v>
      </c>
      <c r="M35" s="112">
        <v>4.6209150326797381</v>
      </c>
      <c r="N35" s="112">
        <v>9.2892156862745097</v>
      </c>
      <c r="O35" s="112">
        <v>7.6486928104575167</v>
      </c>
      <c r="P35" s="112">
        <v>16.166666666666668</v>
      </c>
      <c r="Q35" s="112">
        <v>1.1764705882352942</v>
      </c>
      <c r="R35" s="112">
        <v>2.4264705882352939</v>
      </c>
      <c r="AC35" s="83"/>
      <c r="AD35" s="83"/>
      <c r="AE35" s="106"/>
      <c r="AF35" s="83"/>
      <c r="AG35" s="106"/>
      <c r="AH35" s="83"/>
    </row>
    <row r="36" spans="3:34" x14ac:dyDescent="0.25">
      <c r="C36" s="79">
        <v>42522</v>
      </c>
      <c r="D36" s="112">
        <v>13.142988189427818</v>
      </c>
      <c r="E36" s="112">
        <v>2.2657952069716778</v>
      </c>
      <c r="F36" s="112">
        <v>4.0442609792454984</v>
      </c>
      <c r="G36" s="112">
        <v>11.183350533195734</v>
      </c>
      <c r="H36" s="112">
        <v>2.2073156748079343</v>
      </c>
      <c r="I36" s="112">
        <v>3.420479302832244</v>
      </c>
      <c r="J36" s="112">
        <v>1.4230019493177388</v>
      </c>
      <c r="K36" s="112">
        <v>17.29044834307992</v>
      </c>
      <c r="L36" s="112">
        <v>12.207315674807937</v>
      </c>
      <c r="M36" s="112">
        <v>1.4814814814814816</v>
      </c>
      <c r="N36" s="112">
        <v>9.2730191491801399</v>
      </c>
      <c r="O36" s="112">
        <v>9.541337002637313</v>
      </c>
      <c r="P36" s="112">
        <v>12.148836142644191</v>
      </c>
      <c r="Q36" s="112">
        <v>0</v>
      </c>
      <c r="R36" s="112">
        <v>0.37037037037037041</v>
      </c>
      <c r="AC36" s="83"/>
      <c r="AD36" s="83"/>
      <c r="AE36" s="106"/>
      <c r="AF36" s="83"/>
      <c r="AG36" s="106"/>
      <c r="AH36" s="83"/>
    </row>
    <row r="37" spans="3:34" x14ac:dyDescent="0.25">
      <c r="C37" s="79">
        <v>42614</v>
      </c>
      <c r="D37" s="112">
        <v>9.2222222222222232</v>
      </c>
      <c r="E37" s="112">
        <v>0</v>
      </c>
      <c r="F37" s="112">
        <v>1.3333333333333333</v>
      </c>
      <c r="G37" s="112">
        <v>8.4920634920634921</v>
      </c>
      <c r="H37" s="112">
        <v>4.6031746031746037</v>
      </c>
      <c r="I37" s="112">
        <v>6.2222222222222223</v>
      </c>
      <c r="J37" s="112">
        <v>3.1111111111111112</v>
      </c>
      <c r="K37" s="112">
        <v>15.682539682539682</v>
      </c>
      <c r="L37" s="112">
        <v>15.444444444444445</v>
      </c>
      <c r="M37" s="112">
        <v>2.2222222222222223</v>
      </c>
      <c r="N37" s="112">
        <v>9.0476190476190474</v>
      </c>
      <c r="O37" s="112">
        <v>9.9841269841269842</v>
      </c>
      <c r="P37" s="112">
        <v>14.634920634920634</v>
      </c>
      <c r="Q37" s="112">
        <v>0</v>
      </c>
      <c r="R37" s="112">
        <v>0</v>
      </c>
      <c r="AC37" s="83"/>
      <c r="AD37" s="83"/>
      <c r="AE37" s="106"/>
      <c r="AF37" s="83"/>
      <c r="AG37" s="106"/>
      <c r="AH37" s="83"/>
    </row>
    <row r="38" spans="3:34" x14ac:dyDescent="0.25">
      <c r="C38" s="79">
        <v>42705</v>
      </c>
      <c r="D38" s="112">
        <v>7.0357142857142865</v>
      </c>
      <c r="E38" s="112">
        <v>2.2222222222222219</v>
      </c>
      <c r="F38" s="112">
        <v>0.41666666666666669</v>
      </c>
      <c r="G38" s="112">
        <v>7.5912698412698401</v>
      </c>
      <c r="H38" s="112">
        <v>4.0634920634920633</v>
      </c>
      <c r="I38" s="112">
        <v>6.7936507936507935</v>
      </c>
      <c r="J38" s="112">
        <v>0.95238095238095233</v>
      </c>
      <c r="K38" s="112">
        <v>19.499999999999996</v>
      </c>
      <c r="L38" s="112">
        <v>12.96031746031746</v>
      </c>
      <c r="M38" s="112">
        <v>2.7023809523809521</v>
      </c>
      <c r="N38" s="112">
        <v>9.4047619047619051</v>
      </c>
      <c r="O38" s="112">
        <v>13.460317460317459</v>
      </c>
      <c r="P38" s="112">
        <v>10.702380952380951</v>
      </c>
      <c r="Q38" s="112">
        <v>0.41666666666666669</v>
      </c>
      <c r="R38" s="112">
        <v>1.7777777777777777</v>
      </c>
      <c r="AC38" s="81"/>
      <c r="AD38" s="81"/>
      <c r="AE38" s="81"/>
      <c r="AF38" s="81"/>
      <c r="AG38" s="81"/>
      <c r="AH38" s="81"/>
    </row>
    <row r="39" spans="3:34" x14ac:dyDescent="0.25">
      <c r="C39" s="79">
        <v>42795</v>
      </c>
      <c r="D39" s="112">
        <v>8.4960317460317452</v>
      </c>
      <c r="E39" s="112">
        <v>2.083333333333333</v>
      </c>
      <c r="F39" s="112">
        <v>3.1746031746031744</v>
      </c>
      <c r="G39" s="112">
        <v>6.5912698412698409</v>
      </c>
      <c r="H39" s="112">
        <v>3.4166666666666665</v>
      </c>
      <c r="I39" s="112">
        <v>3.5555555555555554</v>
      </c>
      <c r="J39" s="112">
        <v>3.1746031746031744</v>
      </c>
      <c r="K39" s="112">
        <v>19.611111111111114</v>
      </c>
      <c r="L39" s="112">
        <v>16.051587301587301</v>
      </c>
      <c r="M39" s="112">
        <v>2.666666666666667</v>
      </c>
      <c r="N39" s="112">
        <v>6.7936507936507935</v>
      </c>
      <c r="O39" s="112">
        <v>9.0793650793650791</v>
      </c>
      <c r="P39" s="112">
        <v>13.083333333333332</v>
      </c>
      <c r="Q39" s="112">
        <v>0.44444444444444442</v>
      </c>
      <c r="R39" s="112">
        <v>1.7777777777777777</v>
      </c>
      <c r="AC39" s="83"/>
      <c r="AD39" s="83"/>
      <c r="AE39" s="83"/>
      <c r="AF39" s="83"/>
      <c r="AG39" s="83"/>
      <c r="AH39" s="83"/>
    </row>
    <row r="40" spans="3:34" x14ac:dyDescent="0.25">
      <c r="C40" s="79">
        <v>42887</v>
      </c>
      <c r="D40" s="112">
        <v>9.2690058479532169</v>
      </c>
      <c r="E40" s="113">
        <v>1.4692982456140351</v>
      </c>
      <c r="F40" s="113">
        <v>5.6700779727095512</v>
      </c>
      <c r="G40" s="113">
        <v>7.3489278752436649</v>
      </c>
      <c r="H40" s="113">
        <v>3.7841130604288495</v>
      </c>
      <c r="I40" s="113">
        <v>2.7192982456140351</v>
      </c>
      <c r="J40" s="114">
        <v>2.9385964912280702</v>
      </c>
      <c r="K40" s="112">
        <v>15.046296296296296</v>
      </c>
      <c r="L40" s="112">
        <v>13.238304093567251</v>
      </c>
      <c r="M40" s="112">
        <v>1.4692982456140351</v>
      </c>
      <c r="N40" s="112">
        <v>6.9322612085769979</v>
      </c>
      <c r="O40" s="112">
        <v>11.712962962962964</v>
      </c>
      <c r="P40" s="112">
        <v>15.484892787524368</v>
      </c>
      <c r="Q40" s="112">
        <v>0.83333333333333337</v>
      </c>
      <c r="R40" s="112">
        <v>2.083333333333333</v>
      </c>
    </row>
    <row r="41" spans="3:34" x14ac:dyDescent="0.25">
      <c r="C41" s="79">
        <v>42979</v>
      </c>
      <c r="D41" s="112">
        <v>6.492374727668845</v>
      </c>
      <c r="E41" s="113">
        <v>0.39215686274509803</v>
      </c>
      <c r="F41" s="113">
        <v>5.0108932461873641</v>
      </c>
      <c r="G41" s="113">
        <v>5.5255991285403052</v>
      </c>
      <c r="H41" s="113">
        <v>3.1372549019607843</v>
      </c>
      <c r="I41" s="113">
        <v>5.2205882352941169</v>
      </c>
      <c r="J41" s="114">
        <v>4.9237472766884531</v>
      </c>
      <c r="K41" s="112">
        <v>16.996187363834423</v>
      </c>
      <c r="L41" s="112">
        <v>16.977124183006538</v>
      </c>
      <c r="M41" s="112">
        <v>3.0501089324618738</v>
      </c>
      <c r="N41" s="112">
        <v>9.1775599128540311</v>
      </c>
      <c r="O41" s="112">
        <v>10.144335511982572</v>
      </c>
      <c r="P41" s="112">
        <v>11.470588235294118</v>
      </c>
      <c r="Q41" s="112">
        <v>1.4814814814814816</v>
      </c>
      <c r="R41" s="112">
        <v>0</v>
      </c>
    </row>
    <row r="42" spans="3:34" x14ac:dyDescent="0.25">
      <c r="C42" s="79">
        <v>43070</v>
      </c>
      <c r="D42" s="112">
        <v>16.525252525252522</v>
      </c>
      <c r="E42" s="113">
        <v>2.2222222222222223</v>
      </c>
      <c r="F42" s="113">
        <v>5.8181818181818192</v>
      </c>
      <c r="G42" s="113">
        <v>8.7070707070707076</v>
      </c>
      <c r="H42" s="113">
        <v>6.4444444444444446</v>
      </c>
      <c r="I42" s="113">
        <v>5.1111111111111116</v>
      </c>
      <c r="J42" s="114">
        <v>0</v>
      </c>
      <c r="K42" s="112">
        <v>19.595959595959599</v>
      </c>
      <c r="L42" s="112">
        <v>4.0404040404040407</v>
      </c>
      <c r="M42" s="112">
        <v>0</v>
      </c>
      <c r="N42" s="112">
        <v>11.81818181818182</v>
      </c>
      <c r="O42" s="112">
        <v>8.3838383838383859</v>
      </c>
      <c r="P42" s="112">
        <v>11.333333333333334</v>
      </c>
      <c r="Q42" s="112">
        <v>0</v>
      </c>
      <c r="R42" s="112">
        <v>0</v>
      </c>
    </row>
    <row r="43" spans="3:34" x14ac:dyDescent="0.25">
      <c r="C43" s="79">
        <v>43160</v>
      </c>
      <c r="D43" s="112">
        <v>12.769607843137255</v>
      </c>
      <c r="E43" s="113">
        <v>0</v>
      </c>
      <c r="F43" s="113">
        <v>2.4575163398692812</v>
      </c>
      <c r="G43" s="113">
        <v>12.019607843137255</v>
      </c>
      <c r="H43" s="113">
        <v>5.0277777777777786</v>
      </c>
      <c r="I43" s="113">
        <v>7.034313725490196</v>
      </c>
      <c r="J43" s="114">
        <v>5</v>
      </c>
      <c r="K43" s="112">
        <v>13.630718954248364</v>
      </c>
      <c r="L43" s="112">
        <v>14.513071895424837</v>
      </c>
      <c r="M43" s="112">
        <v>1.25</v>
      </c>
      <c r="N43" s="112">
        <v>4.6111111111111116</v>
      </c>
      <c r="O43" s="112">
        <v>5.0130718954248366</v>
      </c>
      <c r="P43" s="112">
        <v>16.673202614379086</v>
      </c>
      <c r="Q43" s="112">
        <v>0</v>
      </c>
      <c r="R43" s="112">
        <v>0</v>
      </c>
    </row>
    <row r="44" spans="3:34" x14ac:dyDescent="0.25">
      <c r="C44" s="79" t="s">
        <v>90</v>
      </c>
      <c r="D44" s="115">
        <f>+_xlfn.RANK.EQ(D43,$D43:$R43,0)</f>
        <v>4</v>
      </c>
      <c r="E44" s="115">
        <f t="shared" ref="E44:R44" si="0">+_xlfn.RANK.EQ(E43,$D43:$R43,0)</f>
        <v>13</v>
      </c>
      <c r="F44" s="115">
        <f t="shared" si="0"/>
        <v>11</v>
      </c>
      <c r="G44" s="115">
        <f t="shared" si="0"/>
        <v>5</v>
      </c>
      <c r="H44" s="115">
        <f t="shared" si="0"/>
        <v>7</v>
      </c>
      <c r="I44" s="115">
        <f t="shared" si="0"/>
        <v>6</v>
      </c>
      <c r="J44" s="115">
        <f t="shared" si="0"/>
        <v>9</v>
      </c>
      <c r="K44" s="115">
        <f t="shared" si="0"/>
        <v>3</v>
      </c>
      <c r="L44" s="115">
        <f t="shared" si="0"/>
        <v>2</v>
      </c>
      <c r="M44" s="115">
        <f t="shared" si="0"/>
        <v>12</v>
      </c>
      <c r="N44" s="115">
        <f t="shared" si="0"/>
        <v>10</v>
      </c>
      <c r="O44" s="115">
        <f t="shared" si="0"/>
        <v>8</v>
      </c>
      <c r="P44" s="115">
        <f t="shared" si="0"/>
        <v>1</v>
      </c>
      <c r="Q44" s="115">
        <f t="shared" si="0"/>
        <v>13</v>
      </c>
      <c r="R44" s="115">
        <f t="shared" si="0"/>
        <v>13</v>
      </c>
    </row>
    <row r="45" spans="3:34" x14ac:dyDescent="0.25">
      <c r="C45" s="34"/>
      <c r="D45" s="34"/>
      <c r="E45" s="76"/>
      <c r="J45" s="84"/>
    </row>
    <row r="46" spans="3:34" ht="15" customHeight="1" x14ac:dyDescent="0.25">
      <c r="F46" s="373" t="s">
        <v>60</v>
      </c>
      <c r="G46" s="373"/>
      <c r="H46" s="373"/>
      <c r="I46" s="373"/>
      <c r="J46" s="373"/>
      <c r="K46" s="373"/>
      <c r="L46" s="373"/>
      <c r="M46" s="373"/>
    </row>
    <row r="48" spans="3:34" x14ac:dyDescent="0.25">
      <c r="F48" s="6" t="s">
        <v>61</v>
      </c>
    </row>
    <row r="50" spans="3:18" x14ac:dyDescent="0.25">
      <c r="C50" s="77" t="s">
        <v>1</v>
      </c>
      <c r="D50" s="77"/>
      <c r="E50" s="77"/>
    </row>
    <row r="51" spans="3:18" x14ac:dyDescent="0.25">
      <c r="D51" s="6" t="s">
        <v>57</v>
      </c>
      <c r="E51" s="6" t="s">
        <v>80</v>
      </c>
      <c r="F51" s="6" t="s">
        <v>81</v>
      </c>
      <c r="G51" s="6" t="s">
        <v>82</v>
      </c>
      <c r="H51" s="6" t="s">
        <v>83</v>
      </c>
      <c r="I51" s="6" t="s">
        <v>84</v>
      </c>
      <c r="J51" s="6" t="s">
        <v>85</v>
      </c>
      <c r="K51" s="6" t="s">
        <v>56</v>
      </c>
      <c r="L51" s="6" t="s">
        <v>58</v>
      </c>
      <c r="M51" s="6" t="s">
        <v>86</v>
      </c>
      <c r="N51" s="6" t="s">
        <v>59</v>
      </c>
      <c r="O51" s="6" t="s">
        <v>87</v>
      </c>
      <c r="P51" s="6" t="s">
        <v>88</v>
      </c>
      <c r="Q51" s="6" t="s">
        <v>89</v>
      </c>
      <c r="R51" s="6" t="s">
        <v>15</v>
      </c>
    </row>
    <row r="52" spans="3:18" x14ac:dyDescent="0.25">
      <c r="C52" s="79">
        <v>39539</v>
      </c>
      <c r="D52" s="80">
        <v>8.235294117647058</v>
      </c>
      <c r="E52" s="80"/>
      <c r="F52" s="80"/>
      <c r="G52" s="80"/>
      <c r="H52" s="81"/>
      <c r="I52" s="81"/>
      <c r="J52" s="82"/>
      <c r="K52" s="112">
        <v>14.509803921568626</v>
      </c>
      <c r="L52" s="112">
        <v>22.352941176470587</v>
      </c>
      <c r="N52" s="112">
        <v>5.0971473495058399</v>
      </c>
      <c r="P52" s="112">
        <v>1.1764705882352942</v>
      </c>
    </row>
    <row r="53" spans="3:18" x14ac:dyDescent="0.25">
      <c r="C53" s="79">
        <v>39630</v>
      </c>
      <c r="D53" s="80">
        <v>10.075319016495488</v>
      </c>
      <c r="E53" s="80"/>
      <c r="F53" s="80"/>
      <c r="G53" s="80"/>
      <c r="H53" s="80"/>
      <c r="I53" s="81"/>
      <c r="J53" s="81"/>
      <c r="K53" s="112">
        <v>14.508624502432552</v>
      </c>
      <c r="L53" s="112">
        <v>20.890002784739625</v>
      </c>
      <c r="N53" s="112">
        <v>4.3</v>
      </c>
      <c r="P53" s="112">
        <v>4.9613576424721932</v>
      </c>
    </row>
    <row r="54" spans="3:18" x14ac:dyDescent="0.25">
      <c r="C54" s="79">
        <v>39722</v>
      </c>
      <c r="D54" s="112">
        <v>11.763347763347763</v>
      </c>
      <c r="E54" s="114">
        <v>0</v>
      </c>
      <c r="F54" s="114">
        <v>3.8585858585858586</v>
      </c>
      <c r="G54" s="114">
        <v>9.24098124098124</v>
      </c>
      <c r="H54" s="114">
        <v>9.8614718614718626</v>
      </c>
      <c r="I54" s="114">
        <v>9.9249639249639259</v>
      </c>
      <c r="J54" s="114">
        <v>1.875901875901876</v>
      </c>
      <c r="K54" s="112">
        <v>11.78066378066378</v>
      </c>
      <c r="L54" s="112">
        <v>18.112554112554111</v>
      </c>
      <c r="M54" s="112">
        <v>0.95238095238095244</v>
      </c>
      <c r="N54" s="112">
        <v>1.5584415584415585</v>
      </c>
      <c r="O54" s="112">
        <v>9.5757575757575779</v>
      </c>
      <c r="P54" s="112">
        <v>4.4617604617604618</v>
      </c>
      <c r="Q54" s="112">
        <v>0.66666666666666663</v>
      </c>
      <c r="R54" s="112">
        <v>6.366522366522366</v>
      </c>
    </row>
    <row r="55" spans="3:18" x14ac:dyDescent="0.25">
      <c r="C55" s="79">
        <v>39873</v>
      </c>
      <c r="D55" s="112">
        <v>14.035087719298245</v>
      </c>
      <c r="E55" s="114">
        <v>0</v>
      </c>
      <c r="F55" s="114">
        <v>4.9122807017543861</v>
      </c>
      <c r="G55" s="114">
        <v>12.280701754385964</v>
      </c>
      <c r="H55" s="114">
        <v>12.280701754385968</v>
      </c>
      <c r="I55" s="114">
        <v>4.9122807017543861</v>
      </c>
      <c r="J55" s="114">
        <v>3.1578947368421053</v>
      </c>
      <c r="K55" s="112">
        <v>13.684210526315788</v>
      </c>
      <c r="L55" s="112">
        <v>17.543859649122805</v>
      </c>
      <c r="M55" s="112">
        <v>0</v>
      </c>
      <c r="N55" s="112">
        <v>2.4561403508771931</v>
      </c>
      <c r="O55" s="112">
        <v>7.0175438596491224</v>
      </c>
      <c r="P55" s="112">
        <v>2.807017543859649</v>
      </c>
      <c r="Q55" s="112">
        <v>1.4035087719298245</v>
      </c>
      <c r="R55" s="112">
        <v>3.5087719298245612</v>
      </c>
    </row>
    <row r="56" spans="3:18" x14ac:dyDescent="0.25">
      <c r="C56" s="79">
        <v>39965</v>
      </c>
      <c r="D56" s="112">
        <v>12.355889724310778</v>
      </c>
      <c r="E56" s="114">
        <v>1.2857142857142858</v>
      </c>
      <c r="F56" s="114">
        <v>4.0701754385964906</v>
      </c>
      <c r="G56" s="114">
        <v>11.283208020050125</v>
      </c>
      <c r="H56" s="114">
        <v>12.255639097744361</v>
      </c>
      <c r="I56" s="114">
        <v>4.5238095238095237</v>
      </c>
      <c r="J56" s="114">
        <v>1.6666666666666667</v>
      </c>
      <c r="K56" s="112">
        <v>13.759398496240602</v>
      </c>
      <c r="L56" s="112">
        <v>18.854636591478695</v>
      </c>
      <c r="M56" s="112">
        <v>0</v>
      </c>
      <c r="N56" s="112">
        <v>2.070175438596491</v>
      </c>
      <c r="O56" s="112">
        <v>5.0927318295739346</v>
      </c>
      <c r="P56" s="112">
        <v>11.781954887218046</v>
      </c>
      <c r="Q56" s="112">
        <v>0.33333333333333331</v>
      </c>
      <c r="R56" s="112">
        <v>0.66666666666666663</v>
      </c>
    </row>
    <row r="57" spans="3:18" x14ac:dyDescent="0.25">
      <c r="C57" s="79">
        <v>40057</v>
      </c>
      <c r="D57" s="112">
        <v>10.857048748353098</v>
      </c>
      <c r="E57" s="114">
        <v>0.27777777777777779</v>
      </c>
      <c r="F57" s="114">
        <v>5.6776460254721126</v>
      </c>
      <c r="G57" s="114">
        <v>10.841583537235712</v>
      </c>
      <c r="H57" s="114">
        <v>9.933370976849238</v>
      </c>
      <c r="I57" s="114">
        <v>3.9534161490683228</v>
      </c>
      <c r="J57" s="114">
        <v>4.1987263943785678</v>
      </c>
      <c r="K57" s="112">
        <v>10.259332454984628</v>
      </c>
      <c r="L57" s="112">
        <v>19.548811092289352</v>
      </c>
      <c r="M57" s="112">
        <v>1.7929292929292926</v>
      </c>
      <c r="N57" s="112">
        <v>2.6031746031746033</v>
      </c>
      <c r="O57" s="112">
        <v>4.2425810904071772</v>
      </c>
      <c r="P57" s="112">
        <v>13.599316142794402</v>
      </c>
      <c r="Q57" s="112">
        <v>0.27777777777777779</v>
      </c>
      <c r="R57" s="112">
        <v>1.9365079365079363</v>
      </c>
    </row>
    <row r="58" spans="3:18" x14ac:dyDescent="0.25">
      <c r="C58" s="79">
        <v>40148</v>
      </c>
      <c r="D58" s="112">
        <v>12.727272727272728</v>
      </c>
      <c r="E58" s="114">
        <v>1.2121212121212122</v>
      </c>
      <c r="F58" s="114">
        <v>4.8484848484848486</v>
      </c>
      <c r="G58" s="114">
        <v>14.848484848484853</v>
      </c>
      <c r="H58" s="114">
        <v>10</v>
      </c>
      <c r="I58" s="114">
        <v>4.8484848484848477</v>
      </c>
      <c r="J58" s="114">
        <v>2.7272727272727271</v>
      </c>
      <c r="K58" s="112">
        <v>13.030303030303028</v>
      </c>
      <c r="L58" s="112">
        <v>17.878787878787879</v>
      </c>
      <c r="M58" s="112">
        <v>1.5151515151515151</v>
      </c>
      <c r="N58" s="112">
        <v>3.6363636363636362</v>
      </c>
      <c r="O58" s="112">
        <v>3.3333333333333335</v>
      </c>
      <c r="P58" s="112">
        <v>7.5757575757575761</v>
      </c>
      <c r="Q58" s="112">
        <v>0.60606060606060608</v>
      </c>
      <c r="R58" s="112">
        <v>1.2121212121212122</v>
      </c>
    </row>
    <row r="59" spans="3:18" x14ac:dyDescent="0.25">
      <c r="C59" s="79">
        <v>40238</v>
      </c>
      <c r="D59" s="112">
        <v>13.030303030303028</v>
      </c>
      <c r="E59" s="114">
        <v>2.1212121212121215</v>
      </c>
      <c r="F59" s="114">
        <v>3.9393939393939399</v>
      </c>
      <c r="G59" s="114">
        <v>6.9696969696969706</v>
      </c>
      <c r="H59" s="114">
        <v>8.4848484848484862</v>
      </c>
      <c r="I59" s="114">
        <v>8.7878787878787872</v>
      </c>
      <c r="J59" s="114">
        <v>1.2121212121212122</v>
      </c>
      <c r="K59" s="112">
        <v>15.454545454545453</v>
      </c>
      <c r="L59" s="112">
        <v>18.181818181818183</v>
      </c>
      <c r="M59" s="112">
        <v>1.5151515151515151</v>
      </c>
      <c r="N59" s="112">
        <v>3.0303030303030307</v>
      </c>
      <c r="O59" s="112">
        <v>5.1515151515151523</v>
      </c>
      <c r="P59" s="112">
        <v>10</v>
      </c>
      <c r="Q59" s="112">
        <v>0.30303030303030304</v>
      </c>
      <c r="R59" s="112">
        <v>1.8181818181818181</v>
      </c>
    </row>
    <row r="60" spans="3:18" x14ac:dyDescent="0.25">
      <c r="C60" s="79">
        <v>40330</v>
      </c>
      <c r="D60" s="112">
        <v>11.481481481481481</v>
      </c>
      <c r="E60" s="114">
        <v>1.1111111111111112</v>
      </c>
      <c r="F60" s="114">
        <v>4.4444444444444446</v>
      </c>
      <c r="G60" s="114">
        <v>11.481481481481483</v>
      </c>
      <c r="H60" s="114">
        <v>9.2592592592592595</v>
      </c>
      <c r="I60" s="114">
        <v>5.9259259259259265</v>
      </c>
      <c r="J60" s="114">
        <v>1.1111111111111112</v>
      </c>
      <c r="K60" s="112">
        <v>17.777777777777779</v>
      </c>
      <c r="L60" s="112">
        <v>14.444444444444448</v>
      </c>
      <c r="M60" s="112">
        <v>2.5925925925925926</v>
      </c>
      <c r="N60" s="112">
        <v>3.3333333333333339</v>
      </c>
      <c r="O60" s="112">
        <v>2.5925925925925926</v>
      </c>
      <c r="P60" s="112">
        <v>12.222222222222221</v>
      </c>
      <c r="Q60" s="112">
        <v>0</v>
      </c>
      <c r="R60" s="112">
        <v>2.2222222222222223</v>
      </c>
    </row>
    <row r="61" spans="3:18" x14ac:dyDescent="0.25">
      <c r="C61" s="79">
        <v>40422</v>
      </c>
      <c r="D61" s="112">
        <v>7.6654053434239202</v>
      </c>
      <c r="E61" s="114">
        <v>1.1111111111111112</v>
      </c>
      <c r="F61" s="114">
        <v>3.751863318426786</v>
      </c>
      <c r="G61" s="114">
        <v>11.429881894278179</v>
      </c>
      <c r="H61" s="114">
        <v>7.2732484806788218</v>
      </c>
      <c r="I61" s="114">
        <v>6.6494668042655647</v>
      </c>
      <c r="J61" s="114">
        <v>1.8736383442265796</v>
      </c>
      <c r="K61" s="112">
        <v>20.740740740740744</v>
      </c>
      <c r="L61" s="112">
        <v>14.819401444788442</v>
      </c>
      <c r="M61" s="112">
        <v>4.4662309368191728</v>
      </c>
      <c r="N61" s="112">
        <v>1.4035087719298245</v>
      </c>
      <c r="O61" s="112">
        <v>1.5032679738562091</v>
      </c>
      <c r="P61" s="112">
        <v>15.43859649122807</v>
      </c>
      <c r="Q61" s="112">
        <v>0</v>
      </c>
      <c r="R61" s="112">
        <v>1.8736383442265796</v>
      </c>
    </row>
    <row r="62" spans="3:18" x14ac:dyDescent="0.25">
      <c r="C62" s="79">
        <v>40513</v>
      </c>
      <c r="D62" s="112">
        <v>12.184382524939801</v>
      </c>
      <c r="E62" s="114">
        <v>0</v>
      </c>
      <c r="F62" s="114">
        <v>5.9133126934984519</v>
      </c>
      <c r="G62" s="114">
        <v>8.0575622061690186</v>
      </c>
      <c r="H62" s="114">
        <v>4.8801742919389977</v>
      </c>
      <c r="I62" s="114">
        <v>5.9006994610709782</v>
      </c>
      <c r="J62" s="114">
        <v>1.9172113289760349</v>
      </c>
      <c r="K62" s="112">
        <v>22.489393418185987</v>
      </c>
      <c r="L62" s="112">
        <v>15.231051484921455</v>
      </c>
      <c r="M62" s="112">
        <v>2.144249512670565</v>
      </c>
      <c r="N62" s="112">
        <v>1.1764705882352942</v>
      </c>
      <c r="O62" s="112">
        <v>3.028322440087146</v>
      </c>
      <c r="P62" s="112">
        <v>13.678477238848757</v>
      </c>
      <c r="Q62" s="112">
        <v>2.2222222222222223</v>
      </c>
      <c r="R62" s="112">
        <v>1.1764705882352942</v>
      </c>
    </row>
    <row r="63" spans="3:18" x14ac:dyDescent="0.25">
      <c r="C63" s="79">
        <v>40603</v>
      </c>
      <c r="D63" s="112">
        <v>14.166666666666666</v>
      </c>
      <c r="E63" s="114">
        <v>0</v>
      </c>
      <c r="F63" s="114">
        <v>2.9166666666666665</v>
      </c>
      <c r="G63" s="114">
        <v>7.5</v>
      </c>
      <c r="H63" s="114">
        <v>2.0833333333333335</v>
      </c>
      <c r="I63" s="114">
        <v>9.1666666666666661</v>
      </c>
      <c r="J63" s="114">
        <v>2.5</v>
      </c>
      <c r="K63" s="112">
        <v>19.166666666666668</v>
      </c>
      <c r="L63" s="112">
        <v>12.5</v>
      </c>
      <c r="M63" s="112">
        <v>2.5</v>
      </c>
      <c r="N63" s="112">
        <v>5</v>
      </c>
      <c r="O63" s="112">
        <v>7.5</v>
      </c>
      <c r="P63" s="112">
        <v>12.916666666666668</v>
      </c>
      <c r="Q63" s="112">
        <v>0</v>
      </c>
      <c r="R63" s="112">
        <v>2.083333333333333</v>
      </c>
    </row>
    <row r="64" spans="3:18" x14ac:dyDescent="0.25">
      <c r="C64" s="79">
        <v>40695</v>
      </c>
      <c r="D64" s="112">
        <v>9.1666666666666661</v>
      </c>
      <c r="E64" s="114">
        <v>1.6666666666666667</v>
      </c>
      <c r="F64" s="114">
        <v>3.75</v>
      </c>
      <c r="G64" s="114">
        <v>9.1666666666666661</v>
      </c>
      <c r="H64" s="114">
        <v>4.166666666666667</v>
      </c>
      <c r="I64" s="114">
        <v>8.3333333333333321</v>
      </c>
      <c r="J64" s="114">
        <v>1.6666666666666667</v>
      </c>
      <c r="K64" s="112">
        <v>19.166666666666664</v>
      </c>
      <c r="L64" s="112">
        <v>14.583333333333334</v>
      </c>
      <c r="M64" s="112">
        <v>4.166666666666667</v>
      </c>
      <c r="N64" s="112">
        <v>3.3333333333333335</v>
      </c>
      <c r="O64" s="112">
        <v>5</v>
      </c>
      <c r="P64" s="112">
        <v>11.25</v>
      </c>
      <c r="Q64" s="112">
        <v>2.083333333333333</v>
      </c>
      <c r="R64" s="112">
        <v>2.5</v>
      </c>
    </row>
    <row r="65" spans="3:18" x14ac:dyDescent="0.25">
      <c r="C65" s="79">
        <v>40787</v>
      </c>
      <c r="D65" s="112">
        <v>10.476190476190476</v>
      </c>
      <c r="E65" s="114">
        <v>0</v>
      </c>
      <c r="F65" s="114">
        <v>0.95238095238095233</v>
      </c>
      <c r="G65" s="114">
        <v>14.761904761904763</v>
      </c>
      <c r="H65" s="114">
        <v>3.8095238095238098</v>
      </c>
      <c r="I65" s="114">
        <v>7.6190476190476195</v>
      </c>
      <c r="J65" s="114">
        <v>0.47619047619047616</v>
      </c>
      <c r="K65" s="117">
        <v>18.571428571428569</v>
      </c>
      <c r="L65" s="112">
        <v>18.571428571428573</v>
      </c>
      <c r="M65" s="112">
        <v>1.4285714285714286</v>
      </c>
      <c r="N65" s="112">
        <v>3.3333333333333335</v>
      </c>
      <c r="O65" s="112">
        <v>4.7619047619047619</v>
      </c>
      <c r="P65" s="112">
        <v>13.80952380952381</v>
      </c>
      <c r="Q65" s="112">
        <v>0.95238095238095233</v>
      </c>
      <c r="R65" s="112">
        <v>0.47619047619047616</v>
      </c>
    </row>
    <row r="66" spans="3:18" x14ac:dyDescent="0.25">
      <c r="C66" s="79">
        <v>40878</v>
      </c>
      <c r="D66" s="112">
        <v>10</v>
      </c>
      <c r="E66" s="114">
        <v>0</v>
      </c>
      <c r="F66" s="114">
        <v>2.8571428571428572</v>
      </c>
      <c r="G66" s="114">
        <v>9.0476190476190474</v>
      </c>
      <c r="H66" s="114">
        <v>7.1428571428571423</v>
      </c>
      <c r="I66" s="114">
        <v>7.1428571428571423</v>
      </c>
      <c r="J66" s="114">
        <v>0.95238095238095233</v>
      </c>
      <c r="K66" s="117">
        <v>18.571428571428573</v>
      </c>
      <c r="L66" s="112">
        <v>17.619047619047617</v>
      </c>
      <c r="M66" s="112">
        <v>0.47619047619047616</v>
      </c>
      <c r="N66" s="112">
        <v>2.3809523809523809</v>
      </c>
      <c r="O66" s="112">
        <v>6.1904761904761898</v>
      </c>
      <c r="P66" s="112">
        <v>17.142857142857142</v>
      </c>
      <c r="Q66" s="112">
        <v>0.47619047619047616</v>
      </c>
      <c r="R66" s="112">
        <v>0</v>
      </c>
    </row>
    <row r="67" spans="3:18" x14ac:dyDescent="0.25">
      <c r="C67" s="79">
        <v>40969</v>
      </c>
      <c r="D67" s="112">
        <v>8</v>
      </c>
      <c r="E67" s="114">
        <v>0.88888888888888884</v>
      </c>
      <c r="F67" s="114">
        <v>0</v>
      </c>
      <c r="G67" s="114">
        <v>8.4444444444444446</v>
      </c>
      <c r="H67" s="114">
        <v>4.4444444444444446</v>
      </c>
      <c r="I67" s="114">
        <v>5.3333333333333339</v>
      </c>
      <c r="J67" s="114">
        <v>2.666666666666667</v>
      </c>
      <c r="K67" s="117">
        <v>20.888888888888889</v>
      </c>
      <c r="L67" s="112">
        <v>19.555555555555557</v>
      </c>
      <c r="M67" s="112">
        <v>3.5555555555555554</v>
      </c>
      <c r="N67" s="112">
        <v>4.8888888888888893</v>
      </c>
      <c r="O67" s="112">
        <v>5.3333333333333339</v>
      </c>
      <c r="P67" s="112">
        <v>15.111111111111109</v>
      </c>
      <c r="Q67" s="112">
        <v>0.88888888888888884</v>
      </c>
      <c r="R67" s="112">
        <v>0</v>
      </c>
    </row>
    <row r="68" spans="3:18" x14ac:dyDescent="0.25">
      <c r="C68" s="79">
        <v>41061</v>
      </c>
      <c r="D68" s="112">
        <v>9.7908496732026151</v>
      </c>
      <c r="E68" s="114">
        <v>0.95238095238095233</v>
      </c>
      <c r="F68" s="114">
        <v>2.3809523809523809</v>
      </c>
      <c r="G68" s="114">
        <v>6.3753501400560229</v>
      </c>
      <c r="H68" s="114">
        <v>1.8095238095238095</v>
      </c>
      <c r="I68" s="114">
        <v>8.420168067226891</v>
      </c>
      <c r="J68" s="114">
        <v>3.5555555555555554</v>
      </c>
      <c r="K68" s="117">
        <v>18.140056022408963</v>
      </c>
      <c r="L68" s="112">
        <v>15.671335200746963</v>
      </c>
      <c r="M68" s="112">
        <v>5.1876750700280114</v>
      </c>
      <c r="N68" s="112">
        <v>3.2380952380952377</v>
      </c>
      <c r="O68" s="112">
        <v>5.6638655462184886</v>
      </c>
      <c r="P68" s="112">
        <v>17.861811391223156</v>
      </c>
      <c r="Q68" s="112">
        <v>0.47619047619047616</v>
      </c>
      <c r="R68" s="112">
        <v>0.47619047619047616</v>
      </c>
    </row>
    <row r="69" spans="3:18" x14ac:dyDescent="0.25">
      <c r="C69" s="79">
        <v>41153</v>
      </c>
      <c r="D69" s="112">
        <v>7.6923076923076925</v>
      </c>
      <c r="E69" s="114">
        <v>1.0256410256410255</v>
      </c>
      <c r="F69" s="114">
        <v>2.0512820512820511</v>
      </c>
      <c r="G69" s="114">
        <v>4.6153846153846159</v>
      </c>
      <c r="H69" s="114">
        <v>4.615384615384615</v>
      </c>
      <c r="I69" s="114">
        <v>8.2051282051282062</v>
      </c>
      <c r="J69" s="114">
        <v>1.0256410256410255</v>
      </c>
      <c r="K69" s="117">
        <v>20.512820512820511</v>
      </c>
      <c r="L69" s="112">
        <v>20</v>
      </c>
      <c r="M69" s="112">
        <v>3.5897435897435894</v>
      </c>
      <c r="N69" s="112">
        <v>3.0769230769230771</v>
      </c>
      <c r="O69" s="112">
        <v>4.1025641025641022</v>
      </c>
      <c r="P69" s="112">
        <v>19.487179487179489</v>
      </c>
      <c r="Q69" s="112">
        <v>0</v>
      </c>
      <c r="R69" s="112">
        <v>0</v>
      </c>
    </row>
    <row r="70" spans="3:18" x14ac:dyDescent="0.25">
      <c r="C70" s="79">
        <v>41244</v>
      </c>
      <c r="D70" s="112">
        <v>12.198412698412698</v>
      </c>
      <c r="E70" s="114">
        <v>2.7023809523809521</v>
      </c>
      <c r="F70" s="114">
        <v>0.83333333333333337</v>
      </c>
      <c r="G70" s="114">
        <v>8.0992063492063497</v>
      </c>
      <c r="H70" s="114">
        <v>1.3333333333333335</v>
      </c>
      <c r="I70" s="114">
        <v>3.5912698412698409</v>
      </c>
      <c r="J70" s="114">
        <v>0</v>
      </c>
      <c r="K70" s="117">
        <v>20.063492063492063</v>
      </c>
      <c r="L70" s="112">
        <v>18.829365079365083</v>
      </c>
      <c r="M70" s="112">
        <v>3.1111111111111112</v>
      </c>
      <c r="N70" s="112">
        <v>7.9444444444444446</v>
      </c>
      <c r="O70" s="112">
        <v>4.4523809523809526</v>
      </c>
      <c r="P70" s="112">
        <v>16.424603174603174</v>
      </c>
      <c r="Q70" s="112">
        <v>0</v>
      </c>
      <c r="R70" s="112">
        <v>0.41666666666666669</v>
      </c>
    </row>
    <row r="71" spans="3:18" x14ac:dyDescent="0.25">
      <c r="C71" s="79">
        <v>41334</v>
      </c>
      <c r="D71" s="112">
        <v>10</v>
      </c>
      <c r="E71" s="114">
        <v>1.6666666666666667</v>
      </c>
      <c r="F71" s="114">
        <v>5</v>
      </c>
      <c r="G71" s="114">
        <v>7.083333333333333</v>
      </c>
      <c r="H71" s="114">
        <v>5.416666666666667</v>
      </c>
      <c r="I71" s="114">
        <v>7.083333333333333</v>
      </c>
      <c r="J71" s="114">
        <v>0</v>
      </c>
      <c r="K71" s="117">
        <v>16.25</v>
      </c>
      <c r="L71" s="112">
        <v>19.166666666666668</v>
      </c>
      <c r="M71" s="112">
        <v>4.5833333333333339</v>
      </c>
      <c r="N71" s="112">
        <v>5.416666666666667</v>
      </c>
      <c r="O71" s="112">
        <v>3.7500000000000004</v>
      </c>
      <c r="P71" s="112">
        <v>14.583333333333334</v>
      </c>
      <c r="Q71" s="112">
        <v>0</v>
      </c>
      <c r="R71" s="112">
        <v>0</v>
      </c>
    </row>
    <row r="72" spans="3:18" x14ac:dyDescent="0.25">
      <c r="C72" s="79">
        <v>41426</v>
      </c>
      <c r="D72" s="112">
        <v>9.3333333333333339</v>
      </c>
      <c r="E72" s="114">
        <v>0.88888888888888884</v>
      </c>
      <c r="F72" s="114">
        <v>3.1111111111111112</v>
      </c>
      <c r="G72" s="114">
        <v>7.5555555555555554</v>
      </c>
      <c r="H72" s="114">
        <v>4.8888888888888893</v>
      </c>
      <c r="I72" s="114">
        <v>6.2222222222222223</v>
      </c>
      <c r="J72" s="114">
        <v>0</v>
      </c>
      <c r="K72" s="117">
        <v>19.111111111111111</v>
      </c>
      <c r="L72" s="112">
        <v>14.666666666666666</v>
      </c>
      <c r="M72" s="112">
        <v>4.4444444444444446</v>
      </c>
      <c r="N72" s="112">
        <v>9.3333333333333339</v>
      </c>
      <c r="O72" s="112">
        <v>3.1111111111111112</v>
      </c>
      <c r="P72" s="112">
        <v>16</v>
      </c>
      <c r="Q72" s="112">
        <v>0</v>
      </c>
      <c r="R72" s="112">
        <v>1.3333333333333335</v>
      </c>
    </row>
    <row r="73" spans="3:18" x14ac:dyDescent="0.25">
      <c r="C73" s="79">
        <v>41518</v>
      </c>
      <c r="D73" s="112">
        <v>10.294117647058822</v>
      </c>
      <c r="E73" s="114">
        <v>0.74074074074074081</v>
      </c>
      <c r="F73" s="114">
        <v>2.7723311546840956</v>
      </c>
      <c r="G73" s="114">
        <v>8.7309368191721131</v>
      </c>
      <c r="H73" s="114">
        <v>5.4684095860566453</v>
      </c>
      <c r="I73" s="114">
        <v>5.5174291938997815</v>
      </c>
      <c r="J73" s="114">
        <v>0.37037037037037041</v>
      </c>
      <c r="K73" s="117">
        <v>17.260348583877995</v>
      </c>
      <c r="L73" s="112">
        <v>12.946623093681916</v>
      </c>
      <c r="M73" s="112">
        <v>3.9705882352941173</v>
      </c>
      <c r="N73" s="112">
        <v>9.0250544662309355</v>
      </c>
      <c r="O73" s="112">
        <v>5.1034858387799575</v>
      </c>
      <c r="P73" s="112">
        <v>16.225490196078432</v>
      </c>
      <c r="Q73" s="112">
        <v>1.2037037037037037</v>
      </c>
      <c r="R73" s="112">
        <v>0.37037037037037041</v>
      </c>
    </row>
    <row r="74" spans="3:18" x14ac:dyDescent="0.25">
      <c r="C74" s="79">
        <v>41609</v>
      </c>
      <c r="D74" s="112">
        <v>9.7777777777777786</v>
      </c>
      <c r="E74" s="114">
        <v>0</v>
      </c>
      <c r="F74" s="114">
        <v>1.7777777777777777</v>
      </c>
      <c r="G74" s="114">
        <v>9.7777777777777786</v>
      </c>
      <c r="H74" s="114">
        <v>4.4444444444444446</v>
      </c>
      <c r="I74" s="114">
        <v>7.1111111111111107</v>
      </c>
      <c r="J74" s="114">
        <v>2.2222222222222219</v>
      </c>
      <c r="K74" s="117">
        <v>22.222222222222225</v>
      </c>
      <c r="L74" s="112">
        <v>11.111111111111112</v>
      </c>
      <c r="M74" s="112">
        <v>4.8888888888888893</v>
      </c>
      <c r="N74" s="112">
        <v>5.7777777777777777</v>
      </c>
      <c r="O74" s="112">
        <v>3.1111111111111112</v>
      </c>
      <c r="P74" s="112">
        <v>12.888888888888889</v>
      </c>
      <c r="Q74" s="112">
        <v>2.2222222222222223</v>
      </c>
      <c r="R74" s="112">
        <v>2.6666666666666665</v>
      </c>
    </row>
    <row r="75" spans="3:18" x14ac:dyDescent="0.25">
      <c r="C75" s="79">
        <v>41699</v>
      </c>
      <c r="D75" s="112">
        <v>4.6666666666666661</v>
      </c>
      <c r="E75" s="114">
        <v>0</v>
      </c>
      <c r="F75" s="114">
        <v>3.2996632996632997</v>
      </c>
      <c r="G75" s="114">
        <v>10.148148148148149</v>
      </c>
      <c r="H75" s="114">
        <v>3.1515151515151518</v>
      </c>
      <c r="I75" s="114">
        <v>5.1178451178451185</v>
      </c>
      <c r="J75" s="114">
        <v>0</v>
      </c>
      <c r="K75" s="117">
        <v>19.966329966329965</v>
      </c>
      <c r="L75" s="112">
        <v>15.265993265993266</v>
      </c>
      <c r="M75" s="112">
        <v>6</v>
      </c>
      <c r="N75" s="112">
        <v>6.6329966329966323</v>
      </c>
      <c r="O75" s="112">
        <v>3.1515151515151518</v>
      </c>
      <c r="P75" s="112">
        <v>20.45117845117845</v>
      </c>
      <c r="Q75" s="112">
        <v>0</v>
      </c>
      <c r="R75" s="112">
        <v>2.1481481481481484</v>
      </c>
    </row>
    <row r="76" spans="3:18" x14ac:dyDescent="0.25">
      <c r="C76" s="79">
        <v>41791</v>
      </c>
      <c r="D76" s="112">
        <v>4.2424242424242422</v>
      </c>
      <c r="E76" s="114">
        <v>1.2121212121212122</v>
      </c>
      <c r="F76" s="114">
        <v>0</v>
      </c>
      <c r="G76" s="114">
        <v>8.4848484848484862</v>
      </c>
      <c r="H76" s="114">
        <v>10.909090909090908</v>
      </c>
      <c r="I76" s="114">
        <v>7.2727272727272725</v>
      </c>
      <c r="J76" s="114">
        <v>1.2121212121212122</v>
      </c>
      <c r="K76" s="117">
        <v>13.333333333333334</v>
      </c>
      <c r="L76" s="112">
        <v>16.969696969696972</v>
      </c>
      <c r="M76" s="112">
        <v>7.2727272727272725</v>
      </c>
      <c r="N76" s="112">
        <v>3.0303030303030298</v>
      </c>
      <c r="O76" s="112">
        <v>2.4242424242424243</v>
      </c>
      <c r="P76" s="112">
        <v>21.212121212121211</v>
      </c>
      <c r="Q76" s="112">
        <v>0</v>
      </c>
      <c r="R76" s="112">
        <v>2.4242424242424243</v>
      </c>
    </row>
    <row r="77" spans="3:18" x14ac:dyDescent="0.25">
      <c r="C77" s="79">
        <v>41883</v>
      </c>
      <c r="D77" s="112">
        <v>10</v>
      </c>
      <c r="E77" s="114">
        <v>1.4285714285714284</v>
      </c>
      <c r="F77" s="114">
        <v>5.7142857142857144</v>
      </c>
      <c r="G77" s="114">
        <v>10.952380952380954</v>
      </c>
      <c r="H77" s="114">
        <v>8.5714285714285694</v>
      </c>
      <c r="I77" s="114">
        <v>2.8571428571428572</v>
      </c>
      <c r="J77" s="118">
        <v>0.47619047619047616</v>
      </c>
      <c r="K77" s="117">
        <v>16.19047619047619</v>
      </c>
      <c r="L77" s="112">
        <v>10</v>
      </c>
      <c r="M77" s="112">
        <v>5.7142857142857135</v>
      </c>
      <c r="N77" s="112">
        <v>8.5714285714285712</v>
      </c>
      <c r="O77" s="112">
        <v>4.2857142857142847</v>
      </c>
      <c r="P77" s="112">
        <v>11.904761904761905</v>
      </c>
      <c r="Q77" s="112">
        <v>2.3809523809523809</v>
      </c>
      <c r="R77" s="112">
        <v>0.95238095238095233</v>
      </c>
    </row>
    <row r="78" spans="3:18" x14ac:dyDescent="0.25">
      <c r="C78" s="79">
        <v>41974</v>
      </c>
      <c r="D78" s="112">
        <v>11.851851851851853</v>
      </c>
      <c r="E78" s="118">
        <v>0</v>
      </c>
      <c r="F78" s="118">
        <v>0</v>
      </c>
      <c r="G78" s="118">
        <v>11.851851851851853</v>
      </c>
      <c r="H78" s="118">
        <v>6.666666666666667</v>
      </c>
      <c r="I78" s="118">
        <v>1.4814814814814816</v>
      </c>
      <c r="J78" s="118">
        <v>0</v>
      </c>
      <c r="K78" s="117">
        <v>16.296296296296298</v>
      </c>
      <c r="L78" s="112">
        <v>17.037037037037038</v>
      </c>
      <c r="M78" s="112">
        <v>5.9259259259259265</v>
      </c>
      <c r="N78" s="112">
        <v>8.148148148148147</v>
      </c>
      <c r="O78" s="112">
        <v>2.2222222222222223</v>
      </c>
      <c r="P78" s="112">
        <v>17.777777777777779</v>
      </c>
      <c r="Q78" s="112">
        <v>0.74074074074074081</v>
      </c>
      <c r="R78" s="112">
        <v>0</v>
      </c>
    </row>
    <row r="79" spans="3:18" x14ac:dyDescent="0.25">
      <c r="C79" s="79">
        <v>42064</v>
      </c>
      <c r="D79" s="112">
        <v>4.4444444444444438</v>
      </c>
      <c r="E79" s="118">
        <v>3.7037037037037033</v>
      </c>
      <c r="F79" s="118">
        <v>4.4444444444444438</v>
      </c>
      <c r="G79" s="118">
        <v>2.9629629629629632</v>
      </c>
      <c r="H79" s="118">
        <v>5.1851851851851851</v>
      </c>
      <c r="I79" s="118">
        <v>4.4444444444444446</v>
      </c>
      <c r="J79" s="118">
        <v>0</v>
      </c>
      <c r="K79" s="117">
        <v>21.481481481481481</v>
      </c>
      <c r="L79" s="112">
        <v>15.555555555555555</v>
      </c>
      <c r="M79" s="112">
        <v>7.4074074074074083</v>
      </c>
      <c r="N79" s="112">
        <v>7.4074074074074066</v>
      </c>
      <c r="O79" s="112">
        <v>6.666666666666667</v>
      </c>
      <c r="P79" s="112">
        <v>14.814814814814813</v>
      </c>
      <c r="Q79" s="112">
        <v>1.4814814814814816</v>
      </c>
      <c r="R79" s="112">
        <v>0</v>
      </c>
    </row>
    <row r="80" spans="3:18" x14ac:dyDescent="0.25">
      <c r="C80" s="79">
        <v>42156</v>
      </c>
      <c r="D80" s="112">
        <v>11.904761904761905</v>
      </c>
      <c r="E80" s="118">
        <v>4.2857142857142856</v>
      </c>
      <c r="F80" s="118">
        <v>3.8095238095238093</v>
      </c>
      <c r="G80" s="118">
        <v>10</v>
      </c>
      <c r="H80" s="118">
        <v>6.666666666666667</v>
      </c>
      <c r="I80" s="118">
        <v>6.1904761904761907</v>
      </c>
      <c r="J80" s="118">
        <v>0.95238095238095233</v>
      </c>
      <c r="K80" s="117">
        <v>12.38095238095238</v>
      </c>
      <c r="L80" s="112">
        <v>12.857142857142859</v>
      </c>
      <c r="M80" s="112">
        <v>4.7619047619047619</v>
      </c>
      <c r="N80" s="112">
        <v>3.8095238095238093</v>
      </c>
      <c r="O80" s="112">
        <v>4.7619047619047619</v>
      </c>
      <c r="P80" s="112">
        <v>17.142857142857142</v>
      </c>
      <c r="Q80" s="112">
        <v>0</v>
      </c>
      <c r="R80" s="112">
        <v>0.47619047619047616</v>
      </c>
    </row>
    <row r="81" spans="3:18" x14ac:dyDescent="0.25">
      <c r="C81" s="79">
        <v>42248</v>
      </c>
      <c r="D81" s="112">
        <v>7.350427350427351</v>
      </c>
      <c r="E81" s="118">
        <v>2.5641025641025639</v>
      </c>
      <c r="F81" s="118">
        <v>1.4285714285714286</v>
      </c>
      <c r="G81" s="118">
        <v>6.6178266178266183</v>
      </c>
      <c r="H81" s="118">
        <v>4.1636141636141639</v>
      </c>
      <c r="I81" s="118">
        <v>2.2222222222222223</v>
      </c>
      <c r="J81" s="118">
        <v>1.4285714285714286</v>
      </c>
      <c r="K81" s="117">
        <v>19.035409035409035</v>
      </c>
      <c r="L81" s="112">
        <v>19.780219780219781</v>
      </c>
      <c r="M81" s="112">
        <v>6.0195360195360204</v>
      </c>
      <c r="N81" s="112">
        <v>6.0439560439560447</v>
      </c>
      <c r="O81" s="112">
        <v>6.1294261294261299</v>
      </c>
      <c r="P81" s="112">
        <v>17.216117216117219</v>
      </c>
      <c r="Q81" s="112">
        <v>0</v>
      </c>
      <c r="R81" s="112">
        <v>0</v>
      </c>
    </row>
    <row r="82" spans="3:18" x14ac:dyDescent="0.25">
      <c r="C82" s="79">
        <v>42339</v>
      </c>
      <c r="D82" s="112">
        <v>6.141414141414141</v>
      </c>
      <c r="E82" s="118">
        <v>1.7777777777777777</v>
      </c>
      <c r="F82" s="118">
        <v>3.3333333333333335</v>
      </c>
      <c r="G82" s="113">
        <v>9.1111111111111107</v>
      </c>
      <c r="H82" s="113">
        <v>5.1111111111111116</v>
      </c>
      <c r="I82" s="113">
        <v>3.3333333333333335</v>
      </c>
      <c r="J82" s="113">
        <v>0.66666666666666663</v>
      </c>
      <c r="K82" s="112">
        <v>19.313131313131311</v>
      </c>
      <c r="L82" s="112">
        <v>18.202020202020201</v>
      </c>
      <c r="M82" s="112">
        <v>6.8888888888888893</v>
      </c>
      <c r="N82" s="112">
        <v>3.0303030303030298</v>
      </c>
      <c r="O82" s="112">
        <v>6.8888888888888893</v>
      </c>
      <c r="P82" s="112">
        <v>15.535353535353536</v>
      </c>
      <c r="Q82" s="112">
        <v>0.66666666666666663</v>
      </c>
      <c r="R82" s="112">
        <v>0</v>
      </c>
    </row>
    <row r="83" spans="3:18" x14ac:dyDescent="0.25">
      <c r="C83" s="79">
        <v>42430</v>
      </c>
      <c r="D83" s="112">
        <v>14.232804232804236</v>
      </c>
      <c r="E83" s="118">
        <v>5.3439153439153442</v>
      </c>
      <c r="F83" s="118">
        <v>8.306878306878307</v>
      </c>
      <c r="G83" s="113">
        <v>8.1481481481481488</v>
      </c>
      <c r="H83" s="113">
        <v>5.5026455026455023</v>
      </c>
      <c r="I83" s="113">
        <v>2.3809523809523809</v>
      </c>
      <c r="J83" s="113">
        <v>2.9629629629629632</v>
      </c>
      <c r="K83" s="112">
        <v>13.80952380952381</v>
      </c>
      <c r="L83" s="112">
        <v>12.751322751322752</v>
      </c>
      <c r="M83" s="112">
        <v>5.9259259259259265</v>
      </c>
      <c r="N83" s="112">
        <v>6.2433862433862428</v>
      </c>
      <c r="O83" s="112">
        <v>2.9629629629629632</v>
      </c>
      <c r="P83" s="112">
        <v>9.9470899470899479</v>
      </c>
      <c r="Q83" s="112">
        <v>0</v>
      </c>
      <c r="R83" s="112">
        <v>1.4814814814814816</v>
      </c>
    </row>
    <row r="84" spans="3:18" x14ac:dyDescent="0.25">
      <c r="C84" s="79">
        <v>42522</v>
      </c>
      <c r="D84" s="112">
        <v>12.000000000000002</v>
      </c>
      <c r="E84" s="118">
        <v>2</v>
      </c>
      <c r="F84" s="118">
        <v>8.6666666666666661</v>
      </c>
      <c r="G84" s="113">
        <v>6</v>
      </c>
      <c r="H84" s="113">
        <v>3.9999999999999996</v>
      </c>
      <c r="I84" s="113">
        <v>1.3333333333333333</v>
      </c>
      <c r="J84" s="113">
        <v>0</v>
      </c>
      <c r="K84" s="112">
        <v>17.999999999999996</v>
      </c>
      <c r="L84" s="112">
        <v>20</v>
      </c>
      <c r="M84" s="112">
        <v>5.333333333333333</v>
      </c>
      <c r="N84" s="112">
        <v>6.666666666666667</v>
      </c>
      <c r="O84" s="112">
        <v>4</v>
      </c>
      <c r="P84" s="112">
        <v>11.333333333333334</v>
      </c>
      <c r="Q84" s="112">
        <v>0</v>
      </c>
      <c r="R84" s="112">
        <v>0.66666666666666663</v>
      </c>
    </row>
    <row r="85" spans="3:18" x14ac:dyDescent="0.25">
      <c r="C85" s="79">
        <v>42614</v>
      </c>
      <c r="D85" s="112">
        <v>13.888888888888889</v>
      </c>
      <c r="E85" s="118">
        <v>2.7380952380952381</v>
      </c>
      <c r="F85" s="118">
        <v>7.5</v>
      </c>
      <c r="G85" s="113">
        <v>4.1269841269841265</v>
      </c>
      <c r="H85" s="113">
        <v>5</v>
      </c>
      <c r="I85" s="113">
        <v>5.5555555555555554</v>
      </c>
      <c r="J85" s="113">
        <v>0</v>
      </c>
      <c r="K85" s="112">
        <v>18.531746031746032</v>
      </c>
      <c r="L85" s="112">
        <v>10.198412698412698</v>
      </c>
      <c r="M85" s="112">
        <v>8.3333333333333321</v>
      </c>
      <c r="N85" s="112">
        <v>2.2222222222222223</v>
      </c>
      <c r="O85" s="112">
        <v>4.4444444444444446</v>
      </c>
      <c r="P85" s="112">
        <v>14.404761904761903</v>
      </c>
      <c r="Q85" s="112">
        <v>0</v>
      </c>
      <c r="R85" s="112">
        <v>3.0555555555555558</v>
      </c>
    </row>
    <row r="86" spans="3:18" x14ac:dyDescent="0.25">
      <c r="C86" s="79">
        <v>42705</v>
      </c>
      <c r="D86" s="112">
        <v>10.363636363636363</v>
      </c>
      <c r="E86" s="118">
        <v>8.7407407407407405</v>
      </c>
      <c r="F86" s="118">
        <v>3.4074074074074074</v>
      </c>
      <c r="G86" s="113">
        <v>3.3333333333333335</v>
      </c>
      <c r="H86" s="113">
        <v>3.4074074074074074</v>
      </c>
      <c r="I86" s="113">
        <v>4.3636363636363633</v>
      </c>
      <c r="J86" s="113">
        <v>0</v>
      </c>
      <c r="K86" s="112">
        <v>19.454545454545453</v>
      </c>
      <c r="L86" s="112">
        <v>13.771043771043773</v>
      </c>
      <c r="M86" s="112">
        <v>10.666666666666666</v>
      </c>
      <c r="N86" s="112">
        <v>9.0909090909090917</v>
      </c>
      <c r="O86" s="112">
        <v>5.6296296296296298</v>
      </c>
      <c r="P86" s="112">
        <v>7.7710437710437699</v>
      </c>
      <c r="Q86" s="112">
        <v>0</v>
      </c>
      <c r="R86" s="112">
        <v>0</v>
      </c>
    </row>
    <row r="87" spans="3:18" x14ac:dyDescent="0.25">
      <c r="C87" s="79">
        <v>42795</v>
      </c>
      <c r="D87" s="112">
        <v>10</v>
      </c>
      <c r="E87" s="114">
        <v>1.3333333333333333</v>
      </c>
      <c r="F87" s="114">
        <v>0.66666666666666663</v>
      </c>
      <c r="G87" s="114">
        <v>6.666666666666667</v>
      </c>
      <c r="H87" s="114">
        <v>6</v>
      </c>
      <c r="I87" s="114">
        <v>3.3333333333333335</v>
      </c>
      <c r="J87" s="114">
        <v>0.66666666666666663</v>
      </c>
      <c r="K87" s="112">
        <v>18.666666666666664</v>
      </c>
      <c r="L87" s="112">
        <v>18</v>
      </c>
      <c r="M87" s="112">
        <v>7.333333333333333</v>
      </c>
      <c r="N87" s="112">
        <v>5.333333333333333</v>
      </c>
      <c r="O87" s="112">
        <v>6.666666666666667</v>
      </c>
      <c r="P87" s="112">
        <v>14.666666666666664</v>
      </c>
      <c r="Q87" s="112">
        <v>0.66666666666666663</v>
      </c>
      <c r="R87" s="112">
        <v>0</v>
      </c>
    </row>
    <row r="88" spans="3:18" x14ac:dyDescent="0.25">
      <c r="C88" s="79">
        <v>42887</v>
      </c>
      <c r="D88" s="112">
        <v>9.3333333333333339</v>
      </c>
      <c r="E88" s="114">
        <v>5.333333333333333</v>
      </c>
      <c r="F88" s="116">
        <v>6</v>
      </c>
      <c r="G88" s="116">
        <v>4.6666666666666661</v>
      </c>
      <c r="H88" s="116">
        <v>10</v>
      </c>
      <c r="I88" s="116">
        <v>0.66666666666666663</v>
      </c>
      <c r="J88" s="116">
        <v>2.6666666666666665</v>
      </c>
      <c r="K88" s="112">
        <v>17.333333333333332</v>
      </c>
      <c r="L88" s="112">
        <v>10.666666666666668</v>
      </c>
      <c r="M88" s="112">
        <v>4</v>
      </c>
      <c r="N88" s="112">
        <v>6.666666666666667</v>
      </c>
      <c r="O88" s="112">
        <v>4</v>
      </c>
      <c r="P88" s="112">
        <v>13.999999999999998</v>
      </c>
      <c r="Q88" s="112">
        <v>0</v>
      </c>
      <c r="R88" s="112">
        <v>4.6666666666666661</v>
      </c>
    </row>
    <row r="89" spans="3:18" x14ac:dyDescent="0.25">
      <c r="C89" s="79">
        <v>42979</v>
      </c>
      <c r="D89" s="112">
        <v>6.6666666666666679</v>
      </c>
      <c r="E89" s="114">
        <v>3.7037037037037033</v>
      </c>
      <c r="F89" s="116">
        <v>8.1481481481481488</v>
      </c>
      <c r="G89" s="116">
        <v>5.9259259259259265</v>
      </c>
      <c r="H89" s="116">
        <v>4.4444444444444446</v>
      </c>
      <c r="I89" s="116">
        <v>2.2222222222222223</v>
      </c>
      <c r="J89" s="116">
        <v>0.74074074074074081</v>
      </c>
      <c r="K89" s="112">
        <v>19.25925925925926</v>
      </c>
      <c r="L89" s="112">
        <v>14.074074074074074</v>
      </c>
      <c r="M89" s="112">
        <v>7.4074074074074083</v>
      </c>
      <c r="N89" s="112">
        <v>5.9259259259259265</v>
      </c>
      <c r="O89" s="112">
        <v>6.666666666666667</v>
      </c>
      <c r="P89" s="112">
        <v>14.074074074074074</v>
      </c>
      <c r="Q89" s="112">
        <v>0</v>
      </c>
      <c r="R89" s="112">
        <v>0.74074074074074081</v>
      </c>
    </row>
    <row r="90" spans="3:18" x14ac:dyDescent="0.25">
      <c r="C90" s="79">
        <v>43070</v>
      </c>
      <c r="D90" s="112">
        <v>1.9047619047619047</v>
      </c>
      <c r="E90" s="114">
        <v>4.7619047619047619</v>
      </c>
      <c r="F90" s="116">
        <v>3.8095238095238098</v>
      </c>
      <c r="G90" s="116">
        <v>1.9047619047619047</v>
      </c>
      <c r="H90" s="116">
        <v>0.95238095238095233</v>
      </c>
      <c r="I90" s="116">
        <v>3.8095238095238093</v>
      </c>
      <c r="J90" s="116">
        <v>0</v>
      </c>
      <c r="K90" s="112">
        <v>25.714285714285712</v>
      </c>
      <c r="L90" s="112">
        <v>13.333333333333334</v>
      </c>
      <c r="M90" s="112">
        <v>6.6666666666666652</v>
      </c>
      <c r="N90" s="112">
        <v>6.666666666666667</v>
      </c>
      <c r="O90" s="112">
        <v>8.5714285714285712</v>
      </c>
      <c r="P90" s="112">
        <v>20</v>
      </c>
      <c r="Q90" s="112">
        <v>0</v>
      </c>
      <c r="R90" s="112">
        <v>1.9047619047619047</v>
      </c>
    </row>
    <row r="91" spans="3:18" x14ac:dyDescent="0.25">
      <c r="C91" s="79">
        <v>43160</v>
      </c>
      <c r="D91" s="112">
        <v>9.6296296296296298</v>
      </c>
      <c r="E91" s="114">
        <v>4.4444444444444438</v>
      </c>
      <c r="F91" s="116">
        <v>8.1481481481481488</v>
      </c>
      <c r="G91" s="116">
        <v>7.4074074074074083</v>
      </c>
      <c r="H91" s="116">
        <v>4.4444444444444446</v>
      </c>
      <c r="I91" s="116">
        <v>4.4444444444444446</v>
      </c>
      <c r="J91" s="116">
        <v>0.74074074074074081</v>
      </c>
      <c r="K91" s="112">
        <v>17.777777777777779</v>
      </c>
      <c r="L91" s="112">
        <v>7.4074074074074083</v>
      </c>
      <c r="M91" s="112">
        <v>2.9629629629629632</v>
      </c>
      <c r="N91" s="112">
        <v>5.185185185185186</v>
      </c>
      <c r="O91" s="112">
        <v>7.4074074074074066</v>
      </c>
      <c r="P91" s="112">
        <v>14.074074074074074</v>
      </c>
      <c r="Q91" s="112">
        <v>5.1851851851851851</v>
      </c>
      <c r="R91" s="112">
        <v>0.74074074074074081</v>
      </c>
    </row>
    <row r="92" spans="3:18" x14ac:dyDescent="0.25">
      <c r="C92" s="79" t="s">
        <v>90</v>
      </c>
      <c r="D92" s="115">
        <f>+_xlfn.RANK.EQ(D91,$D91:$R91,0)</f>
        <v>3</v>
      </c>
      <c r="E92" s="115">
        <f t="shared" ref="E92:Q92" si="1">+_xlfn.RANK.EQ(E91,$D91:$R91,0)</f>
        <v>12</v>
      </c>
      <c r="F92" s="115">
        <f t="shared" si="1"/>
        <v>4</v>
      </c>
      <c r="G92" s="115">
        <f t="shared" si="1"/>
        <v>5</v>
      </c>
      <c r="H92" s="115">
        <f t="shared" si="1"/>
        <v>10</v>
      </c>
      <c r="I92" s="115">
        <f t="shared" si="1"/>
        <v>10</v>
      </c>
      <c r="J92" s="115">
        <f t="shared" si="1"/>
        <v>14</v>
      </c>
      <c r="K92" s="115">
        <f>+_xlfn.RANK.EQ(K91,$D91:$R91,0)</f>
        <v>1</v>
      </c>
      <c r="L92" s="115">
        <f t="shared" si="1"/>
        <v>5</v>
      </c>
      <c r="M92" s="115">
        <f t="shared" si="1"/>
        <v>13</v>
      </c>
      <c r="N92" s="115">
        <f t="shared" si="1"/>
        <v>8</v>
      </c>
      <c r="O92" s="115">
        <f t="shared" si="1"/>
        <v>7</v>
      </c>
      <c r="P92" s="115">
        <f t="shared" si="1"/>
        <v>2</v>
      </c>
      <c r="Q92" s="115">
        <f t="shared" si="1"/>
        <v>9</v>
      </c>
      <c r="R92" s="115">
        <f>+_xlfn.RANK.EQ(R91,$D91:$R91,0)</f>
        <v>14</v>
      </c>
    </row>
    <row r="94" spans="3:18" x14ac:dyDescent="0.25">
      <c r="C94" s="77" t="s">
        <v>62</v>
      </c>
      <c r="D94" s="77"/>
      <c r="E94" s="77"/>
    </row>
    <row r="95" spans="3:18" x14ac:dyDescent="0.25">
      <c r="D95" s="6" t="s">
        <v>57</v>
      </c>
      <c r="E95" s="6" t="s">
        <v>80</v>
      </c>
      <c r="F95" s="6" t="s">
        <v>81</v>
      </c>
      <c r="G95" s="6" t="s">
        <v>82</v>
      </c>
      <c r="H95" s="6" t="s">
        <v>83</v>
      </c>
      <c r="I95" s="6" t="s">
        <v>84</v>
      </c>
      <c r="J95" s="6" t="s">
        <v>85</v>
      </c>
      <c r="K95" s="6" t="s">
        <v>56</v>
      </c>
      <c r="L95" s="6" t="s">
        <v>58</v>
      </c>
      <c r="M95" s="6" t="s">
        <v>86</v>
      </c>
      <c r="N95" s="6" t="s">
        <v>59</v>
      </c>
      <c r="O95" s="6" t="s">
        <v>87</v>
      </c>
      <c r="P95" s="6" t="s">
        <v>88</v>
      </c>
      <c r="Q95" s="6" t="s">
        <v>89</v>
      </c>
      <c r="R95" s="6" t="s">
        <v>15</v>
      </c>
    </row>
    <row r="96" spans="3:18" x14ac:dyDescent="0.25">
      <c r="C96" s="79">
        <v>39539</v>
      </c>
      <c r="D96" s="119">
        <v>8.235294117647058</v>
      </c>
      <c r="E96" s="119"/>
      <c r="F96" s="119"/>
      <c r="G96" s="119"/>
      <c r="H96" s="119"/>
      <c r="I96" s="119"/>
      <c r="J96" s="119"/>
      <c r="K96" s="119">
        <v>14.509803921568626</v>
      </c>
      <c r="L96" s="119">
        <v>22.352941176470587</v>
      </c>
      <c r="M96" s="119"/>
      <c r="N96" s="119">
        <v>5.0971473495058399</v>
      </c>
      <c r="O96" s="119"/>
      <c r="P96" s="119">
        <v>1.1764705882352942</v>
      </c>
      <c r="Q96" s="119"/>
      <c r="R96" s="119"/>
    </row>
    <row r="97" spans="3:18" x14ac:dyDescent="0.25">
      <c r="C97" s="79">
        <v>39630</v>
      </c>
      <c r="D97" s="119">
        <v>10.075319016495488</v>
      </c>
      <c r="E97" s="119"/>
      <c r="F97" s="119"/>
      <c r="G97" s="119"/>
      <c r="H97" s="119"/>
      <c r="I97" s="119"/>
      <c r="J97" s="119"/>
      <c r="K97" s="119">
        <v>14.508624502432552</v>
      </c>
      <c r="L97" s="119">
        <v>20.890002784739625</v>
      </c>
      <c r="M97" s="119"/>
      <c r="N97" s="119">
        <v>4.3</v>
      </c>
      <c r="O97" s="119"/>
      <c r="P97" s="119">
        <v>4.9613576424721932</v>
      </c>
      <c r="Q97" s="119"/>
      <c r="R97" s="119"/>
    </row>
    <row r="98" spans="3:18" x14ac:dyDescent="0.25">
      <c r="C98" s="79">
        <v>39722</v>
      </c>
      <c r="D98" s="119">
        <v>5.7142857142857144</v>
      </c>
      <c r="E98" s="119">
        <v>0</v>
      </c>
      <c r="F98" s="119">
        <v>7.6190476190476186</v>
      </c>
      <c r="G98" s="119">
        <v>3.8095238095238093</v>
      </c>
      <c r="H98" s="119">
        <v>0</v>
      </c>
      <c r="I98" s="119">
        <v>1.9047619047619047</v>
      </c>
      <c r="J98" s="119">
        <v>0.95238095238095233</v>
      </c>
      <c r="K98" s="119">
        <v>32.38095238095238</v>
      </c>
      <c r="L98" s="119">
        <v>15.238095238095237</v>
      </c>
      <c r="M98" s="119">
        <v>0</v>
      </c>
      <c r="N98" s="119">
        <v>8.5714285714285712</v>
      </c>
      <c r="O98" s="119">
        <v>0.95238095238095233</v>
      </c>
      <c r="P98" s="119">
        <v>20</v>
      </c>
      <c r="Q98" s="119">
        <v>0.95238095238095233</v>
      </c>
      <c r="R98" s="119">
        <v>1.9047619047619047</v>
      </c>
    </row>
    <row r="99" spans="3:18" x14ac:dyDescent="0.25">
      <c r="C99" s="79">
        <v>39873</v>
      </c>
      <c r="D99" s="119">
        <v>3.8095238095238093</v>
      </c>
      <c r="E99" s="119">
        <v>0</v>
      </c>
      <c r="F99" s="119">
        <v>10.476190476190476</v>
      </c>
      <c r="G99" s="119">
        <v>2.8571428571428568</v>
      </c>
      <c r="H99" s="119">
        <v>2.8571428571428572</v>
      </c>
      <c r="I99" s="119">
        <v>0</v>
      </c>
      <c r="J99" s="119">
        <v>6.6666666666666652</v>
      </c>
      <c r="K99" s="119">
        <v>21.904761904761905</v>
      </c>
      <c r="L99" s="119">
        <v>15.238095238095237</v>
      </c>
      <c r="M99" s="119">
        <v>1.9047619047619047</v>
      </c>
      <c r="N99" s="119">
        <v>12.380952380952381</v>
      </c>
      <c r="O99" s="119">
        <v>7.6190476190476195</v>
      </c>
      <c r="P99" s="119">
        <v>13.333333333333334</v>
      </c>
      <c r="Q99" s="119">
        <v>0</v>
      </c>
      <c r="R99" s="119">
        <v>0.95238095238095233</v>
      </c>
    </row>
    <row r="100" spans="3:18" x14ac:dyDescent="0.25">
      <c r="C100" s="79">
        <v>39965</v>
      </c>
      <c r="D100" s="119">
        <v>12.579365079365079</v>
      </c>
      <c r="E100" s="119">
        <v>0</v>
      </c>
      <c r="F100" s="119">
        <v>11.071428571428571</v>
      </c>
      <c r="G100" s="119">
        <v>0</v>
      </c>
      <c r="H100" s="119">
        <v>7.6190476190476186</v>
      </c>
      <c r="I100" s="119">
        <v>0</v>
      </c>
      <c r="J100" s="119">
        <v>2.8571428571428572</v>
      </c>
      <c r="K100" s="119">
        <v>18.293650793650794</v>
      </c>
      <c r="L100" s="119">
        <v>14.484126984126986</v>
      </c>
      <c r="M100" s="119">
        <v>3.8095238095238093</v>
      </c>
      <c r="N100" s="119">
        <v>12.698412698412698</v>
      </c>
      <c r="O100" s="119">
        <v>3.0555555555555558</v>
      </c>
      <c r="P100" s="119">
        <v>13.531746031746032</v>
      </c>
      <c r="Q100" s="119">
        <v>0</v>
      </c>
      <c r="R100" s="119">
        <v>0</v>
      </c>
    </row>
    <row r="101" spans="3:18" x14ac:dyDescent="0.25">
      <c r="C101" s="79">
        <v>40057</v>
      </c>
      <c r="D101" s="119">
        <v>4.4444444444444446</v>
      </c>
      <c r="E101" s="119">
        <v>0</v>
      </c>
      <c r="F101" s="119">
        <v>3.3333333333333335</v>
      </c>
      <c r="G101" s="119">
        <v>5.5555555555555554</v>
      </c>
      <c r="H101" s="119">
        <v>1.1111111111111112</v>
      </c>
      <c r="I101" s="119">
        <v>0</v>
      </c>
      <c r="J101" s="119">
        <v>5.5555555555555554</v>
      </c>
      <c r="K101" s="119">
        <v>24.444444444444443</v>
      </c>
      <c r="L101" s="119">
        <v>14.444444444444443</v>
      </c>
      <c r="M101" s="119">
        <v>3.3333333333333335</v>
      </c>
      <c r="N101" s="119">
        <v>7.7777777777777777</v>
      </c>
      <c r="O101" s="119">
        <v>5.5555555555555554</v>
      </c>
      <c r="P101" s="119">
        <v>20</v>
      </c>
      <c r="Q101" s="119">
        <v>4.4444444444444446</v>
      </c>
      <c r="R101" s="119">
        <v>0</v>
      </c>
    </row>
    <row r="102" spans="3:18" x14ac:dyDescent="0.25">
      <c r="C102" s="79">
        <v>40148</v>
      </c>
      <c r="D102" s="119">
        <v>6.666666666666667</v>
      </c>
      <c r="E102" s="119">
        <v>0.95238095238095233</v>
      </c>
      <c r="F102" s="119">
        <v>5.7142857142857135</v>
      </c>
      <c r="G102" s="119">
        <v>2.8571428571428572</v>
      </c>
      <c r="H102" s="119">
        <v>2.8571428571428572</v>
      </c>
      <c r="I102" s="119">
        <v>2.8571428571428568</v>
      </c>
      <c r="J102" s="119">
        <v>4.7619047619047619</v>
      </c>
      <c r="K102" s="119">
        <v>21.904761904761905</v>
      </c>
      <c r="L102" s="119">
        <v>14.285714285714285</v>
      </c>
      <c r="M102" s="119">
        <v>4.7619047619047619</v>
      </c>
      <c r="N102" s="119">
        <v>12.380952380952381</v>
      </c>
      <c r="O102" s="119">
        <v>1.9047619047619047</v>
      </c>
      <c r="P102" s="119">
        <v>18.095238095238095</v>
      </c>
      <c r="Q102" s="119">
        <v>0</v>
      </c>
      <c r="R102" s="119">
        <v>0</v>
      </c>
    </row>
    <row r="103" spans="3:18" x14ac:dyDescent="0.25">
      <c r="C103" s="79">
        <v>40238</v>
      </c>
      <c r="D103" s="119">
        <v>8.5714285714285712</v>
      </c>
      <c r="E103" s="119">
        <v>0</v>
      </c>
      <c r="F103" s="119">
        <v>4.7619047619047619</v>
      </c>
      <c r="G103" s="119">
        <v>2.8571428571428572</v>
      </c>
      <c r="H103" s="119">
        <v>0</v>
      </c>
      <c r="I103" s="119">
        <v>0</v>
      </c>
      <c r="J103" s="119">
        <v>9.5238095238095237</v>
      </c>
      <c r="K103" s="119">
        <v>26.666666666666668</v>
      </c>
      <c r="L103" s="119">
        <v>14.285714285714285</v>
      </c>
      <c r="M103" s="119">
        <v>2.8571428571428568</v>
      </c>
      <c r="N103" s="119">
        <v>10.476190476190474</v>
      </c>
      <c r="O103" s="119">
        <v>1.9047619047619047</v>
      </c>
      <c r="P103" s="119">
        <v>12.38095238095238</v>
      </c>
      <c r="Q103" s="119">
        <v>3.8095238095238093</v>
      </c>
      <c r="R103" s="119">
        <v>1.9047619047619047</v>
      </c>
    </row>
    <row r="104" spans="3:18" x14ac:dyDescent="0.25">
      <c r="C104" s="79">
        <v>40330</v>
      </c>
      <c r="D104" s="119">
        <v>9.5238095238095255</v>
      </c>
      <c r="E104" s="119">
        <v>0</v>
      </c>
      <c r="F104" s="119">
        <v>11.428571428571429</v>
      </c>
      <c r="G104" s="119">
        <v>2.8571428571428568</v>
      </c>
      <c r="H104" s="119">
        <v>0</v>
      </c>
      <c r="I104" s="119">
        <v>2.8571428571428572</v>
      </c>
      <c r="J104" s="119">
        <v>6.666666666666667</v>
      </c>
      <c r="K104" s="119">
        <v>28.571428571428569</v>
      </c>
      <c r="L104" s="119">
        <v>5.7142857142857144</v>
      </c>
      <c r="M104" s="119">
        <v>1.9047619047619047</v>
      </c>
      <c r="N104" s="119">
        <v>16.19047619047619</v>
      </c>
      <c r="O104" s="119">
        <v>0</v>
      </c>
      <c r="P104" s="119">
        <v>13.333333333333334</v>
      </c>
      <c r="Q104" s="119">
        <v>0</v>
      </c>
      <c r="R104" s="119">
        <v>0.95238095238095233</v>
      </c>
    </row>
    <row r="105" spans="3:18" x14ac:dyDescent="0.25">
      <c r="C105" s="79">
        <v>40422</v>
      </c>
      <c r="D105" s="119">
        <v>3.8095238095238093</v>
      </c>
      <c r="E105" s="119">
        <v>4.7619047619047619</v>
      </c>
      <c r="F105" s="119">
        <v>3.8095238095238093</v>
      </c>
      <c r="G105" s="119">
        <v>1.9047619047619047</v>
      </c>
      <c r="H105" s="119">
        <v>0</v>
      </c>
      <c r="I105" s="119">
        <v>1.9047619047619047</v>
      </c>
      <c r="J105" s="119">
        <v>6.666666666666667</v>
      </c>
      <c r="K105" s="119">
        <v>23.809523809523807</v>
      </c>
      <c r="L105" s="119">
        <v>17.142857142857142</v>
      </c>
      <c r="M105" s="119">
        <v>2.8571428571428568</v>
      </c>
      <c r="N105" s="119">
        <v>16.19047619047619</v>
      </c>
      <c r="O105" s="119">
        <v>0</v>
      </c>
      <c r="P105" s="119">
        <v>14.285714285714285</v>
      </c>
      <c r="Q105" s="119">
        <v>0</v>
      </c>
      <c r="R105" s="119">
        <v>2.8571428571428572</v>
      </c>
    </row>
    <row r="106" spans="3:18" x14ac:dyDescent="0.25">
      <c r="C106" s="79">
        <v>40513</v>
      </c>
      <c r="D106" s="119">
        <v>10</v>
      </c>
      <c r="E106" s="119">
        <v>0</v>
      </c>
      <c r="F106" s="119">
        <v>8.8888888888888893</v>
      </c>
      <c r="G106" s="119">
        <v>4.4444444444444446</v>
      </c>
      <c r="H106" s="119">
        <v>0</v>
      </c>
      <c r="I106" s="119">
        <v>0</v>
      </c>
      <c r="J106" s="119">
        <v>6.666666666666667</v>
      </c>
      <c r="K106" s="119">
        <v>28.888888888888886</v>
      </c>
      <c r="L106" s="119">
        <v>12.222222222222223</v>
      </c>
      <c r="M106" s="119">
        <v>0</v>
      </c>
      <c r="N106" s="119">
        <v>14.444444444444446</v>
      </c>
      <c r="O106" s="119">
        <v>0</v>
      </c>
      <c r="P106" s="119">
        <v>12.222222222222225</v>
      </c>
      <c r="Q106" s="119">
        <v>2.2222222222222223</v>
      </c>
      <c r="R106" s="119">
        <v>0</v>
      </c>
    </row>
    <row r="107" spans="3:18" x14ac:dyDescent="0.25">
      <c r="C107" s="79">
        <v>40603</v>
      </c>
      <c r="D107" s="119">
        <v>4.7619047619047619</v>
      </c>
      <c r="E107" s="119">
        <v>0</v>
      </c>
      <c r="F107" s="119">
        <v>5.7142857142857144</v>
      </c>
      <c r="G107" s="119">
        <v>6.666666666666667</v>
      </c>
      <c r="H107" s="119">
        <v>0</v>
      </c>
      <c r="I107" s="119">
        <v>2.8571428571428572</v>
      </c>
      <c r="J107" s="119">
        <v>1.9047619047619047</v>
      </c>
      <c r="K107" s="119">
        <v>29.523809523809526</v>
      </c>
      <c r="L107" s="119">
        <v>7.6190476190476186</v>
      </c>
      <c r="M107" s="119">
        <v>6.6666666666666652</v>
      </c>
      <c r="N107" s="119">
        <v>15.238095238095237</v>
      </c>
      <c r="O107" s="119">
        <v>0</v>
      </c>
      <c r="P107" s="119">
        <v>17.142857142857142</v>
      </c>
      <c r="Q107" s="119">
        <v>0</v>
      </c>
      <c r="R107" s="119">
        <v>1.9047619047619047</v>
      </c>
    </row>
    <row r="108" spans="3:18" x14ac:dyDescent="0.25">
      <c r="C108" s="79">
        <v>40695</v>
      </c>
      <c r="D108" s="119">
        <v>8.8888888888888893</v>
      </c>
      <c r="E108" s="119">
        <v>0</v>
      </c>
      <c r="F108" s="119">
        <v>4.4444444444444446</v>
      </c>
      <c r="G108" s="119">
        <v>10.000000000000002</v>
      </c>
      <c r="H108" s="119">
        <v>0</v>
      </c>
      <c r="I108" s="119">
        <v>0</v>
      </c>
      <c r="J108" s="119">
        <v>1.1111111111111112</v>
      </c>
      <c r="K108" s="119">
        <v>25.555555555555554</v>
      </c>
      <c r="L108" s="119">
        <v>11.111111111111112</v>
      </c>
      <c r="M108" s="119">
        <v>2.2222222222222223</v>
      </c>
      <c r="N108" s="119">
        <v>14.444444444444446</v>
      </c>
      <c r="O108" s="119">
        <v>2.2222222222222223</v>
      </c>
      <c r="P108" s="119">
        <v>20</v>
      </c>
      <c r="Q108" s="119">
        <v>0</v>
      </c>
      <c r="R108" s="119">
        <v>0</v>
      </c>
    </row>
    <row r="109" spans="3:18" x14ac:dyDescent="0.25">
      <c r="C109" s="79">
        <v>40787</v>
      </c>
      <c r="D109" s="119">
        <v>6.666666666666667</v>
      </c>
      <c r="E109" s="119">
        <v>0</v>
      </c>
      <c r="F109" s="119">
        <v>1.9047619047619047</v>
      </c>
      <c r="G109" s="119">
        <v>4.7619047619047619</v>
      </c>
      <c r="H109" s="119">
        <v>0</v>
      </c>
      <c r="I109" s="119">
        <v>0.95238095238095233</v>
      </c>
      <c r="J109" s="119">
        <v>2.8571428571428572</v>
      </c>
      <c r="K109" s="119">
        <v>29.523809523809526</v>
      </c>
      <c r="L109" s="119">
        <v>11.428571428571429</v>
      </c>
      <c r="M109" s="119">
        <v>2.8571428571428568</v>
      </c>
      <c r="N109" s="119">
        <v>16.19047619047619</v>
      </c>
      <c r="O109" s="119">
        <v>0.95238095238095233</v>
      </c>
      <c r="P109" s="119">
        <v>21.904761904761905</v>
      </c>
      <c r="Q109" s="119">
        <v>0</v>
      </c>
      <c r="R109" s="119">
        <v>0</v>
      </c>
    </row>
    <row r="110" spans="3:18" x14ac:dyDescent="0.25">
      <c r="C110" s="79">
        <v>40878</v>
      </c>
      <c r="D110" s="119">
        <v>8.5714285714285712</v>
      </c>
      <c r="E110" s="119">
        <v>0.95238095238095233</v>
      </c>
      <c r="F110" s="119">
        <v>0.95238095238095233</v>
      </c>
      <c r="G110" s="119">
        <v>0.95238095238095233</v>
      </c>
      <c r="H110" s="119">
        <v>0</v>
      </c>
      <c r="I110" s="119">
        <v>0</v>
      </c>
      <c r="J110" s="119">
        <v>2.8571428571428568</v>
      </c>
      <c r="K110" s="119">
        <v>30.476190476190474</v>
      </c>
      <c r="L110" s="119">
        <v>12.38095238095238</v>
      </c>
      <c r="M110" s="119">
        <v>3.8095238095238093</v>
      </c>
      <c r="N110" s="119">
        <v>17.142857142857142</v>
      </c>
      <c r="O110" s="119">
        <v>0</v>
      </c>
      <c r="P110" s="119">
        <v>21.904761904761905</v>
      </c>
      <c r="Q110" s="119">
        <v>0</v>
      </c>
      <c r="R110" s="119">
        <v>0</v>
      </c>
    </row>
    <row r="111" spans="3:18" x14ac:dyDescent="0.25">
      <c r="C111" s="79">
        <v>40969</v>
      </c>
      <c r="D111" s="119">
        <v>7.6190476190476195</v>
      </c>
      <c r="E111" s="119">
        <v>0.95238095238095233</v>
      </c>
      <c r="F111" s="119">
        <v>2.8571428571428572</v>
      </c>
      <c r="G111" s="119">
        <v>1.9047619047619047</v>
      </c>
      <c r="H111" s="119">
        <v>0</v>
      </c>
      <c r="I111" s="119">
        <v>0</v>
      </c>
      <c r="J111" s="119">
        <v>4.7619047619047619</v>
      </c>
      <c r="K111" s="119">
        <v>30.476190476190474</v>
      </c>
      <c r="L111" s="119">
        <v>5.7142857142857135</v>
      </c>
      <c r="M111" s="119">
        <v>5.7142857142857144</v>
      </c>
      <c r="N111" s="119">
        <v>18.095238095238095</v>
      </c>
      <c r="O111" s="119">
        <v>0</v>
      </c>
      <c r="P111" s="119">
        <v>21.904761904761905</v>
      </c>
      <c r="Q111" s="119">
        <v>0</v>
      </c>
      <c r="R111" s="119">
        <v>0</v>
      </c>
    </row>
    <row r="112" spans="3:18" x14ac:dyDescent="0.25">
      <c r="C112" s="79">
        <v>41061</v>
      </c>
      <c r="D112" s="119">
        <v>3.8095238095238093</v>
      </c>
      <c r="E112" s="119">
        <v>0</v>
      </c>
      <c r="F112" s="119">
        <v>0</v>
      </c>
      <c r="G112" s="119">
        <v>3.8095238095238098</v>
      </c>
      <c r="H112" s="119">
        <v>0</v>
      </c>
      <c r="I112" s="119">
        <v>1.9047619047619047</v>
      </c>
      <c r="J112" s="119">
        <v>2.8571428571428568</v>
      </c>
      <c r="K112" s="119">
        <v>29.523809523809526</v>
      </c>
      <c r="L112" s="119">
        <v>16.19047619047619</v>
      </c>
      <c r="M112" s="119">
        <v>6.666666666666667</v>
      </c>
      <c r="N112" s="119">
        <v>14.285714285714285</v>
      </c>
      <c r="O112" s="119">
        <v>0</v>
      </c>
      <c r="P112" s="119">
        <v>20.952380952380953</v>
      </c>
      <c r="Q112" s="119">
        <v>0</v>
      </c>
      <c r="R112" s="119">
        <v>0</v>
      </c>
    </row>
    <row r="113" spans="3:18" x14ac:dyDescent="0.25">
      <c r="C113" s="79">
        <v>41153</v>
      </c>
      <c r="D113" s="119">
        <v>5.5555555555555562</v>
      </c>
      <c r="E113" s="119">
        <v>0</v>
      </c>
      <c r="F113" s="119">
        <v>0</v>
      </c>
      <c r="G113" s="119">
        <v>8.8888888888888893</v>
      </c>
      <c r="H113" s="119">
        <v>0</v>
      </c>
      <c r="I113" s="119">
        <v>1.1111111111111112</v>
      </c>
      <c r="J113" s="119">
        <v>6.666666666666667</v>
      </c>
      <c r="K113" s="119">
        <v>33.333333333333329</v>
      </c>
      <c r="L113" s="119">
        <v>13.333333333333334</v>
      </c>
      <c r="M113" s="119">
        <v>0</v>
      </c>
      <c r="N113" s="119">
        <v>12.222222222222223</v>
      </c>
      <c r="O113" s="119">
        <v>0</v>
      </c>
      <c r="P113" s="119">
        <v>18.888888888888889</v>
      </c>
      <c r="Q113" s="119">
        <v>0</v>
      </c>
      <c r="R113" s="119">
        <v>0</v>
      </c>
    </row>
    <row r="114" spans="3:18" x14ac:dyDescent="0.25">
      <c r="C114" s="79">
        <v>41244</v>
      </c>
      <c r="D114" s="119">
        <v>5.7142857142857144</v>
      </c>
      <c r="E114" s="119">
        <v>0</v>
      </c>
      <c r="F114" s="119">
        <v>0</v>
      </c>
      <c r="G114" s="119">
        <v>4.7619047619047619</v>
      </c>
      <c r="H114" s="119">
        <v>0</v>
      </c>
      <c r="I114" s="119">
        <v>0</v>
      </c>
      <c r="J114" s="119">
        <v>6.6666666666666652</v>
      </c>
      <c r="K114" s="119">
        <v>28.571428571428569</v>
      </c>
      <c r="L114" s="119">
        <v>16.19047619047619</v>
      </c>
      <c r="M114" s="119">
        <v>4.7619047619047619</v>
      </c>
      <c r="N114" s="119">
        <v>14.285714285714285</v>
      </c>
      <c r="O114" s="119">
        <v>2.8571428571428572</v>
      </c>
      <c r="P114" s="119">
        <v>16.19047619047619</v>
      </c>
      <c r="Q114" s="119">
        <v>0</v>
      </c>
      <c r="R114" s="119">
        <v>0</v>
      </c>
    </row>
    <row r="115" spans="3:18" x14ac:dyDescent="0.25">
      <c r="C115" s="79">
        <v>41334</v>
      </c>
      <c r="D115" s="119">
        <v>3.8095238095238093</v>
      </c>
      <c r="E115" s="119">
        <v>4.7619047619047619</v>
      </c>
      <c r="F115" s="119">
        <v>0.95238095238095233</v>
      </c>
      <c r="G115" s="119">
        <v>3.8095238095238093</v>
      </c>
      <c r="H115" s="119">
        <v>0</v>
      </c>
      <c r="I115" s="119">
        <v>0</v>
      </c>
      <c r="J115" s="119">
        <v>2.8571428571428572</v>
      </c>
      <c r="K115" s="119">
        <v>28.571428571428569</v>
      </c>
      <c r="L115" s="119">
        <v>14.285714285714285</v>
      </c>
      <c r="M115" s="119">
        <v>7.6190476190476186</v>
      </c>
      <c r="N115" s="119">
        <v>13.333333333333334</v>
      </c>
      <c r="O115" s="119">
        <v>0.95238095238095233</v>
      </c>
      <c r="P115" s="119">
        <v>19.047619047619047</v>
      </c>
      <c r="Q115" s="119">
        <v>0</v>
      </c>
      <c r="R115" s="119">
        <v>0</v>
      </c>
    </row>
    <row r="116" spans="3:18" x14ac:dyDescent="0.25">
      <c r="C116" s="79">
        <v>41426</v>
      </c>
      <c r="D116" s="119">
        <v>2.8571428571428568</v>
      </c>
      <c r="E116" s="119">
        <v>4.7619047619047619</v>
      </c>
      <c r="F116" s="119">
        <v>2.8571428571428568</v>
      </c>
      <c r="G116" s="119">
        <v>2.8571428571428572</v>
      </c>
      <c r="H116" s="119">
        <v>0</v>
      </c>
      <c r="I116" s="119">
        <v>0.95238095238095233</v>
      </c>
      <c r="J116" s="119">
        <v>0.95238095238095233</v>
      </c>
      <c r="K116" s="119">
        <v>29.523809523809526</v>
      </c>
      <c r="L116" s="119">
        <v>11.428571428571427</v>
      </c>
      <c r="M116" s="119">
        <v>12.38095238095238</v>
      </c>
      <c r="N116" s="119">
        <v>15.238095238095239</v>
      </c>
      <c r="O116" s="119">
        <v>0</v>
      </c>
      <c r="P116" s="119">
        <v>16.19047619047619</v>
      </c>
      <c r="Q116" s="119">
        <v>0</v>
      </c>
      <c r="R116" s="119">
        <v>0</v>
      </c>
    </row>
    <row r="117" spans="3:18" x14ac:dyDescent="0.25">
      <c r="C117" s="79">
        <v>41518</v>
      </c>
      <c r="D117" s="119">
        <v>1.9047619047619047</v>
      </c>
      <c r="E117" s="119">
        <v>0</v>
      </c>
      <c r="F117" s="119">
        <v>2.8571428571428568</v>
      </c>
      <c r="G117" s="119">
        <v>2.8571428571428568</v>
      </c>
      <c r="H117" s="119">
        <v>0</v>
      </c>
      <c r="I117" s="119">
        <v>0.95238095238095233</v>
      </c>
      <c r="J117" s="119">
        <v>1.9047619047619047</v>
      </c>
      <c r="K117" s="119">
        <v>32.38095238095238</v>
      </c>
      <c r="L117" s="119">
        <v>14.285714285714285</v>
      </c>
      <c r="M117" s="119">
        <v>11.428571428571429</v>
      </c>
      <c r="N117" s="119">
        <v>18.095238095238095</v>
      </c>
      <c r="O117" s="119">
        <v>1.9047619047619047</v>
      </c>
      <c r="P117" s="119">
        <v>11.428571428571427</v>
      </c>
      <c r="Q117" s="119">
        <v>0</v>
      </c>
      <c r="R117" s="119">
        <v>0</v>
      </c>
    </row>
    <row r="118" spans="3:18" x14ac:dyDescent="0.25">
      <c r="C118" s="79">
        <v>41609</v>
      </c>
      <c r="D118" s="119">
        <v>6.6666666666666652</v>
      </c>
      <c r="E118" s="119">
        <v>2.8571428571428572</v>
      </c>
      <c r="F118" s="119">
        <v>9.5238095238095237</v>
      </c>
      <c r="G118" s="119">
        <v>7.6190476190476195</v>
      </c>
      <c r="H118" s="119">
        <v>0</v>
      </c>
      <c r="I118" s="119">
        <v>0.95238095238095233</v>
      </c>
      <c r="J118" s="119">
        <v>0</v>
      </c>
      <c r="K118" s="119">
        <v>29.523809523809526</v>
      </c>
      <c r="L118" s="119">
        <v>6.6666666666666652</v>
      </c>
      <c r="M118" s="119">
        <v>6.666666666666667</v>
      </c>
      <c r="N118" s="119">
        <v>14.285714285714288</v>
      </c>
      <c r="O118" s="119">
        <v>1.9047619047619047</v>
      </c>
      <c r="P118" s="119">
        <v>13.333333333333334</v>
      </c>
      <c r="Q118" s="119">
        <v>0</v>
      </c>
      <c r="R118" s="119">
        <v>0</v>
      </c>
    </row>
    <row r="119" spans="3:18" x14ac:dyDescent="0.25">
      <c r="C119" s="79">
        <v>41699</v>
      </c>
      <c r="D119" s="119">
        <v>0</v>
      </c>
      <c r="E119" s="119">
        <v>0</v>
      </c>
      <c r="F119" s="119">
        <v>2.2222222222222223</v>
      </c>
      <c r="G119" s="119">
        <v>4.4444444444444446</v>
      </c>
      <c r="H119" s="119">
        <v>0</v>
      </c>
      <c r="I119" s="119">
        <v>0</v>
      </c>
      <c r="J119" s="119">
        <v>2.2222222222222223</v>
      </c>
      <c r="K119" s="119">
        <v>33.333333333333329</v>
      </c>
      <c r="L119" s="119">
        <v>14.444444444444443</v>
      </c>
      <c r="M119" s="119">
        <v>10</v>
      </c>
      <c r="N119" s="119">
        <v>15.555555555555555</v>
      </c>
      <c r="O119" s="119">
        <v>0</v>
      </c>
      <c r="P119" s="119">
        <v>17.777777777777775</v>
      </c>
      <c r="Q119" s="119">
        <v>0</v>
      </c>
      <c r="R119" s="119">
        <v>0</v>
      </c>
    </row>
    <row r="120" spans="3:18" x14ac:dyDescent="0.25">
      <c r="C120" s="79">
        <v>41791</v>
      </c>
      <c r="D120" s="119">
        <v>1.3333333333333333</v>
      </c>
      <c r="E120" s="119">
        <v>1.3333333333333333</v>
      </c>
      <c r="F120" s="119">
        <v>0</v>
      </c>
      <c r="G120" s="119">
        <v>0</v>
      </c>
      <c r="H120" s="119">
        <v>0</v>
      </c>
      <c r="I120" s="119">
        <v>0</v>
      </c>
      <c r="J120" s="119">
        <v>3.9999999999999996</v>
      </c>
      <c r="K120" s="119">
        <v>33.333333333333329</v>
      </c>
      <c r="L120" s="119">
        <v>9.3333333333333321</v>
      </c>
      <c r="M120" s="119">
        <v>12</v>
      </c>
      <c r="N120" s="119">
        <v>14.666666666666666</v>
      </c>
      <c r="O120" s="119">
        <v>4</v>
      </c>
      <c r="P120" s="119">
        <v>17.333333333333336</v>
      </c>
      <c r="Q120" s="119">
        <v>2.6666666666666665</v>
      </c>
      <c r="R120" s="119">
        <v>0</v>
      </c>
    </row>
    <row r="121" spans="3:18" x14ac:dyDescent="0.25">
      <c r="C121" s="79">
        <v>41883</v>
      </c>
      <c r="D121" s="119">
        <v>1.6666666666666667</v>
      </c>
      <c r="E121" s="119">
        <v>0</v>
      </c>
      <c r="F121" s="119">
        <v>0</v>
      </c>
      <c r="G121" s="119">
        <v>1.6666666666666667</v>
      </c>
      <c r="H121" s="119">
        <v>0</v>
      </c>
      <c r="I121" s="119">
        <v>1.6666666666666667</v>
      </c>
      <c r="J121" s="119">
        <v>0</v>
      </c>
      <c r="K121" s="119">
        <v>33.333333333333329</v>
      </c>
      <c r="L121" s="119">
        <v>16.666666666666668</v>
      </c>
      <c r="M121" s="119">
        <v>11.666666666666666</v>
      </c>
      <c r="N121" s="119">
        <v>21.666666666666668</v>
      </c>
      <c r="O121" s="119">
        <v>0</v>
      </c>
      <c r="P121" s="119">
        <v>11.666666666666666</v>
      </c>
      <c r="Q121" s="119">
        <v>0</v>
      </c>
      <c r="R121" s="119">
        <v>0</v>
      </c>
    </row>
    <row r="122" spans="3:18" x14ac:dyDescent="0.25">
      <c r="C122" s="79">
        <v>41974</v>
      </c>
      <c r="D122" s="119">
        <v>0</v>
      </c>
      <c r="E122" s="119">
        <v>0</v>
      </c>
      <c r="F122" s="119">
        <v>3.3333333333333335</v>
      </c>
      <c r="G122" s="119">
        <v>0</v>
      </c>
      <c r="H122" s="119">
        <v>0</v>
      </c>
      <c r="I122" s="119">
        <v>0</v>
      </c>
      <c r="J122" s="119">
        <v>3.3333333333333335</v>
      </c>
      <c r="K122" s="119">
        <v>33.333333333333329</v>
      </c>
      <c r="L122" s="119">
        <v>16.666666666666664</v>
      </c>
      <c r="M122" s="119">
        <v>6.666666666666667</v>
      </c>
      <c r="N122" s="119">
        <v>16.666666666666668</v>
      </c>
      <c r="O122" s="119">
        <v>1.6666666666666667</v>
      </c>
      <c r="P122" s="119">
        <v>18.333333333333336</v>
      </c>
      <c r="Q122" s="119">
        <v>0</v>
      </c>
      <c r="R122" s="119">
        <v>0</v>
      </c>
    </row>
    <row r="123" spans="3:18" x14ac:dyDescent="0.25">
      <c r="C123" s="79">
        <v>42064</v>
      </c>
      <c r="D123" s="119">
        <v>5</v>
      </c>
      <c r="E123" s="119">
        <v>0</v>
      </c>
      <c r="F123" s="119">
        <v>6.666666666666667</v>
      </c>
      <c r="G123" s="119">
        <v>1.6666666666666667</v>
      </c>
      <c r="H123" s="119">
        <v>0</v>
      </c>
      <c r="I123" s="119">
        <v>0</v>
      </c>
      <c r="J123" s="119">
        <v>0</v>
      </c>
      <c r="K123" s="119">
        <v>31.666666666666664</v>
      </c>
      <c r="L123" s="119">
        <v>15</v>
      </c>
      <c r="M123" s="119">
        <v>6.666666666666667</v>
      </c>
      <c r="N123" s="119">
        <v>20</v>
      </c>
      <c r="O123" s="119">
        <v>1.6666666666666667</v>
      </c>
      <c r="P123" s="119">
        <v>11.666666666666666</v>
      </c>
      <c r="Q123" s="119">
        <v>0</v>
      </c>
      <c r="R123" s="119">
        <v>0</v>
      </c>
    </row>
    <row r="124" spans="3:18" x14ac:dyDescent="0.25">
      <c r="C124" s="79">
        <v>42156</v>
      </c>
      <c r="D124" s="119">
        <v>0</v>
      </c>
      <c r="E124" s="119">
        <v>6.666666666666667</v>
      </c>
      <c r="F124" s="119">
        <v>1.3333333333333333</v>
      </c>
      <c r="G124" s="119">
        <v>4</v>
      </c>
      <c r="H124" s="119">
        <v>0</v>
      </c>
      <c r="I124" s="119">
        <v>1.3333333333333333</v>
      </c>
      <c r="J124" s="119">
        <v>0</v>
      </c>
      <c r="K124" s="119">
        <v>29.333333333333332</v>
      </c>
      <c r="L124" s="119">
        <v>13.333333333333334</v>
      </c>
      <c r="M124" s="119">
        <v>5.333333333333333</v>
      </c>
      <c r="N124" s="119">
        <v>21.333333333333332</v>
      </c>
      <c r="O124" s="119">
        <v>2.6666666666666665</v>
      </c>
      <c r="P124" s="119">
        <v>14.666666666666666</v>
      </c>
      <c r="Q124" s="119">
        <v>0</v>
      </c>
      <c r="R124" s="119">
        <v>0</v>
      </c>
    </row>
    <row r="125" spans="3:18" x14ac:dyDescent="0.25">
      <c r="C125" s="79">
        <v>42248</v>
      </c>
      <c r="D125" s="119">
        <v>2.6666666666666665</v>
      </c>
      <c r="E125" s="119">
        <v>0</v>
      </c>
      <c r="F125" s="119">
        <v>1.3333333333333333</v>
      </c>
      <c r="G125" s="119">
        <v>6.666666666666667</v>
      </c>
      <c r="H125" s="119">
        <v>0</v>
      </c>
      <c r="I125" s="119">
        <v>0</v>
      </c>
      <c r="J125" s="119">
        <v>1.3333333333333333</v>
      </c>
      <c r="K125" s="119">
        <v>32</v>
      </c>
      <c r="L125" s="119">
        <v>12</v>
      </c>
      <c r="M125" s="119">
        <v>5.333333333333333</v>
      </c>
      <c r="N125" s="119">
        <v>20</v>
      </c>
      <c r="O125" s="119">
        <v>0</v>
      </c>
      <c r="P125" s="119">
        <v>18.666666666666668</v>
      </c>
      <c r="Q125" s="119">
        <v>0</v>
      </c>
      <c r="R125" s="119">
        <v>0</v>
      </c>
    </row>
    <row r="126" spans="3:18" x14ac:dyDescent="0.25">
      <c r="C126" s="79">
        <v>42339</v>
      </c>
      <c r="D126" s="119">
        <v>1.3333333333333333</v>
      </c>
      <c r="E126" s="119">
        <v>0</v>
      </c>
      <c r="F126" s="119">
        <v>0</v>
      </c>
      <c r="G126" s="119">
        <v>0</v>
      </c>
      <c r="H126" s="119">
        <v>0</v>
      </c>
      <c r="I126" s="119">
        <v>1.3333333333333333</v>
      </c>
      <c r="J126" s="119">
        <v>2.6666666666666665</v>
      </c>
      <c r="K126" s="119">
        <v>32</v>
      </c>
      <c r="L126" s="119">
        <v>14.666666666666666</v>
      </c>
      <c r="M126" s="119">
        <v>5.333333333333333</v>
      </c>
      <c r="N126" s="119">
        <v>18.666666666666668</v>
      </c>
      <c r="O126" s="119">
        <v>5.333333333333333</v>
      </c>
      <c r="P126" s="119">
        <v>18.666666666666664</v>
      </c>
      <c r="Q126" s="119">
        <v>0</v>
      </c>
      <c r="R126" s="119">
        <v>0</v>
      </c>
    </row>
    <row r="127" spans="3:18" x14ac:dyDescent="0.25">
      <c r="C127" s="79">
        <v>42430</v>
      </c>
      <c r="D127" s="119">
        <v>0</v>
      </c>
      <c r="E127" s="119">
        <v>0</v>
      </c>
      <c r="F127" s="119">
        <v>1.3333333333333333</v>
      </c>
      <c r="G127" s="119">
        <v>0</v>
      </c>
      <c r="H127" s="119">
        <v>0</v>
      </c>
      <c r="I127" s="119">
        <v>0</v>
      </c>
      <c r="J127" s="119">
        <v>1.3333333333333333</v>
      </c>
      <c r="K127" s="119">
        <v>33.333333333333329</v>
      </c>
      <c r="L127" s="119">
        <v>17.333333333333332</v>
      </c>
      <c r="M127" s="119">
        <v>8</v>
      </c>
      <c r="N127" s="119">
        <v>21.333333333333332</v>
      </c>
      <c r="O127" s="119">
        <v>0</v>
      </c>
      <c r="P127" s="119">
        <v>17.333333333333332</v>
      </c>
      <c r="Q127" s="119">
        <v>0</v>
      </c>
      <c r="R127" s="119">
        <v>0</v>
      </c>
    </row>
    <row r="128" spans="3:18" x14ac:dyDescent="0.25">
      <c r="C128" s="79">
        <v>42522</v>
      </c>
      <c r="D128" s="119">
        <v>2.6666666666666665</v>
      </c>
      <c r="E128" s="119">
        <v>0</v>
      </c>
      <c r="F128" s="119">
        <v>2.6666666666666665</v>
      </c>
      <c r="G128" s="119">
        <v>2.6666666666666665</v>
      </c>
      <c r="H128" s="119">
        <v>0</v>
      </c>
      <c r="I128" s="119">
        <v>0</v>
      </c>
      <c r="J128" s="119">
        <v>0</v>
      </c>
      <c r="K128" s="119">
        <v>30.666666666666664</v>
      </c>
      <c r="L128" s="119">
        <v>10.666666666666666</v>
      </c>
      <c r="M128" s="119">
        <v>3.9999999999999996</v>
      </c>
      <c r="N128" s="119">
        <v>24</v>
      </c>
      <c r="O128" s="119">
        <v>0</v>
      </c>
      <c r="P128" s="119">
        <v>22.666666666666668</v>
      </c>
      <c r="Q128" s="119">
        <v>0</v>
      </c>
      <c r="R128" s="119">
        <v>0</v>
      </c>
    </row>
    <row r="129" spans="2:16384" x14ac:dyDescent="0.25">
      <c r="C129" s="79">
        <v>42614</v>
      </c>
      <c r="D129" s="119">
        <v>0</v>
      </c>
      <c r="E129" s="119">
        <v>8.3333333333333321</v>
      </c>
      <c r="F129" s="119">
        <v>0</v>
      </c>
      <c r="G129" s="119">
        <v>0</v>
      </c>
      <c r="H129" s="119">
        <v>1.6666666666666667</v>
      </c>
      <c r="I129" s="119">
        <v>0</v>
      </c>
      <c r="J129" s="119">
        <v>0</v>
      </c>
      <c r="K129" s="119">
        <v>31.666666666666664</v>
      </c>
      <c r="L129" s="119">
        <v>20</v>
      </c>
      <c r="M129" s="119">
        <v>5</v>
      </c>
      <c r="N129" s="119">
        <v>16.666666666666668</v>
      </c>
      <c r="O129" s="119">
        <v>5</v>
      </c>
      <c r="P129" s="119">
        <v>11.666666666666666</v>
      </c>
      <c r="Q129" s="119">
        <v>0</v>
      </c>
      <c r="R129" s="119">
        <v>0</v>
      </c>
    </row>
    <row r="130" spans="2:16384" x14ac:dyDescent="0.25">
      <c r="C130" s="79">
        <v>42705</v>
      </c>
      <c r="D130" s="119">
        <v>1.3333333333333333</v>
      </c>
      <c r="E130" s="119">
        <v>1.3333333333333333</v>
      </c>
      <c r="F130" s="119">
        <v>0</v>
      </c>
      <c r="G130" s="119">
        <v>2.6666666666666665</v>
      </c>
      <c r="H130" s="119">
        <v>0</v>
      </c>
      <c r="I130" s="119">
        <v>0</v>
      </c>
      <c r="J130" s="119">
        <v>2.6666666666666665</v>
      </c>
      <c r="K130" s="119">
        <v>32</v>
      </c>
      <c r="L130" s="119">
        <v>9.3333333333333321</v>
      </c>
      <c r="M130" s="119">
        <v>5.333333333333333</v>
      </c>
      <c r="N130" s="119">
        <v>24.000000000000004</v>
      </c>
      <c r="O130" s="119">
        <v>2.6666666666666665</v>
      </c>
      <c r="P130" s="119">
        <v>18.666666666666668</v>
      </c>
      <c r="Q130" s="119">
        <v>0</v>
      </c>
      <c r="R130" s="119">
        <v>0</v>
      </c>
      <c r="S130" s="83"/>
      <c r="T130" s="106"/>
      <c r="U130" s="83"/>
      <c r="V130" s="83"/>
      <c r="W130" s="106"/>
      <c r="X130" s="83"/>
      <c r="Y130" s="83"/>
      <c r="Z130" s="106"/>
      <c r="AA130" s="83"/>
      <c r="AB130" s="83"/>
      <c r="AC130" s="106"/>
      <c r="AD130" s="83"/>
      <c r="AE130" s="83"/>
      <c r="AF130" s="106"/>
      <c r="AG130" s="83"/>
      <c r="AH130" s="83"/>
      <c r="AI130" s="106"/>
      <c r="AJ130" s="83"/>
      <c r="AK130" s="83"/>
      <c r="AL130" s="106"/>
      <c r="AM130" s="83"/>
      <c r="AN130" s="83"/>
      <c r="AO130" s="106"/>
      <c r="AP130" s="83"/>
      <c r="AQ130" s="83"/>
      <c r="AR130" s="106"/>
      <c r="AS130" s="83"/>
      <c r="AT130" s="83"/>
      <c r="AU130" s="106"/>
      <c r="AV130" s="83"/>
      <c r="AW130" s="83"/>
      <c r="AX130" s="106"/>
      <c r="AY130" s="83"/>
      <c r="AZ130" s="83"/>
      <c r="BA130" s="106"/>
      <c r="BB130" s="83"/>
      <c r="BC130" s="83"/>
      <c r="BD130" s="106"/>
      <c r="BE130" s="83"/>
      <c r="BF130" s="83"/>
      <c r="BG130" s="106"/>
      <c r="BH130" s="83"/>
      <c r="BI130" s="83"/>
      <c r="BJ130" s="106"/>
      <c r="BK130" s="83"/>
      <c r="BL130" s="83"/>
      <c r="BM130" s="106"/>
      <c r="BN130" s="83"/>
      <c r="BO130" s="83"/>
      <c r="BP130" s="106"/>
      <c r="BQ130" s="83"/>
      <c r="BR130" s="83"/>
      <c r="BS130" s="106"/>
      <c r="BT130" s="83"/>
      <c r="BU130" s="83"/>
      <c r="BV130" s="106"/>
      <c r="BW130" s="83"/>
      <c r="BX130" s="83"/>
      <c r="BY130" s="106"/>
      <c r="BZ130" s="83"/>
      <c r="CA130" s="83"/>
      <c r="CB130" s="106"/>
      <c r="CC130" s="83"/>
      <c r="CD130" s="83"/>
      <c r="CE130" s="106"/>
      <c r="CF130" s="83"/>
      <c r="CG130" s="83"/>
      <c r="CH130" s="106"/>
      <c r="CI130" s="83"/>
      <c r="CJ130" s="83"/>
      <c r="CK130" s="106"/>
      <c r="CL130" s="83"/>
      <c r="CM130" s="83"/>
      <c r="CN130" s="106"/>
      <c r="CO130" s="83"/>
      <c r="CP130" s="83"/>
      <c r="CQ130" s="106"/>
      <c r="CR130" s="83"/>
      <c r="CS130" s="83"/>
      <c r="CT130" s="106"/>
      <c r="CU130" s="83"/>
      <c r="CV130" s="83"/>
      <c r="CW130" s="106"/>
      <c r="CX130" s="83"/>
      <c r="CY130" s="83"/>
      <c r="CZ130" s="106"/>
      <c r="DA130" s="83"/>
      <c r="DB130" s="83"/>
      <c r="DC130" s="106"/>
      <c r="DD130" s="83"/>
      <c r="DE130" s="83"/>
      <c r="DF130" s="106"/>
      <c r="DG130" s="83"/>
      <c r="DH130" s="83"/>
      <c r="DI130" s="106"/>
      <c r="DJ130" s="83"/>
      <c r="DK130" s="83"/>
      <c r="DL130" s="106"/>
      <c r="DM130" s="83"/>
      <c r="DN130" s="83"/>
      <c r="DO130" s="106"/>
      <c r="DP130" s="83"/>
      <c r="DQ130" s="83"/>
      <c r="DR130" s="106"/>
      <c r="DS130" s="83"/>
      <c r="DT130" s="83"/>
      <c r="DU130" s="106"/>
      <c r="DV130" s="83"/>
      <c r="DW130" s="83"/>
      <c r="DX130" s="106"/>
      <c r="DY130" s="83"/>
      <c r="DZ130" s="83"/>
      <c r="EA130" s="106"/>
      <c r="EB130" s="83"/>
      <c r="EC130" s="83"/>
      <c r="ED130" s="106"/>
      <c r="EE130" s="83"/>
      <c r="EF130" s="83"/>
      <c r="EG130" s="106"/>
      <c r="EH130" s="83"/>
      <c r="EI130" s="83"/>
      <c r="EJ130" s="106"/>
      <c r="EK130" s="83"/>
      <c r="EL130" s="83"/>
      <c r="EM130" s="106"/>
      <c r="EN130" s="83"/>
      <c r="EO130" s="83"/>
      <c r="EP130" s="106"/>
      <c r="EQ130" s="83"/>
      <c r="ER130" s="83"/>
      <c r="ES130" s="106"/>
      <c r="ET130" s="83"/>
      <c r="EU130" s="83"/>
      <c r="EV130" s="106"/>
      <c r="EW130" s="83"/>
      <c r="EX130" s="83"/>
      <c r="EY130" s="106"/>
      <c r="EZ130" s="83"/>
      <c r="FA130" s="83"/>
      <c r="FB130" s="106"/>
      <c r="FC130" s="83"/>
      <c r="FD130" s="83"/>
      <c r="FE130" s="106"/>
      <c r="FF130" s="83"/>
      <c r="FG130" s="83"/>
      <c r="FH130" s="106"/>
      <c r="FI130" s="83"/>
      <c r="FJ130" s="83"/>
      <c r="FK130" s="106"/>
      <c r="FL130" s="83"/>
      <c r="FM130" s="83"/>
      <c r="FN130" s="106"/>
      <c r="FO130" s="83"/>
      <c r="FP130" s="83"/>
      <c r="FQ130" s="106"/>
      <c r="FR130" s="83"/>
      <c r="FS130" s="83"/>
      <c r="FT130" s="106"/>
      <c r="FU130" s="83"/>
      <c r="FV130" s="83"/>
      <c r="FW130" s="106"/>
      <c r="FX130" s="83"/>
      <c r="FY130" s="83"/>
      <c r="FZ130" s="106"/>
      <c r="GA130" s="83"/>
      <c r="GB130" s="83"/>
      <c r="GC130" s="106"/>
      <c r="GD130" s="83"/>
      <c r="GE130" s="83"/>
      <c r="GF130" s="106"/>
      <c r="GG130" s="83"/>
      <c r="GH130" s="83"/>
      <c r="GI130" s="106"/>
      <c r="GJ130" s="83"/>
      <c r="GK130" s="83"/>
      <c r="GL130" s="106"/>
      <c r="GM130" s="83"/>
      <c r="GN130" s="83"/>
      <c r="GO130" s="106"/>
      <c r="GP130" s="83"/>
      <c r="GQ130" s="83"/>
      <c r="GR130" s="106"/>
      <c r="GS130" s="83"/>
      <c r="GT130" s="83"/>
      <c r="GU130" s="106"/>
      <c r="GV130" s="83"/>
      <c r="GW130" s="83"/>
      <c r="GX130" s="106"/>
      <c r="GY130" s="83"/>
      <c r="GZ130" s="83"/>
      <c r="HA130" s="106"/>
      <c r="HB130" s="83"/>
      <c r="HC130" s="83"/>
      <c r="HD130" s="106"/>
      <c r="HE130" s="83"/>
      <c r="HF130" s="83"/>
      <c r="HG130" s="106"/>
      <c r="HH130" s="83"/>
      <c r="HI130" s="83"/>
      <c r="HJ130" s="106"/>
      <c r="HK130" s="83"/>
      <c r="HL130" s="83"/>
      <c r="HM130" s="106"/>
      <c r="HN130" s="83"/>
      <c r="HO130" s="83"/>
      <c r="HP130" s="106"/>
      <c r="HQ130" s="83"/>
      <c r="HR130" s="83"/>
      <c r="HS130" s="106"/>
      <c r="HT130" s="83"/>
      <c r="HU130" s="83"/>
      <c r="HV130" s="106"/>
      <c r="HW130" s="83"/>
      <c r="HX130" s="83"/>
      <c r="HY130" s="106"/>
      <c r="HZ130" s="83"/>
      <c r="IA130" s="83"/>
      <c r="IB130" s="106"/>
      <c r="IC130" s="83"/>
      <c r="ID130" s="83"/>
      <c r="IE130" s="106"/>
      <c r="IF130" s="83"/>
      <c r="IG130" s="83"/>
      <c r="IH130" s="106"/>
      <c r="II130" s="83"/>
      <c r="IJ130" s="83"/>
      <c r="IK130" s="106"/>
      <c r="IL130" s="83"/>
      <c r="IM130" s="83"/>
      <c r="IN130" s="106"/>
      <c r="IO130" s="83"/>
      <c r="IP130" s="83"/>
      <c r="IQ130" s="106"/>
      <c r="IR130" s="83"/>
      <c r="IS130" s="83"/>
      <c r="IT130" s="106"/>
      <c r="IU130" s="83"/>
      <c r="IV130" s="83"/>
      <c r="IW130" s="106"/>
      <c r="IX130" s="83"/>
      <c r="IY130" s="83"/>
      <c r="IZ130" s="106"/>
      <c r="JA130" s="83"/>
      <c r="JB130" s="83"/>
      <c r="JC130" s="106"/>
      <c r="JD130" s="83"/>
      <c r="JE130" s="83"/>
      <c r="JF130" s="106"/>
      <c r="JG130" s="83"/>
      <c r="JH130" s="83"/>
      <c r="JI130" s="106"/>
      <c r="JJ130" s="83"/>
      <c r="JK130" s="83"/>
      <c r="JL130" s="106"/>
      <c r="JM130" s="83"/>
      <c r="JN130" s="83"/>
      <c r="JO130" s="106"/>
      <c r="JP130" s="83"/>
      <c r="JQ130" s="83"/>
      <c r="JR130" s="106"/>
      <c r="JS130" s="83"/>
      <c r="JT130" s="83"/>
      <c r="JU130" s="106"/>
      <c r="JV130" s="83"/>
      <c r="JW130" s="83"/>
      <c r="JX130" s="106"/>
      <c r="JY130" s="83"/>
      <c r="JZ130" s="83"/>
      <c r="KA130" s="106"/>
      <c r="KB130" s="83"/>
      <c r="KC130" s="83"/>
      <c r="KD130" s="106"/>
      <c r="KE130" s="83"/>
      <c r="KF130" s="83"/>
      <c r="KG130" s="106"/>
      <c r="KH130" s="83"/>
      <c r="KI130" s="83"/>
      <c r="KJ130" s="106"/>
      <c r="KK130" s="83"/>
      <c r="KL130" s="83"/>
      <c r="KM130" s="106"/>
      <c r="KN130" s="83"/>
      <c r="KO130" s="83"/>
      <c r="KP130" s="106"/>
      <c r="KQ130" s="83"/>
      <c r="KR130" s="83"/>
      <c r="KS130" s="106"/>
      <c r="KT130" s="83"/>
      <c r="KU130" s="83"/>
      <c r="KV130" s="106"/>
      <c r="KW130" s="83"/>
      <c r="KX130" s="83"/>
      <c r="KY130" s="106"/>
      <c r="KZ130" s="83"/>
      <c r="LA130" s="83"/>
      <c r="LB130" s="106"/>
      <c r="LC130" s="83"/>
      <c r="LD130" s="83"/>
      <c r="LE130" s="106"/>
      <c r="LF130" s="83"/>
      <c r="LG130" s="83"/>
      <c r="LH130" s="106"/>
      <c r="LI130" s="83"/>
      <c r="LJ130" s="83"/>
      <c r="LK130" s="106"/>
      <c r="LL130" s="83"/>
      <c r="LM130" s="83"/>
      <c r="LN130" s="106"/>
      <c r="LO130" s="83"/>
      <c r="LP130" s="83"/>
      <c r="LQ130" s="106"/>
      <c r="LR130" s="83"/>
      <c r="LS130" s="83"/>
      <c r="LT130" s="106"/>
      <c r="LU130" s="83"/>
      <c r="LV130" s="83"/>
      <c r="LW130" s="106"/>
      <c r="LX130" s="83"/>
      <c r="LY130" s="83"/>
      <c r="LZ130" s="106"/>
      <c r="MA130" s="83"/>
      <c r="MB130" s="83"/>
      <c r="MC130" s="106"/>
      <c r="MD130" s="83"/>
      <c r="ME130" s="83"/>
      <c r="MF130" s="106"/>
      <c r="MG130" s="83"/>
      <c r="MH130" s="83"/>
      <c r="MI130" s="106"/>
      <c r="MJ130" s="83"/>
      <c r="MK130" s="83"/>
      <c r="ML130" s="106"/>
      <c r="MM130" s="83"/>
      <c r="MN130" s="83"/>
      <c r="MO130" s="106"/>
      <c r="MP130" s="83"/>
      <c r="MQ130" s="83"/>
      <c r="MR130" s="106"/>
      <c r="MS130" s="83"/>
      <c r="MT130" s="83"/>
      <c r="MU130" s="106"/>
      <c r="MV130" s="83"/>
      <c r="MW130" s="83"/>
      <c r="MX130" s="106"/>
      <c r="MY130" s="83"/>
      <c r="MZ130" s="83"/>
      <c r="NA130" s="106"/>
      <c r="NB130" s="83"/>
      <c r="NC130" s="83"/>
      <c r="ND130" s="106"/>
      <c r="NE130" s="83"/>
      <c r="NF130" s="83"/>
      <c r="NG130" s="106"/>
      <c r="NH130" s="83"/>
      <c r="NI130" s="83"/>
      <c r="NJ130" s="106"/>
      <c r="NK130" s="83"/>
      <c r="NL130" s="83"/>
      <c r="NM130" s="106"/>
      <c r="NN130" s="83"/>
      <c r="NO130" s="83"/>
      <c r="NP130" s="106"/>
      <c r="NQ130" s="83"/>
      <c r="NR130" s="83"/>
      <c r="NS130" s="106"/>
      <c r="NT130" s="83"/>
      <c r="NU130" s="83"/>
      <c r="NV130" s="106"/>
      <c r="NW130" s="83"/>
      <c r="NX130" s="83"/>
      <c r="NY130" s="106"/>
      <c r="NZ130" s="83"/>
      <c r="OA130" s="83"/>
      <c r="OB130" s="106"/>
      <c r="OC130" s="83"/>
      <c r="OD130" s="83"/>
      <c r="OE130" s="106"/>
      <c r="OF130" s="83"/>
      <c r="OG130" s="83"/>
      <c r="OH130" s="106"/>
      <c r="OI130" s="83"/>
      <c r="OJ130" s="83"/>
      <c r="OK130" s="106"/>
      <c r="OL130" s="83"/>
      <c r="OM130" s="83"/>
      <c r="ON130" s="106"/>
      <c r="OO130" s="83"/>
      <c r="OP130" s="83"/>
      <c r="OQ130" s="106"/>
      <c r="OR130" s="83"/>
      <c r="OS130" s="83"/>
      <c r="OT130" s="106"/>
      <c r="OU130" s="83"/>
      <c r="OV130" s="83"/>
      <c r="OW130" s="106"/>
      <c r="OX130" s="83"/>
      <c r="OY130" s="83"/>
      <c r="OZ130" s="106"/>
      <c r="PA130" s="83"/>
      <c r="PB130" s="83"/>
      <c r="PC130" s="106"/>
      <c r="PD130" s="83"/>
      <c r="PE130" s="83"/>
      <c r="PF130" s="106"/>
      <c r="PG130" s="83"/>
      <c r="PH130" s="83"/>
      <c r="PI130" s="106"/>
      <c r="PJ130" s="83"/>
      <c r="PK130" s="83"/>
      <c r="PL130" s="106"/>
      <c r="PM130" s="83"/>
      <c r="PN130" s="83"/>
      <c r="PO130" s="106"/>
      <c r="PP130" s="83"/>
      <c r="PQ130" s="83"/>
      <c r="PR130" s="106"/>
      <c r="PS130" s="83"/>
      <c r="PT130" s="83"/>
      <c r="PU130" s="106"/>
      <c r="PV130" s="83"/>
      <c r="PW130" s="83"/>
      <c r="PX130" s="106"/>
      <c r="PY130" s="83"/>
      <c r="PZ130" s="83"/>
      <c r="QA130" s="106"/>
      <c r="QB130" s="83"/>
      <c r="QC130" s="83"/>
      <c r="QD130" s="106"/>
      <c r="QE130" s="83"/>
      <c r="QF130" s="83"/>
      <c r="QG130" s="106"/>
      <c r="QH130" s="83"/>
      <c r="QI130" s="83"/>
      <c r="QJ130" s="106"/>
      <c r="QK130" s="83"/>
      <c r="QL130" s="83"/>
      <c r="QM130" s="106"/>
      <c r="QN130" s="83"/>
      <c r="QO130" s="83"/>
      <c r="QP130" s="106"/>
      <c r="QQ130" s="83"/>
      <c r="QR130" s="83"/>
      <c r="QS130" s="106"/>
      <c r="QT130" s="83"/>
      <c r="QU130" s="83"/>
      <c r="QV130" s="106"/>
      <c r="QW130" s="83"/>
      <c r="QX130" s="83"/>
      <c r="QY130" s="106"/>
      <c r="QZ130" s="83"/>
      <c r="RA130" s="83"/>
      <c r="RB130" s="106"/>
      <c r="RC130" s="83"/>
      <c r="RD130" s="83"/>
      <c r="RE130" s="106"/>
      <c r="RF130" s="83"/>
      <c r="RG130" s="83"/>
      <c r="RH130" s="106"/>
      <c r="RI130" s="83"/>
      <c r="RJ130" s="83"/>
      <c r="RK130" s="106"/>
      <c r="RL130" s="83"/>
      <c r="RM130" s="83"/>
      <c r="RN130" s="106"/>
      <c r="RO130" s="83"/>
      <c r="RP130" s="83"/>
      <c r="RQ130" s="106"/>
      <c r="RR130" s="83"/>
      <c r="RS130" s="83"/>
      <c r="RT130" s="106"/>
      <c r="RU130" s="83"/>
      <c r="RV130" s="83"/>
      <c r="RW130" s="106"/>
      <c r="RX130" s="83"/>
      <c r="RY130" s="83"/>
      <c r="RZ130" s="106"/>
      <c r="SA130" s="83"/>
      <c r="SB130" s="83"/>
      <c r="SC130" s="106"/>
      <c r="SD130" s="83"/>
      <c r="SE130" s="83"/>
      <c r="SF130" s="106"/>
      <c r="SG130" s="83"/>
      <c r="SH130" s="83"/>
      <c r="SI130" s="106"/>
      <c r="SJ130" s="83"/>
      <c r="SK130" s="83"/>
      <c r="SL130" s="106"/>
      <c r="SM130" s="83"/>
      <c r="SN130" s="83"/>
      <c r="SO130" s="106"/>
      <c r="SP130" s="83"/>
      <c r="SQ130" s="83"/>
      <c r="SR130" s="106"/>
      <c r="SS130" s="83"/>
      <c r="ST130" s="83"/>
      <c r="SU130" s="106"/>
      <c r="SV130" s="83"/>
      <c r="SW130" s="83"/>
      <c r="SX130" s="106"/>
      <c r="SY130" s="83"/>
      <c r="SZ130" s="83"/>
      <c r="TA130" s="106"/>
      <c r="TB130" s="83"/>
      <c r="TC130" s="83"/>
      <c r="TD130" s="106"/>
      <c r="TE130" s="83"/>
      <c r="TF130" s="83"/>
      <c r="TG130" s="106"/>
      <c r="TH130" s="83"/>
      <c r="TI130" s="83"/>
      <c r="TJ130" s="106"/>
      <c r="TK130" s="83"/>
      <c r="TL130" s="83"/>
      <c r="TM130" s="106"/>
      <c r="TN130" s="83"/>
      <c r="TO130" s="83"/>
      <c r="TP130" s="106"/>
      <c r="TQ130" s="83"/>
      <c r="TR130" s="83"/>
      <c r="TS130" s="106"/>
      <c r="TT130" s="83"/>
      <c r="TU130" s="83"/>
      <c r="TV130" s="106"/>
      <c r="TW130" s="83"/>
      <c r="TX130" s="83"/>
      <c r="TY130" s="106"/>
      <c r="TZ130" s="83"/>
      <c r="UA130" s="83"/>
      <c r="UB130" s="106"/>
      <c r="UC130" s="83"/>
      <c r="UD130" s="83"/>
      <c r="UE130" s="106"/>
      <c r="UF130" s="83"/>
      <c r="UG130" s="83"/>
      <c r="UH130" s="106"/>
      <c r="UI130" s="83"/>
      <c r="UJ130" s="83"/>
      <c r="UK130" s="106"/>
      <c r="UL130" s="83"/>
      <c r="UM130" s="83"/>
      <c r="UN130" s="106"/>
      <c r="UO130" s="83"/>
      <c r="UP130" s="83"/>
      <c r="UQ130" s="106"/>
      <c r="UR130" s="83"/>
      <c r="US130" s="83"/>
      <c r="UT130" s="106"/>
      <c r="UU130" s="83"/>
      <c r="UV130" s="83"/>
      <c r="UW130" s="106"/>
      <c r="UX130" s="83"/>
      <c r="UY130" s="83"/>
      <c r="UZ130" s="106"/>
      <c r="VA130" s="83"/>
      <c r="VB130" s="83"/>
      <c r="VC130" s="106"/>
      <c r="VD130" s="83"/>
      <c r="VE130" s="83"/>
      <c r="VF130" s="106"/>
      <c r="VG130" s="83"/>
      <c r="VH130" s="83"/>
      <c r="VI130" s="106"/>
      <c r="VJ130" s="83"/>
      <c r="VK130" s="83"/>
      <c r="VL130" s="106"/>
      <c r="VM130" s="83"/>
      <c r="VN130" s="83"/>
      <c r="VO130" s="106"/>
      <c r="VP130" s="83"/>
      <c r="VQ130" s="83"/>
      <c r="VR130" s="106"/>
      <c r="VS130" s="83"/>
      <c r="VT130" s="83"/>
      <c r="VU130" s="106"/>
      <c r="VV130" s="83"/>
      <c r="VW130" s="83"/>
      <c r="VX130" s="106"/>
      <c r="VY130" s="83"/>
      <c r="VZ130" s="83"/>
      <c r="WA130" s="106"/>
      <c r="WB130" s="83"/>
      <c r="WC130" s="83"/>
      <c r="WD130" s="106"/>
      <c r="WE130" s="83"/>
      <c r="WF130" s="83"/>
      <c r="WG130" s="106"/>
      <c r="WH130" s="83"/>
      <c r="WI130" s="83"/>
      <c r="WJ130" s="106"/>
      <c r="WK130" s="83"/>
      <c r="WL130" s="83"/>
      <c r="WM130" s="106"/>
      <c r="WN130" s="83"/>
      <c r="WO130" s="83"/>
      <c r="WP130" s="106"/>
      <c r="WQ130" s="83"/>
      <c r="WR130" s="83"/>
      <c r="WS130" s="106"/>
      <c r="WT130" s="83"/>
      <c r="WU130" s="83"/>
      <c r="WV130" s="106"/>
      <c r="WW130" s="83"/>
      <c r="WX130" s="83"/>
      <c r="WY130" s="106"/>
      <c r="WZ130" s="83"/>
      <c r="XA130" s="83"/>
      <c r="XB130" s="106"/>
      <c r="XC130" s="83"/>
      <c r="XD130" s="83"/>
      <c r="XE130" s="106"/>
      <c r="XF130" s="83"/>
      <c r="XG130" s="83"/>
      <c r="XH130" s="106"/>
      <c r="XI130" s="83"/>
      <c r="XJ130" s="83"/>
      <c r="XK130" s="106"/>
      <c r="XL130" s="83"/>
      <c r="XM130" s="83"/>
      <c r="XN130" s="106"/>
      <c r="XO130" s="83"/>
      <c r="XP130" s="83"/>
      <c r="XQ130" s="106"/>
      <c r="XR130" s="83"/>
      <c r="XS130" s="83"/>
      <c r="XT130" s="106"/>
      <c r="XU130" s="83"/>
      <c r="XV130" s="83"/>
      <c r="XW130" s="106"/>
      <c r="XX130" s="83"/>
      <c r="XY130" s="83"/>
      <c r="XZ130" s="106"/>
      <c r="YA130" s="83"/>
      <c r="YB130" s="83"/>
      <c r="YC130" s="106"/>
      <c r="YD130" s="83"/>
      <c r="YE130" s="83"/>
      <c r="YF130" s="106"/>
      <c r="YG130" s="83"/>
      <c r="YH130" s="83"/>
      <c r="YI130" s="106"/>
      <c r="YJ130" s="83"/>
      <c r="YK130" s="83"/>
      <c r="YL130" s="106"/>
      <c r="YM130" s="83"/>
      <c r="YN130" s="83"/>
      <c r="YO130" s="106"/>
      <c r="YP130" s="83"/>
      <c r="YQ130" s="83"/>
      <c r="YR130" s="106"/>
      <c r="YS130" s="83"/>
      <c r="YT130" s="83"/>
      <c r="YU130" s="106"/>
      <c r="YV130" s="83"/>
      <c r="YW130" s="83"/>
      <c r="YX130" s="106"/>
      <c r="YY130" s="83"/>
      <c r="YZ130" s="83"/>
      <c r="ZA130" s="106"/>
      <c r="ZB130" s="83"/>
      <c r="ZC130" s="83"/>
      <c r="ZD130" s="106"/>
      <c r="ZE130" s="83"/>
      <c r="ZF130" s="83"/>
      <c r="ZG130" s="106"/>
      <c r="ZH130" s="83"/>
      <c r="ZI130" s="83"/>
      <c r="ZJ130" s="106"/>
      <c r="ZK130" s="83"/>
      <c r="ZL130" s="83"/>
      <c r="ZM130" s="106"/>
      <c r="ZN130" s="83"/>
      <c r="ZO130" s="83"/>
      <c r="ZP130" s="106"/>
      <c r="ZQ130" s="83"/>
      <c r="ZR130" s="83"/>
      <c r="ZS130" s="106"/>
      <c r="ZT130" s="83"/>
      <c r="ZU130" s="83"/>
      <c r="ZV130" s="106"/>
      <c r="ZW130" s="83"/>
      <c r="ZX130" s="83"/>
      <c r="ZY130" s="106"/>
      <c r="ZZ130" s="83"/>
      <c r="AAA130" s="83"/>
      <c r="AAB130" s="106"/>
      <c r="AAC130" s="83"/>
      <c r="AAD130" s="83"/>
      <c r="AAE130" s="106"/>
      <c r="AAF130" s="83"/>
      <c r="AAG130" s="83"/>
      <c r="AAH130" s="106"/>
      <c r="AAI130" s="83"/>
      <c r="AAJ130" s="83"/>
      <c r="AAK130" s="106"/>
      <c r="AAL130" s="83"/>
      <c r="AAM130" s="83"/>
      <c r="AAN130" s="106"/>
      <c r="AAO130" s="83"/>
      <c r="AAP130" s="83"/>
      <c r="AAQ130" s="106"/>
      <c r="AAR130" s="83"/>
      <c r="AAS130" s="83"/>
      <c r="AAT130" s="106"/>
      <c r="AAU130" s="83"/>
      <c r="AAV130" s="83"/>
      <c r="AAW130" s="106"/>
      <c r="AAX130" s="83"/>
      <c r="AAY130" s="83"/>
      <c r="AAZ130" s="106"/>
      <c r="ABA130" s="83"/>
      <c r="ABB130" s="83"/>
      <c r="ABC130" s="106"/>
      <c r="ABD130" s="83"/>
      <c r="ABE130" s="83"/>
      <c r="ABF130" s="106"/>
      <c r="ABG130" s="83"/>
      <c r="ABH130" s="83"/>
      <c r="ABI130" s="106"/>
      <c r="ABJ130" s="83"/>
      <c r="ABK130" s="83"/>
      <c r="ABL130" s="106"/>
      <c r="ABM130" s="83"/>
      <c r="ABN130" s="83"/>
      <c r="ABO130" s="106"/>
      <c r="ABP130" s="83"/>
      <c r="ABQ130" s="83"/>
      <c r="ABR130" s="106"/>
      <c r="ABS130" s="83"/>
      <c r="ABT130" s="83"/>
      <c r="ABU130" s="106"/>
      <c r="ABV130" s="83"/>
      <c r="ABW130" s="83"/>
      <c r="ABX130" s="106"/>
      <c r="ABY130" s="83"/>
      <c r="ABZ130" s="83"/>
      <c r="ACA130" s="106"/>
      <c r="ACB130" s="83"/>
      <c r="ACC130" s="83"/>
      <c r="ACD130" s="106"/>
      <c r="ACE130" s="83"/>
      <c r="ACF130" s="83"/>
      <c r="ACG130" s="106"/>
      <c r="ACH130" s="83"/>
      <c r="ACI130" s="83"/>
      <c r="ACJ130" s="106"/>
      <c r="ACK130" s="83"/>
      <c r="ACL130" s="83"/>
      <c r="ACM130" s="106"/>
      <c r="ACN130" s="83"/>
      <c r="ACO130" s="83"/>
      <c r="ACP130" s="106"/>
      <c r="ACQ130" s="83"/>
      <c r="ACR130" s="83"/>
      <c r="ACS130" s="106"/>
      <c r="ACT130" s="83"/>
      <c r="ACU130" s="83"/>
      <c r="ACV130" s="106"/>
      <c r="ACW130" s="83"/>
      <c r="ACX130" s="83"/>
      <c r="ACY130" s="106"/>
      <c r="ACZ130" s="83"/>
      <c r="ADA130" s="83"/>
      <c r="ADB130" s="106"/>
      <c r="ADC130" s="83"/>
      <c r="ADD130" s="83"/>
      <c r="ADE130" s="106"/>
      <c r="ADF130" s="83"/>
      <c r="ADG130" s="83"/>
      <c r="ADH130" s="106"/>
      <c r="ADI130" s="83"/>
      <c r="ADJ130" s="83"/>
      <c r="ADK130" s="106"/>
      <c r="ADL130" s="83"/>
      <c r="ADM130" s="83"/>
      <c r="ADN130" s="106"/>
      <c r="ADO130" s="83"/>
      <c r="ADP130" s="83"/>
      <c r="ADQ130" s="106"/>
      <c r="ADR130" s="83"/>
      <c r="ADS130" s="83"/>
      <c r="ADT130" s="106"/>
      <c r="ADU130" s="83"/>
      <c r="ADV130" s="83"/>
      <c r="ADW130" s="106"/>
      <c r="ADX130" s="83"/>
      <c r="ADY130" s="83"/>
      <c r="ADZ130" s="106"/>
      <c r="AEA130" s="83"/>
      <c r="AEB130" s="83"/>
      <c r="AEC130" s="106"/>
      <c r="AED130" s="83"/>
      <c r="AEE130" s="83"/>
      <c r="AEF130" s="106"/>
      <c r="AEG130" s="83"/>
      <c r="AEH130" s="83"/>
      <c r="AEI130" s="106"/>
      <c r="AEJ130" s="83"/>
      <c r="AEK130" s="83"/>
      <c r="AEL130" s="106"/>
      <c r="AEM130" s="83"/>
      <c r="AEN130" s="83"/>
      <c r="AEO130" s="106"/>
      <c r="AEP130" s="83"/>
      <c r="AEQ130" s="83"/>
      <c r="AER130" s="106"/>
      <c r="AES130" s="83"/>
      <c r="AET130" s="83"/>
      <c r="AEU130" s="106"/>
      <c r="AEV130" s="83"/>
      <c r="AEW130" s="83"/>
      <c r="AEX130" s="106"/>
      <c r="AEY130" s="83"/>
      <c r="AEZ130" s="83"/>
      <c r="AFA130" s="106"/>
      <c r="AFB130" s="83"/>
      <c r="AFC130" s="83"/>
      <c r="AFD130" s="106"/>
      <c r="AFE130" s="83"/>
      <c r="AFF130" s="83"/>
      <c r="AFG130" s="106"/>
      <c r="AFH130" s="83"/>
      <c r="AFI130" s="83"/>
      <c r="AFJ130" s="106"/>
      <c r="AFK130" s="83"/>
      <c r="AFL130" s="83"/>
      <c r="AFM130" s="106"/>
      <c r="AFN130" s="83"/>
      <c r="AFO130" s="83"/>
      <c r="AFP130" s="106"/>
      <c r="AFQ130" s="83"/>
      <c r="AFR130" s="83"/>
      <c r="AFS130" s="106"/>
      <c r="AFT130" s="83"/>
      <c r="AFU130" s="83"/>
      <c r="AFV130" s="106"/>
      <c r="AFW130" s="83"/>
      <c r="AFX130" s="83"/>
      <c r="AFY130" s="106"/>
      <c r="AFZ130" s="83"/>
      <c r="AGA130" s="83"/>
      <c r="AGB130" s="106"/>
      <c r="AGC130" s="83"/>
      <c r="AGD130" s="83"/>
      <c r="AGE130" s="106"/>
      <c r="AGF130" s="83"/>
      <c r="AGG130" s="83"/>
      <c r="AGH130" s="106"/>
      <c r="AGI130" s="83"/>
      <c r="AGJ130" s="83"/>
      <c r="AGK130" s="106"/>
      <c r="AGL130" s="83"/>
      <c r="AGM130" s="83"/>
      <c r="AGN130" s="106"/>
      <c r="AGO130" s="83"/>
      <c r="AGP130" s="83"/>
      <c r="AGQ130" s="106"/>
      <c r="AGR130" s="83"/>
      <c r="AGS130" s="83"/>
      <c r="AGT130" s="106"/>
      <c r="AGU130" s="83"/>
      <c r="AGV130" s="83"/>
      <c r="AGW130" s="106"/>
      <c r="AGX130" s="83"/>
      <c r="AGY130" s="83"/>
      <c r="AGZ130" s="106"/>
      <c r="AHA130" s="83"/>
      <c r="AHB130" s="83"/>
      <c r="AHC130" s="106"/>
      <c r="AHD130" s="83"/>
      <c r="AHE130" s="83"/>
      <c r="AHF130" s="106"/>
      <c r="AHG130" s="83"/>
      <c r="AHH130" s="83"/>
      <c r="AHI130" s="106"/>
      <c r="AHJ130" s="83"/>
      <c r="AHK130" s="83"/>
      <c r="AHL130" s="106"/>
      <c r="AHM130" s="83"/>
      <c r="AHN130" s="83"/>
      <c r="AHO130" s="106"/>
      <c r="AHP130" s="83"/>
      <c r="AHQ130" s="83"/>
      <c r="AHR130" s="106"/>
      <c r="AHS130" s="83"/>
      <c r="AHT130" s="83"/>
      <c r="AHU130" s="106"/>
      <c r="AHV130" s="83"/>
      <c r="AHW130" s="83"/>
      <c r="AHX130" s="106"/>
      <c r="AHY130" s="83"/>
      <c r="AHZ130" s="83"/>
      <c r="AIA130" s="106"/>
      <c r="AIB130" s="83"/>
      <c r="AIC130" s="83"/>
      <c r="AID130" s="106"/>
      <c r="AIE130" s="83"/>
      <c r="AIF130" s="83"/>
      <c r="AIG130" s="106"/>
      <c r="AIH130" s="83"/>
      <c r="AII130" s="83"/>
      <c r="AIJ130" s="106"/>
      <c r="AIK130" s="83"/>
      <c r="AIL130" s="83"/>
      <c r="AIM130" s="106"/>
      <c r="AIN130" s="83"/>
      <c r="AIO130" s="83"/>
      <c r="AIP130" s="106"/>
      <c r="AIQ130" s="83"/>
      <c r="AIR130" s="83"/>
      <c r="AIS130" s="106"/>
      <c r="AIT130" s="83"/>
      <c r="AIU130" s="83"/>
      <c r="AIV130" s="106"/>
      <c r="AIW130" s="83"/>
      <c r="AIX130" s="83"/>
      <c r="AIY130" s="106"/>
      <c r="AIZ130" s="83"/>
      <c r="AJA130" s="83"/>
      <c r="AJB130" s="106"/>
      <c r="AJC130" s="83"/>
      <c r="AJD130" s="83"/>
      <c r="AJE130" s="106"/>
      <c r="AJF130" s="83"/>
      <c r="AJG130" s="83"/>
      <c r="AJH130" s="106"/>
      <c r="AJI130" s="83"/>
      <c r="AJJ130" s="83"/>
      <c r="AJK130" s="106"/>
      <c r="AJL130" s="83"/>
      <c r="AJM130" s="83"/>
      <c r="AJN130" s="106"/>
      <c r="AJO130" s="83"/>
      <c r="AJP130" s="83"/>
      <c r="AJQ130" s="106"/>
      <c r="AJR130" s="83"/>
      <c r="AJS130" s="83"/>
      <c r="AJT130" s="106"/>
      <c r="AJU130" s="83"/>
      <c r="AJV130" s="83"/>
      <c r="AJW130" s="106"/>
      <c r="AJX130" s="83"/>
      <c r="AJY130" s="83"/>
      <c r="AJZ130" s="106"/>
      <c r="AKA130" s="83"/>
      <c r="AKB130" s="83"/>
      <c r="AKC130" s="106"/>
      <c r="AKD130" s="83"/>
      <c r="AKE130" s="83"/>
      <c r="AKF130" s="106"/>
      <c r="AKG130" s="83"/>
      <c r="AKH130" s="83"/>
      <c r="AKI130" s="106"/>
      <c r="AKJ130" s="83"/>
      <c r="AKK130" s="83"/>
      <c r="AKL130" s="106"/>
      <c r="AKM130" s="83"/>
      <c r="AKN130" s="83"/>
      <c r="AKO130" s="106"/>
      <c r="AKP130" s="83"/>
      <c r="AKQ130" s="83"/>
      <c r="AKR130" s="106"/>
      <c r="AKS130" s="83"/>
      <c r="AKT130" s="83"/>
      <c r="AKU130" s="106"/>
      <c r="AKV130" s="83"/>
      <c r="AKW130" s="83"/>
      <c r="AKX130" s="106"/>
      <c r="AKY130" s="83"/>
      <c r="AKZ130" s="83"/>
      <c r="ALA130" s="106"/>
      <c r="ALB130" s="83"/>
      <c r="ALC130" s="83"/>
      <c r="ALD130" s="106"/>
      <c r="ALE130" s="83"/>
      <c r="ALF130" s="83"/>
      <c r="ALG130" s="106"/>
      <c r="ALH130" s="83"/>
      <c r="ALI130" s="83"/>
      <c r="ALJ130" s="106"/>
      <c r="ALK130" s="83"/>
      <c r="ALL130" s="83"/>
      <c r="ALM130" s="106"/>
      <c r="ALN130" s="83"/>
      <c r="ALO130" s="83"/>
      <c r="ALP130" s="106"/>
      <c r="ALQ130" s="83"/>
      <c r="ALR130" s="83"/>
      <c r="ALS130" s="106"/>
      <c r="ALT130" s="83"/>
      <c r="ALU130" s="83"/>
      <c r="ALV130" s="106"/>
      <c r="ALW130" s="83"/>
      <c r="ALX130" s="83"/>
      <c r="ALY130" s="106"/>
      <c r="ALZ130" s="83"/>
      <c r="AMA130" s="83"/>
      <c r="AMB130" s="106"/>
      <c r="AMC130" s="83"/>
      <c r="AMD130" s="83"/>
      <c r="AME130" s="106"/>
      <c r="AMF130" s="83"/>
      <c r="AMG130" s="83"/>
      <c r="AMH130" s="106"/>
      <c r="AMI130" s="83"/>
      <c r="AMJ130" s="83"/>
      <c r="AMK130" s="106"/>
      <c r="AML130" s="83"/>
      <c r="AMM130" s="83"/>
      <c r="AMN130" s="106"/>
      <c r="AMO130" s="83"/>
      <c r="AMP130" s="83"/>
      <c r="AMQ130" s="106"/>
      <c r="AMR130" s="83"/>
      <c r="AMS130" s="83"/>
      <c r="AMT130" s="106"/>
      <c r="AMU130" s="83"/>
      <c r="AMV130" s="83"/>
      <c r="AMW130" s="106"/>
      <c r="AMX130" s="83"/>
      <c r="AMY130" s="83"/>
      <c r="AMZ130" s="106"/>
      <c r="ANA130" s="83"/>
      <c r="ANB130" s="83"/>
      <c r="ANC130" s="106"/>
      <c r="AND130" s="83"/>
      <c r="ANE130" s="83"/>
      <c r="ANF130" s="106"/>
      <c r="ANG130" s="83"/>
      <c r="ANH130" s="83"/>
      <c r="ANI130" s="106"/>
      <c r="ANJ130" s="83"/>
      <c r="ANK130" s="83"/>
      <c r="ANL130" s="106"/>
      <c r="ANM130" s="83"/>
      <c r="ANN130" s="83"/>
      <c r="ANO130" s="106"/>
      <c r="ANP130" s="83"/>
      <c r="ANQ130" s="83"/>
      <c r="ANR130" s="106"/>
      <c r="ANS130" s="83"/>
      <c r="ANT130" s="83"/>
      <c r="ANU130" s="106"/>
      <c r="ANV130" s="83"/>
      <c r="ANW130" s="83"/>
      <c r="ANX130" s="106"/>
      <c r="ANY130" s="83"/>
      <c r="ANZ130" s="83"/>
      <c r="AOA130" s="106"/>
      <c r="AOB130" s="83"/>
      <c r="AOC130" s="83"/>
      <c r="AOD130" s="106"/>
      <c r="AOE130" s="83"/>
      <c r="AOF130" s="83"/>
      <c r="AOG130" s="106"/>
      <c r="AOH130" s="83"/>
      <c r="AOI130" s="83"/>
      <c r="AOJ130" s="106"/>
      <c r="AOK130" s="83"/>
      <c r="AOL130" s="83"/>
      <c r="AOM130" s="106"/>
      <c r="AON130" s="83"/>
      <c r="AOO130" s="83"/>
      <c r="AOP130" s="106"/>
      <c r="AOQ130" s="83"/>
      <c r="AOR130" s="83"/>
      <c r="AOS130" s="106"/>
      <c r="AOT130" s="83"/>
      <c r="AOU130" s="83"/>
      <c r="AOV130" s="106"/>
      <c r="AOW130" s="83"/>
      <c r="AOX130" s="83"/>
      <c r="AOY130" s="106"/>
      <c r="AOZ130" s="83"/>
      <c r="APA130" s="83"/>
      <c r="APB130" s="106"/>
      <c r="APC130" s="83"/>
      <c r="APD130" s="83"/>
      <c r="APE130" s="106"/>
      <c r="APF130" s="83"/>
      <c r="APG130" s="83"/>
      <c r="APH130" s="106"/>
      <c r="API130" s="83"/>
      <c r="APJ130" s="83"/>
      <c r="APK130" s="106"/>
      <c r="APL130" s="83"/>
      <c r="APM130" s="83"/>
      <c r="APN130" s="106"/>
      <c r="APO130" s="83"/>
      <c r="APP130" s="83"/>
      <c r="APQ130" s="106"/>
      <c r="APR130" s="83"/>
      <c r="APS130" s="83"/>
      <c r="APT130" s="106"/>
      <c r="APU130" s="83"/>
      <c r="APV130" s="83"/>
      <c r="APW130" s="106"/>
      <c r="APX130" s="83"/>
      <c r="APY130" s="83"/>
      <c r="APZ130" s="106"/>
      <c r="AQA130" s="83"/>
      <c r="AQB130" s="83"/>
      <c r="AQC130" s="106"/>
      <c r="AQD130" s="83"/>
      <c r="AQE130" s="83"/>
      <c r="AQF130" s="106"/>
      <c r="AQG130" s="83"/>
      <c r="AQH130" s="83"/>
      <c r="AQI130" s="106"/>
      <c r="AQJ130" s="83"/>
      <c r="AQK130" s="83"/>
      <c r="AQL130" s="106"/>
      <c r="AQM130" s="83"/>
      <c r="AQN130" s="83"/>
      <c r="AQO130" s="106"/>
      <c r="AQP130" s="83"/>
      <c r="AQQ130" s="83"/>
      <c r="AQR130" s="106"/>
      <c r="AQS130" s="83"/>
      <c r="AQT130" s="83"/>
      <c r="AQU130" s="106"/>
      <c r="AQV130" s="83"/>
      <c r="AQW130" s="83"/>
      <c r="AQX130" s="106"/>
      <c r="AQY130" s="83"/>
      <c r="AQZ130" s="83"/>
      <c r="ARA130" s="106"/>
      <c r="ARB130" s="83"/>
      <c r="ARC130" s="83"/>
      <c r="ARD130" s="106"/>
      <c r="ARE130" s="83"/>
      <c r="ARF130" s="83"/>
      <c r="ARG130" s="106"/>
      <c r="ARH130" s="83"/>
      <c r="ARI130" s="83"/>
      <c r="ARJ130" s="106"/>
      <c r="ARK130" s="83"/>
      <c r="ARL130" s="83"/>
      <c r="ARM130" s="106"/>
      <c r="ARN130" s="83"/>
      <c r="ARO130" s="83"/>
      <c r="ARP130" s="106"/>
      <c r="ARQ130" s="83"/>
      <c r="ARR130" s="83"/>
      <c r="ARS130" s="106"/>
      <c r="ART130" s="83"/>
      <c r="ARU130" s="83"/>
      <c r="ARV130" s="106"/>
      <c r="ARW130" s="83"/>
      <c r="ARX130" s="83"/>
      <c r="ARY130" s="106"/>
      <c r="ARZ130" s="83"/>
      <c r="ASA130" s="83"/>
      <c r="ASB130" s="106"/>
      <c r="ASC130" s="83"/>
      <c r="ASD130" s="83"/>
      <c r="ASE130" s="106"/>
      <c r="ASF130" s="83"/>
      <c r="ASG130" s="83"/>
      <c r="ASH130" s="106"/>
      <c r="ASI130" s="83"/>
      <c r="ASJ130" s="83"/>
      <c r="ASK130" s="106"/>
      <c r="ASL130" s="83"/>
      <c r="ASM130" s="83"/>
      <c r="ASN130" s="106"/>
      <c r="ASO130" s="83"/>
      <c r="ASP130" s="83"/>
      <c r="ASQ130" s="106"/>
      <c r="ASR130" s="83"/>
      <c r="ASS130" s="83"/>
      <c r="AST130" s="106"/>
      <c r="ASU130" s="83"/>
      <c r="ASV130" s="83"/>
      <c r="ASW130" s="106"/>
      <c r="ASX130" s="83"/>
      <c r="ASY130" s="83"/>
      <c r="ASZ130" s="106"/>
      <c r="ATA130" s="83"/>
      <c r="ATB130" s="83"/>
      <c r="ATC130" s="106"/>
      <c r="ATD130" s="83"/>
      <c r="ATE130" s="83"/>
      <c r="ATF130" s="106"/>
      <c r="ATG130" s="83"/>
      <c r="ATH130" s="83"/>
      <c r="ATI130" s="106"/>
      <c r="ATJ130" s="83"/>
      <c r="ATK130" s="83"/>
      <c r="ATL130" s="106"/>
      <c r="ATM130" s="83"/>
      <c r="ATN130" s="83"/>
      <c r="ATO130" s="106"/>
      <c r="ATP130" s="83"/>
      <c r="ATQ130" s="83"/>
      <c r="ATR130" s="106"/>
      <c r="ATS130" s="83"/>
      <c r="ATT130" s="83"/>
      <c r="ATU130" s="106"/>
      <c r="ATV130" s="83"/>
      <c r="ATW130" s="83"/>
      <c r="ATX130" s="106"/>
      <c r="ATY130" s="83"/>
      <c r="ATZ130" s="83"/>
      <c r="AUA130" s="106"/>
      <c r="AUB130" s="83"/>
      <c r="AUC130" s="83"/>
      <c r="AUD130" s="106"/>
      <c r="AUE130" s="83"/>
      <c r="AUF130" s="83"/>
      <c r="AUG130" s="106"/>
      <c r="AUH130" s="83"/>
      <c r="AUI130" s="83"/>
      <c r="AUJ130" s="106"/>
      <c r="AUK130" s="83"/>
      <c r="AUL130" s="83"/>
      <c r="AUM130" s="106"/>
      <c r="AUN130" s="83"/>
      <c r="AUO130" s="83"/>
      <c r="AUP130" s="106"/>
      <c r="AUQ130" s="83"/>
      <c r="AUR130" s="83"/>
      <c r="AUS130" s="106"/>
      <c r="AUT130" s="83"/>
      <c r="AUU130" s="83"/>
      <c r="AUV130" s="106"/>
      <c r="AUW130" s="83"/>
      <c r="AUX130" s="83"/>
      <c r="AUY130" s="106"/>
      <c r="AUZ130" s="83"/>
      <c r="AVA130" s="83"/>
      <c r="AVB130" s="106"/>
      <c r="AVC130" s="83"/>
      <c r="AVD130" s="83"/>
      <c r="AVE130" s="106"/>
      <c r="AVF130" s="83"/>
      <c r="AVG130" s="83"/>
      <c r="AVH130" s="106"/>
      <c r="AVI130" s="83"/>
      <c r="AVJ130" s="83"/>
      <c r="AVK130" s="106"/>
      <c r="AVL130" s="83"/>
      <c r="AVM130" s="83"/>
      <c r="AVN130" s="106"/>
      <c r="AVO130" s="83"/>
      <c r="AVP130" s="83"/>
      <c r="AVQ130" s="106"/>
      <c r="AVR130" s="83"/>
      <c r="AVS130" s="83"/>
      <c r="AVT130" s="106"/>
      <c r="AVU130" s="83"/>
      <c r="AVV130" s="83"/>
      <c r="AVW130" s="106"/>
      <c r="AVX130" s="83"/>
      <c r="AVY130" s="83"/>
      <c r="AVZ130" s="106"/>
      <c r="AWA130" s="83"/>
      <c r="AWB130" s="83"/>
      <c r="AWC130" s="106"/>
      <c r="AWD130" s="83"/>
      <c r="AWE130" s="83"/>
      <c r="AWF130" s="106"/>
      <c r="AWG130" s="83"/>
      <c r="AWH130" s="83"/>
      <c r="AWI130" s="106"/>
      <c r="AWJ130" s="83"/>
      <c r="AWK130" s="83"/>
      <c r="AWL130" s="106"/>
      <c r="AWM130" s="83"/>
      <c r="AWN130" s="83"/>
      <c r="AWO130" s="106"/>
      <c r="AWP130" s="83"/>
      <c r="AWQ130" s="83"/>
      <c r="AWR130" s="106"/>
      <c r="AWS130" s="83"/>
      <c r="AWT130" s="83"/>
      <c r="AWU130" s="106"/>
      <c r="AWV130" s="83"/>
      <c r="AWW130" s="83"/>
      <c r="AWX130" s="106"/>
      <c r="AWY130" s="83"/>
      <c r="AWZ130" s="83"/>
      <c r="AXA130" s="106"/>
      <c r="AXB130" s="83"/>
      <c r="AXC130" s="83"/>
      <c r="AXD130" s="106"/>
      <c r="AXE130" s="83"/>
      <c r="AXF130" s="83"/>
      <c r="AXG130" s="106"/>
      <c r="AXH130" s="83"/>
      <c r="AXI130" s="83"/>
      <c r="AXJ130" s="106"/>
      <c r="AXK130" s="83"/>
      <c r="AXL130" s="83"/>
      <c r="AXM130" s="106"/>
      <c r="AXN130" s="83"/>
      <c r="AXO130" s="83"/>
      <c r="AXP130" s="106"/>
      <c r="AXQ130" s="83"/>
      <c r="AXR130" s="83"/>
      <c r="AXS130" s="106"/>
      <c r="AXT130" s="83"/>
      <c r="AXU130" s="83"/>
      <c r="AXV130" s="106"/>
      <c r="AXW130" s="83"/>
      <c r="AXX130" s="83"/>
      <c r="AXY130" s="106"/>
      <c r="AXZ130" s="83"/>
      <c r="AYA130" s="83"/>
      <c r="AYB130" s="106"/>
      <c r="AYC130" s="83"/>
      <c r="AYD130" s="83"/>
      <c r="AYE130" s="106"/>
      <c r="AYF130" s="83"/>
      <c r="AYG130" s="83"/>
      <c r="AYH130" s="106"/>
      <c r="AYI130" s="83"/>
      <c r="AYJ130" s="83"/>
      <c r="AYK130" s="106"/>
      <c r="AYL130" s="83"/>
      <c r="AYM130" s="83"/>
      <c r="AYN130" s="106"/>
      <c r="AYO130" s="83"/>
      <c r="AYP130" s="83"/>
      <c r="AYQ130" s="106"/>
      <c r="AYR130" s="83"/>
      <c r="AYS130" s="83"/>
      <c r="AYT130" s="106"/>
      <c r="AYU130" s="83"/>
      <c r="AYV130" s="83"/>
      <c r="AYW130" s="106"/>
      <c r="AYX130" s="83"/>
      <c r="AYY130" s="83"/>
      <c r="AYZ130" s="106"/>
      <c r="AZA130" s="83"/>
      <c r="AZB130" s="83"/>
      <c r="AZC130" s="106"/>
      <c r="AZD130" s="83"/>
      <c r="AZE130" s="83"/>
      <c r="AZF130" s="106"/>
      <c r="AZG130" s="83"/>
      <c r="AZH130" s="83"/>
      <c r="AZI130" s="106"/>
      <c r="AZJ130" s="83"/>
      <c r="AZK130" s="83"/>
      <c r="AZL130" s="106"/>
      <c r="AZM130" s="83"/>
      <c r="AZN130" s="83"/>
      <c r="AZO130" s="106"/>
      <c r="AZP130" s="83"/>
      <c r="AZQ130" s="83"/>
      <c r="AZR130" s="106"/>
      <c r="AZS130" s="83"/>
      <c r="AZT130" s="83"/>
      <c r="AZU130" s="106"/>
      <c r="AZV130" s="83"/>
      <c r="AZW130" s="83"/>
      <c r="AZX130" s="106"/>
      <c r="AZY130" s="83"/>
      <c r="AZZ130" s="83"/>
      <c r="BAA130" s="106"/>
      <c r="BAB130" s="83"/>
      <c r="BAC130" s="83"/>
      <c r="BAD130" s="106"/>
      <c r="BAE130" s="83"/>
      <c r="BAF130" s="83"/>
      <c r="BAG130" s="106"/>
      <c r="BAH130" s="83"/>
      <c r="BAI130" s="83"/>
      <c r="BAJ130" s="106"/>
      <c r="BAK130" s="83"/>
      <c r="BAL130" s="83"/>
      <c r="BAM130" s="106"/>
      <c r="BAN130" s="83"/>
      <c r="BAO130" s="83"/>
      <c r="BAP130" s="106"/>
      <c r="BAQ130" s="83"/>
      <c r="BAR130" s="83"/>
      <c r="BAS130" s="106"/>
      <c r="BAT130" s="83"/>
      <c r="BAU130" s="83"/>
      <c r="BAV130" s="106"/>
      <c r="BAW130" s="83"/>
      <c r="BAX130" s="83"/>
      <c r="BAY130" s="106"/>
      <c r="BAZ130" s="83"/>
      <c r="BBA130" s="83"/>
      <c r="BBB130" s="106"/>
      <c r="BBC130" s="83"/>
      <c r="BBD130" s="83"/>
      <c r="BBE130" s="106"/>
      <c r="BBF130" s="83"/>
      <c r="BBG130" s="83"/>
      <c r="BBH130" s="106"/>
      <c r="BBI130" s="83"/>
      <c r="BBJ130" s="83"/>
      <c r="BBK130" s="106"/>
      <c r="BBL130" s="83"/>
      <c r="BBM130" s="83"/>
      <c r="BBN130" s="106"/>
      <c r="BBO130" s="83"/>
      <c r="BBP130" s="83"/>
      <c r="BBQ130" s="106"/>
      <c r="BBR130" s="83"/>
      <c r="BBS130" s="83"/>
      <c r="BBT130" s="106"/>
      <c r="BBU130" s="83"/>
      <c r="BBV130" s="83"/>
      <c r="BBW130" s="106"/>
      <c r="BBX130" s="83"/>
      <c r="BBY130" s="83"/>
      <c r="BBZ130" s="106"/>
      <c r="BCA130" s="83"/>
      <c r="BCB130" s="83"/>
      <c r="BCC130" s="106"/>
      <c r="BCD130" s="83"/>
      <c r="BCE130" s="83"/>
      <c r="BCF130" s="106"/>
      <c r="BCG130" s="83"/>
      <c r="BCH130" s="83"/>
      <c r="BCI130" s="106"/>
      <c r="BCJ130" s="83"/>
      <c r="BCK130" s="83"/>
      <c r="BCL130" s="106"/>
      <c r="BCM130" s="83"/>
      <c r="BCN130" s="83"/>
      <c r="BCO130" s="106"/>
      <c r="BCP130" s="83"/>
      <c r="BCQ130" s="83"/>
      <c r="BCR130" s="106"/>
      <c r="BCS130" s="83"/>
      <c r="BCT130" s="83"/>
      <c r="BCU130" s="106"/>
      <c r="BCV130" s="83"/>
      <c r="BCW130" s="83"/>
      <c r="BCX130" s="106"/>
      <c r="BCY130" s="83"/>
      <c r="BCZ130" s="83"/>
      <c r="BDA130" s="106"/>
      <c r="BDB130" s="83"/>
      <c r="BDC130" s="83"/>
      <c r="BDD130" s="106"/>
      <c r="BDE130" s="83"/>
      <c r="BDF130" s="83"/>
      <c r="BDG130" s="106"/>
      <c r="BDH130" s="83"/>
      <c r="BDI130" s="83"/>
      <c r="BDJ130" s="106"/>
      <c r="BDK130" s="83"/>
      <c r="BDL130" s="83"/>
      <c r="BDM130" s="106"/>
      <c r="BDN130" s="83"/>
      <c r="BDO130" s="83"/>
      <c r="BDP130" s="106"/>
      <c r="BDQ130" s="83"/>
      <c r="BDR130" s="83"/>
      <c r="BDS130" s="106"/>
      <c r="BDT130" s="83"/>
      <c r="BDU130" s="83"/>
      <c r="BDV130" s="106"/>
      <c r="BDW130" s="83"/>
      <c r="BDX130" s="83"/>
      <c r="BDY130" s="106"/>
      <c r="BDZ130" s="83"/>
      <c r="BEA130" s="83"/>
      <c r="BEB130" s="106"/>
      <c r="BEC130" s="83"/>
      <c r="BED130" s="83"/>
      <c r="BEE130" s="106"/>
      <c r="BEF130" s="83"/>
      <c r="BEG130" s="83"/>
      <c r="BEH130" s="106"/>
      <c r="BEI130" s="83"/>
      <c r="BEJ130" s="83"/>
      <c r="BEK130" s="106"/>
      <c r="BEL130" s="83"/>
      <c r="BEM130" s="83"/>
      <c r="BEN130" s="106"/>
      <c r="BEO130" s="83"/>
      <c r="BEP130" s="83"/>
      <c r="BEQ130" s="106"/>
      <c r="BER130" s="83"/>
      <c r="BES130" s="83"/>
      <c r="BET130" s="106"/>
      <c r="BEU130" s="83"/>
      <c r="BEV130" s="83"/>
      <c r="BEW130" s="106"/>
      <c r="BEX130" s="83"/>
      <c r="BEY130" s="83"/>
      <c r="BEZ130" s="106"/>
      <c r="BFA130" s="83"/>
      <c r="BFB130" s="83"/>
      <c r="BFC130" s="106"/>
      <c r="BFD130" s="83"/>
      <c r="BFE130" s="83"/>
      <c r="BFF130" s="106"/>
      <c r="BFG130" s="83"/>
      <c r="BFH130" s="83"/>
      <c r="BFI130" s="106"/>
      <c r="BFJ130" s="83"/>
      <c r="BFK130" s="83"/>
      <c r="BFL130" s="106"/>
      <c r="BFM130" s="83"/>
      <c r="BFN130" s="83"/>
      <c r="BFO130" s="106"/>
      <c r="BFP130" s="83"/>
      <c r="BFQ130" s="83"/>
      <c r="BFR130" s="106"/>
      <c r="BFS130" s="83"/>
      <c r="BFT130" s="83"/>
      <c r="BFU130" s="106"/>
      <c r="BFV130" s="83"/>
      <c r="BFW130" s="83"/>
      <c r="BFX130" s="106"/>
      <c r="BFY130" s="83"/>
      <c r="BFZ130" s="83"/>
      <c r="BGA130" s="106"/>
      <c r="BGB130" s="83"/>
      <c r="BGC130" s="83"/>
      <c r="BGD130" s="106"/>
      <c r="BGE130" s="83"/>
      <c r="BGF130" s="83"/>
      <c r="BGG130" s="106"/>
      <c r="BGH130" s="83"/>
      <c r="BGI130" s="83"/>
      <c r="BGJ130" s="106"/>
      <c r="BGK130" s="83"/>
      <c r="BGL130" s="83"/>
      <c r="BGM130" s="106"/>
      <c r="BGN130" s="83"/>
      <c r="BGO130" s="83"/>
      <c r="BGP130" s="106"/>
      <c r="BGQ130" s="83"/>
      <c r="BGR130" s="83"/>
      <c r="BGS130" s="106"/>
      <c r="BGT130" s="83"/>
      <c r="BGU130" s="83"/>
      <c r="BGV130" s="106"/>
      <c r="BGW130" s="83"/>
      <c r="BGX130" s="83"/>
      <c r="BGY130" s="106"/>
      <c r="BGZ130" s="83"/>
      <c r="BHA130" s="83"/>
      <c r="BHB130" s="106"/>
      <c r="BHC130" s="83"/>
      <c r="BHD130" s="83"/>
      <c r="BHE130" s="106"/>
      <c r="BHF130" s="83"/>
      <c r="BHG130" s="83"/>
      <c r="BHH130" s="106"/>
      <c r="BHI130" s="83"/>
      <c r="BHJ130" s="83"/>
      <c r="BHK130" s="106"/>
      <c r="BHL130" s="83"/>
      <c r="BHM130" s="83"/>
      <c r="BHN130" s="106"/>
      <c r="BHO130" s="83"/>
      <c r="BHP130" s="83"/>
      <c r="BHQ130" s="106"/>
      <c r="BHR130" s="83"/>
      <c r="BHS130" s="83"/>
      <c r="BHT130" s="106"/>
      <c r="BHU130" s="83"/>
      <c r="BHV130" s="83"/>
      <c r="BHW130" s="106"/>
      <c r="BHX130" s="83"/>
      <c r="BHY130" s="83"/>
      <c r="BHZ130" s="106"/>
      <c r="BIA130" s="83"/>
      <c r="BIB130" s="83"/>
      <c r="BIC130" s="106"/>
      <c r="BID130" s="83"/>
      <c r="BIE130" s="83"/>
      <c r="BIF130" s="106"/>
      <c r="BIG130" s="83"/>
      <c r="BIH130" s="83"/>
      <c r="BII130" s="106"/>
      <c r="BIJ130" s="83"/>
      <c r="BIK130" s="83"/>
      <c r="BIL130" s="106"/>
      <c r="BIM130" s="83"/>
      <c r="BIN130" s="83"/>
      <c r="BIO130" s="106"/>
      <c r="BIP130" s="83"/>
      <c r="BIQ130" s="83"/>
      <c r="BIR130" s="106"/>
      <c r="BIS130" s="83"/>
      <c r="BIT130" s="83"/>
      <c r="BIU130" s="106"/>
      <c r="BIV130" s="83"/>
      <c r="BIW130" s="83"/>
      <c r="BIX130" s="106"/>
      <c r="BIY130" s="83"/>
      <c r="BIZ130" s="83"/>
      <c r="BJA130" s="106"/>
      <c r="BJB130" s="83"/>
      <c r="BJC130" s="83"/>
      <c r="BJD130" s="106"/>
      <c r="BJE130" s="83"/>
      <c r="BJF130" s="83"/>
      <c r="BJG130" s="106"/>
      <c r="BJH130" s="83"/>
      <c r="BJI130" s="83"/>
      <c r="BJJ130" s="106"/>
      <c r="BJK130" s="83"/>
      <c r="BJL130" s="83"/>
      <c r="BJM130" s="106"/>
      <c r="BJN130" s="83"/>
      <c r="BJO130" s="83"/>
      <c r="BJP130" s="106"/>
      <c r="BJQ130" s="83"/>
      <c r="BJR130" s="83"/>
      <c r="BJS130" s="106"/>
      <c r="BJT130" s="83"/>
      <c r="BJU130" s="83"/>
      <c r="BJV130" s="106"/>
      <c r="BJW130" s="83"/>
      <c r="BJX130" s="83"/>
      <c r="BJY130" s="106"/>
      <c r="BJZ130" s="83"/>
      <c r="BKA130" s="83"/>
      <c r="BKB130" s="106"/>
      <c r="BKC130" s="83"/>
      <c r="BKD130" s="83"/>
      <c r="BKE130" s="106"/>
      <c r="BKF130" s="83"/>
      <c r="BKG130" s="83"/>
      <c r="BKH130" s="106"/>
      <c r="BKI130" s="83"/>
      <c r="BKJ130" s="83"/>
      <c r="BKK130" s="106"/>
      <c r="BKL130" s="83"/>
      <c r="BKM130" s="83"/>
      <c r="BKN130" s="106"/>
      <c r="BKO130" s="83"/>
      <c r="BKP130" s="83"/>
      <c r="BKQ130" s="106"/>
      <c r="BKR130" s="83"/>
      <c r="BKS130" s="83"/>
      <c r="BKT130" s="106"/>
      <c r="BKU130" s="83"/>
      <c r="BKV130" s="83"/>
      <c r="BKW130" s="106"/>
      <c r="BKX130" s="83"/>
      <c r="BKY130" s="83"/>
      <c r="BKZ130" s="106"/>
      <c r="BLA130" s="83"/>
      <c r="BLB130" s="83"/>
      <c r="BLC130" s="106"/>
      <c r="BLD130" s="83"/>
      <c r="BLE130" s="83"/>
      <c r="BLF130" s="106"/>
      <c r="BLG130" s="83"/>
      <c r="BLH130" s="83"/>
      <c r="BLI130" s="106"/>
      <c r="BLJ130" s="83"/>
      <c r="BLK130" s="83"/>
      <c r="BLL130" s="106"/>
      <c r="BLM130" s="83"/>
      <c r="BLN130" s="83"/>
      <c r="BLO130" s="106"/>
      <c r="BLP130" s="83"/>
      <c r="BLQ130" s="83"/>
      <c r="BLR130" s="106"/>
      <c r="BLS130" s="83"/>
      <c r="BLT130" s="83"/>
      <c r="BLU130" s="106"/>
      <c r="BLV130" s="83"/>
      <c r="BLW130" s="83"/>
      <c r="BLX130" s="106"/>
      <c r="BLY130" s="83"/>
      <c r="BLZ130" s="83"/>
      <c r="BMA130" s="106"/>
      <c r="BMB130" s="83"/>
      <c r="BMC130" s="83"/>
      <c r="BMD130" s="106"/>
      <c r="BME130" s="83"/>
      <c r="BMF130" s="83"/>
      <c r="BMG130" s="106"/>
      <c r="BMH130" s="83"/>
      <c r="BMI130" s="83"/>
      <c r="BMJ130" s="106"/>
      <c r="BMK130" s="83"/>
      <c r="BML130" s="83"/>
      <c r="BMM130" s="106"/>
      <c r="BMN130" s="83"/>
      <c r="BMO130" s="83"/>
      <c r="BMP130" s="106"/>
      <c r="BMQ130" s="83"/>
      <c r="BMR130" s="83"/>
      <c r="BMS130" s="106"/>
      <c r="BMT130" s="83"/>
      <c r="BMU130" s="83"/>
      <c r="BMV130" s="106"/>
      <c r="BMW130" s="83"/>
      <c r="BMX130" s="83"/>
      <c r="BMY130" s="106"/>
      <c r="BMZ130" s="83"/>
      <c r="BNA130" s="83"/>
      <c r="BNB130" s="106"/>
      <c r="BNC130" s="83"/>
      <c r="BND130" s="83"/>
      <c r="BNE130" s="106"/>
      <c r="BNF130" s="83"/>
      <c r="BNG130" s="83"/>
      <c r="BNH130" s="106"/>
      <c r="BNI130" s="83"/>
      <c r="BNJ130" s="83"/>
      <c r="BNK130" s="106"/>
      <c r="BNL130" s="83"/>
      <c r="BNM130" s="83"/>
      <c r="BNN130" s="106"/>
      <c r="BNO130" s="83"/>
      <c r="BNP130" s="83"/>
      <c r="BNQ130" s="106"/>
      <c r="BNR130" s="83"/>
      <c r="BNS130" s="83"/>
      <c r="BNT130" s="106"/>
      <c r="BNU130" s="83"/>
      <c r="BNV130" s="83"/>
      <c r="BNW130" s="106"/>
      <c r="BNX130" s="83"/>
      <c r="BNY130" s="83"/>
      <c r="BNZ130" s="106"/>
      <c r="BOA130" s="83"/>
      <c r="BOB130" s="83"/>
      <c r="BOC130" s="106"/>
      <c r="BOD130" s="83"/>
      <c r="BOE130" s="83"/>
      <c r="BOF130" s="106"/>
      <c r="BOG130" s="83"/>
      <c r="BOH130" s="83"/>
      <c r="BOI130" s="106"/>
      <c r="BOJ130" s="83"/>
      <c r="BOK130" s="83"/>
      <c r="BOL130" s="106"/>
      <c r="BOM130" s="83"/>
      <c r="BON130" s="83"/>
      <c r="BOO130" s="106"/>
      <c r="BOP130" s="83"/>
      <c r="BOQ130" s="83"/>
      <c r="BOR130" s="106"/>
      <c r="BOS130" s="83"/>
      <c r="BOT130" s="83"/>
      <c r="BOU130" s="106"/>
      <c r="BOV130" s="83"/>
      <c r="BOW130" s="83"/>
      <c r="BOX130" s="106"/>
      <c r="BOY130" s="83"/>
      <c r="BOZ130" s="83"/>
      <c r="BPA130" s="106"/>
      <c r="BPB130" s="83"/>
      <c r="BPC130" s="83"/>
      <c r="BPD130" s="106"/>
      <c r="BPE130" s="83"/>
      <c r="BPF130" s="83"/>
      <c r="BPG130" s="106"/>
      <c r="BPH130" s="83"/>
      <c r="BPI130" s="83"/>
      <c r="BPJ130" s="106"/>
      <c r="BPK130" s="83"/>
      <c r="BPL130" s="83"/>
      <c r="BPM130" s="106"/>
      <c r="BPN130" s="83"/>
      <c r="BPO130" s="83"/>
      <c r="BPP130" s="106"/>
      <c r="BPQ130" s="83"/>
      <c r="BPR130" s="83"/>
      <c r="BPS130" s="106"/>
      <c r="BPT130" s="83"/>
      <c r="BPU130" s="83"/>
      <c r="BPV130" s="106"/>
      <c r="BPW130" s="83"/>
      <c r="BPX130" s="83"/>
      <c r="BPY130" s="106"/>
      <c r="BPZ130" s="83"/>
      <c r="BQA130" s="83"/>
      <c r="BQB130" s="106"/>
      <c r="BQC130" s="83"/>
      <c r="BQD130" s="83"/>
      <c r="BQE130" s="106"/>
      <c r="BQF130" s="83"/>
      <c r="BQG130" s="83"/>
      <c r="BQH130" s="106"/>
      <c r="BQI130" s="83"/>
      <c r="BQJ130" s="83"/>
      <c r="BQK130" s="106"/>
      <c r="BQL130" s="83"/>
      <c r="BQM130" s="83"/>
      <c r="BQN130" s="106"/>
      <c r="BQO130" s="83"/>
      <c r="BQP130" s="83"/>
      <c r="BQQ130" s="106"/>
      <c r="BQR130" s="83"/>
      <c r="BQS130" s="83"/>
      <c r="BQT130" s="106"/>
      <c r="BQU130" s="83"/>
      <c r="BQV130" s="83"/>
      <c r="BQW130" s="106"/>
      <c r="BQX130" s="83"/>
      <c r="BQY130" s="83"/>
      <c r="BQZ130" s="106"/>
      <c r="BRA130" s="83"/>
      <c r="BRB130" s="83"/>
      <c r="BRC130" s="106"/>
      <c r="BRD130" s="83"/>
      <c r="BRE130" s="83"/>
      <c r="BRF130" s="106"/>
      <c r="BRG130" s="83"/>
      <c r="BRH130" s="83"/>
      <c r="BRI130" s="106"/>
      <c r="BRJ130" s="83"/>
      <c r="BRK130" s="83"/>
      <c r="BRL130" s="106"/>
      <c r="BRM130" s="83"/>
      <c r="BRN130" s="83"/>
      <c r="BRO130" s="106"/>
      <c r="BRP130" s="83"/>
      <c r="BRQ130" s="83"/>
      <c r="BRR130" s="106"/>
      <c r="BRS130" s="83"/>
      <c r="BRT130" s="83"/>
      <c r="BRU130" s="106"/>
      <c r="BRV130" s="83"/>
      <c r="BRW130" s="83"/>
      <c r="BRX130" s="106"/>
      <c r="BRY130" s="83"/>
      <c r="BRZ130" s="83"/>
      <c r="BSA130" s="106"/>
      <c r="BSB130" s="83"/>
      <c r="BSC130" s="83"/>
      <c r="BSD130" s="106"/>
      <c r="BSE130" s="83"/>
      <c r="BSF130" s="83"/>
      <c r="BSG130" s="106"/>
      <c r="BSH130" s="83"/>
      <c r="BSI130" s="83"/>
      <c r="BSJ130" s="106"/>
      <c r="BSK130" s="83"/>
      <c r="BSL130" s="83"/>
      <c r="BSM130" s="106"/>
      <c r="BSN130" s="83"/>
      <c r="BSO130" s="83"/>
      <c r="BSP130" s="106"/>
      <c r="BSQ130" s="83"/>
      <c r="BSR130" s="83"/>
      <c r="BSS130" s="106"/>
      <c r="BST130" s="83"/>
      <c r="BSU130" s="83"/>
      <c r="BSV130" s="106"/>
      <c r="BSW130" s="83"/>
      <c r="BSX130" s="83"/>
      <c r="BSY130" s="106"/>
      <c r="BSZ130" s="83"/>
      <c r="BTA130" s="83"/>
      <c r="BTB130" s="106"/>
      <c r="BTC130" s="83"/>
      <c r="BTD130" s="83"/>
      <c r="BTE130" s="106"/>
      <c r="BTF130" s="83"/>
      <c r="BTG130" s="83"/>
      <c r="BTH130" s="106"/>
      <c r="BTI130" s="83"/>
      <c r="BTJ130" s="83"/>
      <c r="BTK130" s="106"/>
      <c r="BTL130" s="83"/>
      <c r="BTM130" s="83"/>
      <c r="BTN130" s="106"/>
      <c r="BTO130" s="83"/>
      <c r="BTP130" s="83"/>
      <c r="BTQ130" s="106"/>
      <c r="BTR130" s="83"/>
      <c r="BTS130" s="83"/>
      <c r="BTT130" s="106"/>
      <c r="BTU130" s="83"/>
      <c r="BTV130" s="83"/>
      <c r="BTW130" s="106"/>
      <c r="BTX130" s="83"/>
      <c r="BTY130" s="83"/>
      <c r="BTZ130" s="106"/>
      <c r="BUA130" s="83"/>
      <c r="BUB130" s="83"/>
      <c r="BUC130" s="106"/>
      <c r="BUD130" s="83"/>
      <c r="BUE130" s="83"/>
      <c r="BUF130" s="106"/>
      <c r="BUG130" s="83"/>
      <c r="BUH130" s="83"/>
      <c r="BUI130" s="106"/>
      <c r="BUJ130" s="83"/>
      <c r="BUK130" s="83"/>
      <c r="BUL130" s="106"/>
      <c r="BUM130" s="83"/>
      <c r="BUN130" s="83"/>
      <c r="BUO130" s="106"/>
      <c r="BUP130" s="83"/>
      <c r="BUQ130" s="83"/>
      <c r="BUR130" s="106"/>
      <c r="BUS130" s="83"/>
      <c r="BUT130" s="83"/>
      <c r="BUU130" s="106"/>
      <c r="BUV130" s="83"/>
      <c r="BUW130" s="83"/>
      <c r="BUX130" s="106"/>
      <c r="BUY130" s="83"/>
      <c r="BUZ130" s="83"/>
      <c r="BVA130" s="106"/>
      <c r="BVB130" s="83"/>
      <c r="BVC130" s="83"/>
      <c r="BVD130" s="106"/>
      <c r="BVE130" s="83"/>
      <c r="BVF130" s="83"/>
      <c r="BVG130" s="106"/>
      <c r="BVH130" s="83"/>
      <c r="BVI130" s="83"/>
      <c r="BVJ130" s="106"/>
      <c r="BVK130" s="83"/>
      <c r="BVL130" s="83"/>
      <c r="BVM130" s="106"/>
      <c r="BVN130" s="83"/>
      <c r="BVO130" s="83"/>
      <c r="BVP130" s="106"/>
      <c r="BVQ130" s="83"/>
      <c r="BVR130" s="83"/>
      <c r="BVS130" s="106"/>
      <c r="BVT130" s="83"/>
      <c r="BVU130" s="83"/>
      <c r="BVV130" s="106"/>
      <c r="BVW130" s="83"/>
      <c r="BVX130" s="83"/>
      <c r="BVY130" s="106"/>
      <c r="BVZ130" s="83"/>
      <c r="BWA130" s="83"/>
      <c r="BWB130" s="106"/>
      <c r="BWC130" s="83"/>
      <c r="BWD130" s="83"/>
      <c r="BWE130" s="106"/>
      <c r="BWF130" s="83"/>
      <c r="BWG130" s="83"/>
      <c r="BWH130" s="106"/>
      <c r="BWI130" s="83"/>
      <c r="BWJ130" s="83"/>
      <c r="BWK130" s="106"/>
      <c r="BWL130" s="83"/>
      <c r="BWM130" s="83"/>
      <c r="BWN130" s="106"/>
      <c r="BWO130" s="83"/>
      <c r="BWP130" s="83"/>
      <c r="BWQ130" s="106"/>
      <c r="BWR130" s="83"/>
      <c r="BWS130" s="83"/>
      <c r="BWT130" s="106"/>
      <c r="BWU130" s="83"/>
      <c r="BWV130" s="83"/>
      <c r="BWW130" s="106"/>
      <c r="BWX130" s="83"/>
      <c r="BWY130" s="83"/>
      <c r="BWZ130" s="106"/>
      <c r="BXA130" s="83"/>
      <c r="BXB130" s="83"/>
      <c r="BXC130" s="106"/>
      <c r="BXD130" s="83"/>
      <c r="BXE130" s="83"/>
      <c r="BXF130" s="106"/>
      <c r="BXG130" s="83"/>
      <c r="BXH130" s="83"/>
      <c r="BXI130" s="106"/>
      <c r="BXJ130" s="83"/>
      <c r="BXK130" s="83"/>
      <c r="BXL130" s="106"/>
      <c r="BXM130" s="83"/>
      <c r="BXN130" s="83"/>
      <c r="BXO130" s="106"/>
      <c r="BXP130" s="83"/>
      <c r="BXQ130" s="83"/>
      <c r="BXR130" s="106"/>
      <c r="BXS130" s="83"/>
      <c r="BXT130" s="83"/>
      <c r="BXU130" s="106"/>
      <c r="BXV130" s="83"/>
      <c r="BXW130" s="83"/>
      <c r="BXX130" s="106"/>
      <c r="BXY130" s="83"/>
      <c r="BXZ130" s="83"/>
      <c r="BYA130" s="106"/>
      <c r="BYB130" s="83"/>
      <c r="BYC130" s="83"/>
      <c r="BYD130" s="106"/>
      <c r="BYE130" s="83"/>
      <c r="BYF130" s="83"/>
      <c r="BYG130" s="106"/>
      <c r="BYH130" s="83"/>
      <c r="BYI130" s="83"/>
      <c r="BYJ130" s="106"/>
      <c r="BYK130" s="83"/>
      <c r="BYL130" s="83"/>
      <c r="BYM130" s="106"/>
      <c r="BYN130" s="83"/>
      <c r="BYO130" s="83"/>
      <c r="BYP130" s="106"/>
      <c r="BYQ130" s="83"/>
      <c r="BYR130" s="83"/>
      <c r="BYS130" s="106"/>
      <c r="BYT130" s="83"/>
      <c r="BYU130" s="83"/>
      <c r="BYV130" s="106"/>
      <c r="BYW130" s="83"/>
      <c r="BYX130" s="83"/>
      <c r="BYY130" s="106"/>
      <c r="BYZ130" s="83"/>
      <c r="BZA130" s="83"/>
      <c r="BZB130" s="106"/>
      <c r="BZC130" s="83"/>
      <c r="BZD130" s="83"/>
      <c r="BZE130" s="106"/>
      <c r="BZF130" s="83"/>
      <c r="BZG130" s="83"/>
      <c r="BZH130" s="106"/>
      <c r="BZI130" s="83"/>
      <c r="BZJ130" s="83"/>
      <c r="BZK130" s="106"/>
      <c r="BZL130" s="83"/>
      <c r="BZM130" s="83"/>
      <c r="BZN130" s="106"/>
      <c r="BZO130" s="83"/>
      <c r="BZP130" s="83"/>
      <c r="BZQ130" s="106"/>
      <c r="BZR130" s="83"/>
      <c r="BZS130" s="83"/>
      <c r="BZT130" s="106"/>
      <c r="BZU130" s="83"/>
      <c r="BZV130" s="83"/>
      <c r="BZW130" s="106"/>
      <c r="BZX130" s="83"/>
      <c r="BZY130" s="83"/>
      <c r="BZZ130" s="106"/>
      <c r="CAA130" s="83"/>
      <c r="CAB130" s="83"/>
      <c r="CAC130" s="106"/>
      <c r="CAD130" s="83"/>
      <c r="CAE130" s="83"/>
      <c r="CAF130" s="106"/>
      <c r="CAG130" s="83"/>
      <c r="CAH130" s="83"/>
      <c r="CAI130" s="106"/>
      <c r="CAJ130" s="83"/>
      <c r="CAK130" s="83"/>
      <c r="CAL130" s="106"/>
      <c r="CAM130" s="83"/>
      <c r="CAN130" s="83"/>
      <c r="CAO130" s="106"/>
      <c r="CAP130" s="83"/>
      <c r="CAQ130" s="83"/>
      <c r="CAR130" s="106"/>
      <c r="CAS130" s="83"/>
      <c r="CAT130" s="83"/>
      <c r="CAU130" s="106"/>
      <c r="CAV130" s="83"/>
      <c r="CAW130" s="83"/>
      <c r="CAX130" s="106"/>
      <c r="CAY130" s="83"/>
      <c r="CAZ130" s="83"/>
      <c r="CBA130" s="106"/>
      <c r="CBB130" s="83"/>
      <c r="CBC130" s="83"/>
      <c r="CBD130" s="106"/>
      <c r="CBE130" s="83"/>
      <c r="CBF130" s="83"/>
      <c r="CBG130" s="106"/>
      <c r="CBH130" s="83"/>
      <c r="CBI130" s="83"/>
      <c r="CBJ130" s="106"/>
      <c r="CBK130" s="83"/>
      <c r="CBL130" s="83"/>
      <c r="CBM130" s="106"/>
      <c r="CBN130" s="83"/>
      <c r="CBO130" s="83"/>
      <c r="CBP130" s="106"/>
      <c r="CBQ130" s="83"/>
      <c r="CBR130" s="83"/>
      <c r="CBS130" s="106"/>
      <c r="CBT130" s="83"/>
      <c r="CBU130" s="83"/>
      <c r="CBV130" s="106"/>
      <c r="CBW130" s="83"/>
      <c r="CBX130" s="83"/>
      <c r="CBY130" s="106"/>
      <c r="CBZ130" s="83"/>
      <c r="CCA130" s="83"/>
      <c r="CCB130" s="106"/>
      <c r="CCC130" s="83"/>
      <c r="CCD130" s="83"/>
      <c r="CCE130" s="106"/>
      <c r="CCF130" s="83"/>
      <c r="CCG130" s="83"/>
      <c r="CCH130" s="106"/>
      <c r="CCI130" s="83"/>
      <c r="CCJ130" s="83"/>
      <c r="CCK130" s="106"/>
      <c r="CCL130" s="83"/>
      <c r="CCM130" s="83"/>
      <c r="CCN130" s="106"/>
      <c r="CCO130" s="83"/>
      <c r="CCP130" s="83"/>
      <c r="CCQ130" s="106"/>
      <c r="CCR130" s="83"/>
      <c r="CCS130" s="83"/>
      <c r="CCT130" s="106"/>
      <c r="CCU130" s="83"/>
      <c r="CCV130" s="83"/>
      <c r="CCW130" s="106"/>
      <c r="CCX130" s="83"/>
      <c r="CCY130" s="83"/>
      <c r="CCZ130" s="106"/>
      <c r="CDA130" s="83"/>
      <c r="CDB130" s="83"/>
      <c r="CDC130" s="106"/>
      <c r="CDD130" s="83"/>
      <c r="CDE130" s="83"/>
      <c r="CDF130" s="106"/>
      <c r="CDG130" s="83"/>
      <c r="CDH130" s="83"/>
      <c r="CDI130" s="106"/>
      <c r="CDJ130" s="83"/>
      <c r="CDK130" s="83"/>
      <c r="CDL130" s="106"/>
      <c r="CDM130" s="83"/>
      <c r="CDN130" s="83"/>
      <c r="CDO130" s="106"/>
      <c r="CDP130" s="83"/>
      <c r="CDQ130" s="83"/>
      <c r="CDR130" s="106"/>
      <c r="CDS130" s="83"/>
      <c r="CDT130" s="83"/>
      <c r="CDU130" s="106"/>
      <c r="CDV130" s="83"/>
      <c r="CDW130" s="83"/>
      <c r="CDX130" s="106"/>
      <c r="CDY130" s="83"/>
      <c r="CDZ130" s="83"/>
      <c r="CEA130" s="106"/>
      <c r="CEB130" s="83"/>
      <c r="CEC130" s="83"/>
      <c r="CED130" s="106"/>
      <c r="CEE130" s="83"/>
      <c r="CEF130" s="83"/>
      <c r="CEG130" s="106"/>
      <c r="CEH130" s="83"/>
      <c r="CEI130" s="83"/>
      <c r="CEJ130" s="106"/>
      <c r="CEK130" s="83"/>
      <c r="CEL130" s="83"/>
      <c r="CEM130" s="106"/>
      <c r="CEN130" s="83"/>
      <c r="CEO130" s="83"/>
      <c r="CEP130" s="106"/>
      <c r="CEQ130" s="83"/>
      <c r="CER130" s="83"/>
      <c r="CES130" s="106"/>
      <c r="CET130" s="83"/>
      <c r="CEU130" s="83"/>
      <c r="CEV130" s="106"/>
      <c r="CEW130" s="83"/>
      <c r="CEX130" s="83"/>
      <c r="CEY130" s="106"/>
      <c r="CEZ130" s="83"/>
      <c r="CFA130" s="83"/>
      <c r="CFB130" s="106"/>
      <c r="CFC130" s="83"/>
      <c r="CFD130" s="83"/>
      <c r="CFE130" s="106"/>
      <c r="CFF130" s="83"/>
      <c r="CFG130" s="83"/>
      <c r="CFH130" s="106"/>
      <c r="CFI130" s="83"/>
      <c r="CFJ130" s="83"/>
      <c r="CFK130" s="106"/>
      <c r="CFL130" s="83"/>
      <c r="CFM130" s="83"/>
      <c r="CFN130" s="106"/>
      <c r="CFO130" s="83"/>
      <c r="CFP130" s="83"/>
      <c r="CFQ130" s="106"/>
      <c r="CFR130" s="83"/>
      <c r="CFS130" s="83"/>
      <c r="CFT130" s="106"/>
      <c r="CFU130" s="83"/>
      <c r="CFV130" s="83"/>
      <c r="CFW130" s="106"/>
      <c r="CFX130" s="83"/>
      <c r="CFY130" s="83"/>
      <c r="CFZ130" s="106"/>
      <c r="CGA130" s="83"/>
      <c r="CGB130" s="83"/>
      <c r="CGC130" s="106"/>
      <c r="CGD130" s="83"/>
      <c r="CGE130" s="83"/>
      <c r="CGF130" s="106"/>
      <c r="CGG130" s="83"/>
      <c r="CGH130" s="83"/>
      <c r="CGI130" s="106"/>
      <c r="CGJ130" s="83"/>
      <c r="CGK130" s="83"/>
      <c r="CGL130" s="106"/>
      <c r="CGM130" s="83"/>
      <c r="CGN130" s="83"/>
      <c r="CGO130" s="106"/>
      <c r="CGP130" s="83"/>
      <c r="CGQ130" s="83"/>
      <c r="CGR130" s="106"/>
      <c r="CGS130" s="83"/>
      <c r="CGT130" s="83"/>
      <c r="CGU130" s="106"/>
      <c r="CGV130" s="83"/>
      <c r="CGW130" s="83"/>
      <c r="CGX130" s="106"/>
      <c r="CGY130" s="83"/>
      <c r="CGZ130" s="83"/>
      <c r="CHA130" s="106"/>
      <c r="CHB130" s="83"/>
      <c r="CHC130" s="83"/>
      <c r="CHD130" s="106"/>
      <c r="CHE130" s="83"/>
      <c r="CHF130" s="83"/>
      <c r="CHG130" s="106"/>
      <c r="CHH130" s="83"/>
      <c r="CHI130" s="83"/>
      <c r="CHJ130" s="106"/>
      <c r="CHK130" s="83"/>
      <c r="CHL130" s="83"/>
      <c r="CHM130" s="106"/>
      <c r="CHN130" s="83"/>
      <c r="CHO130" s="83"/>
      <c r="CHP130" s="106"/>
      <c r="CHQ130" s="83"/>
      <c r="CHR130" s="83"/>
      <c r="CHS130" s="106"/>
      <c r="CHT130" s="83"/>
      <c r="CHU130" s="83"/>
      <c r="CHV130" s="106"/>
      <c r="CHW130" s="83"/>
      <c r="CHX130" s="83"/>
      <c r="CHY130" s="106"/>
      <c r="CHZ130" s="83"/>
      <c r="CIA130" s="83"/>
      <c r="CIB130" s="106"/>
      <c r="CIC130" s="83"/>
      <c r="CID130" s="83"/>
      <c r="CIE130" s="106"/>
      <c r="CIF130" s="83"/>
      <c r="CIG130" s="83"/>
      <c r="CIH130" s="106"/>
      <c r="CII130" s="83"/>
      <c r="CIJ130" s="83"/>
      <c r="CIK130" s="106"/>
      <c r="CIL130" s="83"/>
      <c r="CIM130" s="83"/>
      <c r="CIN130" s="106"/>
      <c r="CIO130" s="83"/>
      <c r="CIP130" s="83"/>
      <c r="CIQ130" s="106"/>
      <c r="CIR130" s="83"/>
      <c r="CIS130" s="83"/>
      <c r="CIT130" s="106"/>
      <c r="CIU130" s="83"/>
      <c r="CIV130" s="83"/>
      <c r="CIW130" s="106"/>
      <c r="CIX130" s="83"/>
      <c r="CIY130" s="83"/>
      <c r="CIZ130" s="106"/>
      <c r="CJA130" s="83"/>
      <c r="CJB130" s="83"/>
      <c r="CJC130" s="106"/>
      <c r="CJD130" s="83"/>
      <c r="CJE130" s="83"/>
      <c r="CJF130" s="106"/>
      <c r="CJG130" s="83"/>
      <c r="CJH130" s="83"/>
      <c r="CJI130" s="106"/>
      <c r="CJJ130" s="83"/>
      <c r="CJK130" s="83"/>
      <c r="CJL130" s="106"/>
      <c r="CJM130" s="83"/>
      <c r="CJN130" s="83"/>
      <c r="CJO130" s="106"/>
      <c r="CJP130" s="83"/>
      <c r="CJQ130" s="83"/>
      <c r="CJR130" s="106"/>
      <c r="CJS130" s="83"/>
      <c r="CJT130" s="83"/>
      <c r="CJU130" s="106"/>
      <c r="CJV130" s="83"/>
      <c r="CJW130" s="83"/>
      <c r="CJX130" s="106"/>
      <c r="CJY130" s="83"/>
      <c r="CJZ130" s="83"/>
      <c r="CKA130" s="106"/>
      <c r="CKB130" s="83"/>
      <c r="CKC130" s="83"/>
      <c r="CKD130" s="106"/>
      <c r="CKE130" s="83"/>
      <c r="CKF130" s="83"/>
      <c r="CKG130" s="106"/>
      <c r="CKH130" s="83"/>
      <c r="CKI130" s="83"/>
      <c r="CKJ130" s="106"/>
      <c r="CKK130" s="83"/>
      <c r="CKL130" s="83"/>
      <c r="CKM130" s="106"/>
      <c r="CKN130" s="83"/>
      <c r="CKO130" s="83"/>
      <c r="CKP130" s="106"/>
      <c r="CKQ130" s="83"/>
      <c r="CKR130" s="83"/>
      <c r="CKS130" s="106"/>
      <c r="CKT130" s="83"/>
      <c r="CKU130" s="83"/>
      <c r="CKV130" s="106"/>
      <c r="CKW130" s="83"/>
      <c r="CKX130" s="83"/>
      <c r="CKY130" s="106"/>
      <c r="CKZ130" s="83"/>
      <c r="CLA130" s="83"/>
      <c r="CLB130" s="106"/>
      <c r="CLC130" s="83"/>
      <c r="CLD130" s="83"/>
      <c r="CLE130" s="106"/>
      <c r="CLF130" s="83"/>
      <c r="CLG130" s="83"/>
      <c r="CLH130" s="106"/>
      <c r="CLI130" s="83"/>
      <c r="CLJ130" s="83"/>
      <c r="CLK130" s="106"/>
      <c r="CLL130" s="83"/>
      <c r="CLM130" s="83"/>
      <c r="CLN130" s="106"/>
      <c r="CLO130" s="83"/>
      <c r="CLP130" s="83"/>
      <c r="CLQ130" s="106"/>
      <c r="CLR130" s="83"/>
      <c r="CLS130" s="83"/>
      <c r="CLT130" s="106"/>
      <c r="CLU130" s="83"/>
      <c r="CLV130" s="83"/>
      <c r="CLW130" s="106"/>
      <c r="CLX130" s="83"/>
      <c r="CLY130" s="83"/>
      <c r="CLZ130" s="106"/>
      <c r="CMA130" s="83"/>
      <c r="CMB130" s="83"/>
      <c r="CMC130" s="106"/>
      <c r="CMD130" s="83"/>
      <c r="CME130" s="83"/>
      <c r="CMF130" s="106"/>
      <c r="CMG130" s="83"/>
      <c r="CMH130" s="83"/>
      <c r="CMI130" s="106"/>
      <c r="CMJ130" s="83"/>
      <c r="CMK130" s="83"/>
      <c r="CML130" s="106"/>
      <c r="CMM130" s="83"/>
      <c r="CMN130" s="83"/>
      <c r="CMO130" s="106"/>
      <c r="CMP130" s="83"/>
      <c r="CMQ130" s="83"/>
      <c r="CMR130" s="106"/>
      <c r="CMS130" s="83"/>
      <c r="CMT130" s="83"/>
      <c r="CMU130" s="106"/>
      <c r="CMV130" s="83"/>
      <c r="CMW130" s="83"/>
      <c r="CMX130" s="106"/>
      <c r="CMY130" s="83"/>
      <c r="CMZ130" s="83"/>
      <c r="CNA130" s="106"/>
      <c r="CNB130" s="83"/>
      <c r="CNC130" s="83"/>
      <c r="CND130" s="106"/>
      <c r="CNE130" s="83"/>
      <c r="CNF130" s="83"/>
      <c r="CNG130" s="106"/>
      <c r="CNH130" s="83"/>
      <c r="CNI130" s="83"/>
      <c r="CNJ130" s="106"/>
      <c r="CNK130" s="83"/>
      <c r="CNL130" s="83"/>
      <c r="CNM130" s="106"/>
      <c r="CNN130" s="83"/>
      <c r="CNO130" s="83"/>
      <c r="CNP130" s="106"/>
      <c r="CNQ130" s="83"/>
      <c r="CNR130" s="83"/>
      <c r="CNS130" s="106"/>
      <c r="CNT130" s="83"/>
      <c r="CNU130" s="83"/>
      <c r="CNV130" s="106"/>
      <c r="CNW130" s="83"/>
      <c r="CNX130" s="83"/>
      <c r="CNY130" s="106"/>
      <c r="CNZ130" s="83"/>
      <c r="COA130" s="83"/>
      <c r="COB130" s="106"/>
      <c r="COC130" s="83"/>
      <c r="COD130" s="83"/>
      <c r="COE130" s="106"/>
      <c r="COF130" s="83"/>
      <c r="COG130" s="83"/>
      <c r="COH130" s="106"/>
      <c r="COI130" s="83"/>
      <c r="COJ130" s="83"/>
      <c r="COK130" s="106"/>
      <c r="COL130" s="83"/>
      <c r="COM130" s="83"/>
      <c r="CON130" s="106"/>
      <c r="COO130" s="83"/>
      <c r="COP130" s="83"/>
      <c r="COQ130" s="106"/>
      <c r="COR130" s="83"/>
      <c r="COS130" s="83"/>
      <c r="COT130" s="106"/>
      <c r="COU130" s="83"/>
      <c r="COV130" s="83"/>
      <c r="COW130" s="106"/>
      <c r="COX130" s="83"/>
      <c r="COY130" s="83"/>
      <c r="COZ130" s="106"/>
      <c r="CPA130" s="83"/>
      <c r="CPB130" s="83"/>
      <c r="CPC130" s="106"/>
      <c r="CPD130" s="83"/>
      <c r="CPE130" s="83"/>
      <c r="CPF130" s="106"/>
      <c r="CPG130" s="83"/>
      <c r="CPH130" s="83"/>
      <c r="CPI130" s="106"/>
      <c r="CPJ130" s="83"/>
      <c r="CPK130" s="83"/>
      <c r="CPL130" s="106"/>
      <c r="CPM130" s="83"/>
      <c r="CPN130" s="83"/>
      <c r="CPO130" s="106"/>
      <c r="CPP130" s="83"/>
      <c r="CPQ130" s="83"/>
      <c r="CPR130" s="106"/>
      <c r="CPS130" s="83"/>
      <c r="CPT130" s="83"/>
      <c r="CPU130" s="106"/>
      <c r="CPV130" s="83"/>
      <c r="CPW130" s="83"/>
      <c r="CPX130" s="106"/>
      <c r="CPY130" s="83"/>
      <c r="CPZ130" s="83"/>
      <c r="CQA130" s="106"/>
      <c r="CQB130" s="83"/>
      <c r="CQC130" s="83"/>
      <c r="CQD130" s="106"/>
      <c r="CQE130" s="83"/>
      <c r="CQF130" s="83"/>
      <c r="CQG130" s="106"/>
      <c r="CQH130" s="83"/>
      <c r="CQI130" s="83"/>
      <c r="CQJ130" s="106"/>
      <c r="CQK130" s="83"/>
      <c r="CQL130" s="83"/>
      <c r="CQM130" s="106"/>
      <c r="CQN130" s="83"/>
      <c r="CQO130" s="83"/>
      <c r="CQP130" s="106"/>
      <c r="CQQ130" s="83"/>
      <c r="CQR130" s="83"/>
      <c r="CQS130" s="106"/>
      <c r="CQT130" s="83"/>
      <c r="CQU130" s="83"/>
      <c r="CQV130" s="106"/>
      <c r="CQW130" s="83"/>
      <c r="CQX130" s="83"/>
      <c r="CQY130" s="106"/>
      <c r="CQZ130" s="83"/>
      <c r="CRA130" s="83"/>
      <c r="CRB130" s="106"/>
      <c r="CRC130" s="83"/>
      <c r="CRD130" s="83"/>
      <c r="CRE130" s="106"/>
      <c r="CRF130" s="83"/>
      <c r="CRG130" s="83"/>
      <c r="CRH130" s="106"/>
      <c r="CRI130" s="83"/>
      <c r="CRJ130" s="83"/>
      <c r="CRK130" s="106"/>
      <c r="CRL130" s="83"/>
      <c r="CRM130" s="83"/>
      <c r="CRN130" s="106"/>
      <c r="CRO130" s="83"/>
      <c r="CRP130" s="83"/>
      <c r="CRQ130" s="106"/>
      <c r="CRR130" s="83"/>
      <c r="CRS130" s="83"/>
      <c r="CRT130" s="106"/>
      <c r="CRU130" s="83"/>
      <c r="CRV130" s="83"/>
      <c r="CRW130" s="106"/>
      <c r="CRX130" s="83"/>
      <c r="CRY130" s="83"/>
      <c r="CRZ130" s="106"/>
      <c r="CSA130" s="83"/>
      <c r="CSB130" s="83"/>
      <c r="CSC130" s="106"/>
      <c r="CSD130" s="83"/>
      <c r="CSE130" s="83"/>
      <c r="CSF130" s="106"/>
      <c r="CSG130" s="83"/>
      <c r="CSH130" s="83"/>
      <c r="CSI130" s="106"/>
      <c r="CSJ130" s="83"/>
      <c r="CSK130" s="83"/>
      <c r="CSL130" s="106"/>
      <c r="CSM130" s="83"/>
      <c r="CSN130" s="83"/>
      <c r="CSO130" s="106"/>
      <c r="CSP130" s="83"/>
      <c r="CSQ130" s="83"/>
      <c r="CSR130" s="106"/>
      <c r="CSS130" s="83"/>
      <c r="CST130" s="83"/>
      <c r="CSU130" s="106"/>
      <c r="CSV130" s="83"/>
      <c r="CSW130" s="83"/>
      <c r="CSX130" s="106"/>
      <c r="CSY130" s="83"/>
      <c r="CSZ130" s="83"/>
      <c r="CTA130" s="106"/>
      <c r="CTB130" s="83"/>
      <c r="CTC130" s="83"/>
      <c r="CTD130" s="106"/>
      <c r="CTE130" s="83"/>
      <c r="CTF130" s="83"/>
      <c r="CTG130" s="106"/>
      <c r="CTH130" s="83"/>
      <c r="CTI130" s="83"/>
      <c r="CTJ130" s="106"/>
      <c r="CTK130" s="83"/>
      <c r="CTL130" s="83"/>
      <c r="CTM130" s="106"/>
      <c r="CTN130" s="83"/>
      <c r="CTO130" s="83"/>
      <c r="CTP130" s="106"/>
      <c r="CTQ130" s="83"/>
      <c r="CTR130" s="83"/>
      <c r="CTS130" s="106"/>
      <c r="CTT130" s="83"/>
      <c r="CTU130" s="83"/>
      <c r="CTV130" s="106"/>
      <c r="CTW130" s="83"/>
      <c r="CTX130" s="83"/>
      <c r="CTY130" s="106"/>
      <c r="CTZ130" s="83"/>
      <c r="CUA130" s="83"/>
      <c r="CUB130" s="106"/>
      <c r="CUC130" s="83"/>
      <c r="CUD130" s="83"/>
      <c r="CUE130" s="106"/>
      <c r="CUF130" s="83"/>
      <c r="CUG130" s="83"/>
      <c r="CUH130" s="106"/>
      <c r="CUI130" s="83"/>
      <c r="CUJ130" s="83"/>
      <c r="CUK130" s="106"/>
      <c r="CUL130" s="83"/>
      <c r="CUM130" s="83"/>
      <c r="CUN130" s="106"/>
      <c r="CUO130" s="83"/>
      <c r="CUP130" s="83"/>
      <c r="CUQ130" s="106"/>
      <c r="CUR130" s="83"/>
      <c r="CUS130" s="83"/>
      <c r="CUT130" s="106"/>
      <c r="CUU130" s="83"/>
      <c r="CUV130" s="83"/>
      <c r="CUW130" s="106"/>
      <c r="CUX130" s="83"/>
      <c r="CUY130" s="83"/>
      <c r="CUZ130" s="106"/>
      <c r="CVA130" s="83"/>
      <c r="CVB130" s="83"/>
      <c r="CVC130" s="106"/>
      <c r="CVD130" s="83"/>
      <c r="CVE130" s="83"/>
      <c r="CVF130" s="106"/>
      <c r="CVG130" s="83"/>
      <c r="CVH130" s="83"/>
      <c r="CVI130" s="106"/>
      <c r="CVJ130" s="83"/>
      <c r="CVK130" s="83"/>
      <c r="CVL130" s="106"/>
      <c r="CVM130" s="83"/>
      <c r="CVN130" s="83"/>
      <c r="CVO130" s="106"/>
      <c r="CVP130" s="83"/>
      <c r="CVQ130" s="83"/>
      <c r="CVR130" s="106"/>
      <c r="CVS130" s="83"/>
      <c r="CVT130" s="83"/>
      <c r="CVU130" s="106"/>
      <c r="CVV130" s="83"/>
      <c r="CVW130" s="83"/>
      <c r="CVX130" s="106"/>
      <c r="CVY130" s="83"/>
      <c r="CVZ130" s="83"/>
      <c r="CWA130" s="106"/>
      <c r="CWB130" s="83"/>
      <c r="CWC130" s="83"/>
      <c r="CWD130" s="106"/>
      <c r="CWE130" s="83"/>
      <c r="CWF130" s="83"/>
      <c r="CWG130" s="106"/>
      <c r="CWH130" s="83"/>
      <c r="CWI130" s="83"/>
      <c r="CWJ130" s="106"/>
      <c r="CWK130" s="83"/>
      <c r="CWL130" s="83"/>
      <c r="CWM130" s="106"/>
      <c r="CWN130" s="83"/>
      <c r="CWO130" s="83"/>
      <c r="CWP130" s="106"/>
      <c r="CWQ130" s="83"/>
      <c r="CWR130" s="83"/>
      <c r="CWS130" s="106"/>
      <c r="CWT130" s="83"/>
      <c r="CWU130" s="83"/>
      <c r="CWV130" s="106"/>
      <c r="CWW130" s="83"/>
      <c r="CWX130" s="83"/>
      <c r="CWY130" s="106"/>
      <c r="CWZ130" s="83"/>
      <c r="CXA130" s="83"/>
      <c r="CXB130" s="106"/>
      <c r="CXC130" s="83"/>
      <c r="CXD130" s="83"/>
      <c r="CXE130" s="106"/>
      <c r="CXF130" s="83"/>
      <c r="CXG130" s="83"/>
      <c r="CXH130" s="106"/>
      <c r="CXI130" s="83"/>
      <c r="CXJ130" s="83"/>
      <c r="CXK130" s="106"/>
      <c r="CXL130" s="83"/>
      <c r="CXM130" s="83"/>
      <c r="CXN130" s="106"/>
      <c r="CXO130" s="83"/>
      <c r="CXP130" s="83"/>
      <c r="CXQ130" s="106"/>
      <c r="CXR130" s="83"/>
      <c r="CXS130" s="83"/>
      <c r="CXT130" s="106"/>
      <c r="CXU130" s="83"/>
      <c r="CXV130" s="83"/>
      <c r="CXW130" s="106"/>
      <c r="CXX130" s="83"/>
      <c r="CXY130" s="83"/>
      <c r="CXZ130" s="106"/>
      <c r="CYA130" s="83"/>
      <c r="CYB130" s="83"/>
      <c r="CYC130" s="106"/>
      <c r="CYD130" s="83"/>
      <c r="CYE130" s="83"/>
      <c r="CYF130" s="106"/>
      <c r="CYG130" s="83"/>
      <c r="CYH130" s="83"/>
      <c r="CYI130" s="106"/>
      <c r="CYJ130" s="83"/>
      <c r="CYK130" s="83"/>
      <c r="CYL130" s="106"/>
      <c r="CYM130" s="83"/>
      <c r="CYN130" s="83"/>
      <c r="CYO130" s="106"/>
      <c r="CYP130" s="83"/>
      <c r="CYQ130" s="83"/>
      <c r="CYR130" s="106"/>
      <c r="CYS130" s="83"/>
      <c r="CYT130" s="83"/>
      <c r="CYU130" s="106"/>
      <c r="CYV130" s="83"/>
      <c r="CYW130" s="83"/>
      <c r="CYX130" s="106"/>
      <c r="CYY130" s="83"/>
      <c r="CYZ130" s="83"/>
      <c r="CZA130" s="106"/>
      <c r="CZB130" s="83"/>
      <c r="CZC130" s="83"/>
      <c r="CZD130" s="106"/>
      <c r="CZE130" s="83"/>
      <c r="CZF130" s="83"/>
      <c r="CZG130" s="106"/>
      <c r="CZH130" s="83"/>
      <c r="CZI130" s="83"/>
      <c r="CZJ130" s="106"/>
      <c r="CZK130" s="83"/>
      <c r="CZL130" s="83"/>
      <c r="CZM130" s="106"/>
      <c r="CZN130" s="83"/>
      <c r="CZO130" s="83"/>
      <c r="CZP130" s="106"/>
      <c r="CZQ130" s="83"/>
      <c r="CZR130" s="83"/>
      <c r="CZS130" s="106"/>
      <c r="CZT130" s="83"/>
      <c r="CZU130" s="83"/>
      <c r="CZV130" s="106"/>
      <c r="CZW130" s="83"/>
      <c r="CZX130" s="83"/>
      <c r="CZY130" s="106"/>
      <c r="CZZ130" s="83"/>
      <c r="DAA130" s="83"/>
      <c r="DAB130" s="106"/>
      <c r="DAC130" s="83"/>
      <c r="DAD130" s="83"/>
      <c r="DAE130" s="106"/>
      <c r="DAF130" s="83"/>
      <c r="DAG130" s="83"/>
      <c r="DAH130" s="106"/>
      <c r="DAI130" s="83"/>
      <c r="DAJ130" s="83"/>
      <c r="DAK130" s="106"/>
      <c r="DAL130" s="83"/>
      <c r="DAM130" s="83"/>
      <c r="DAN130" s="106"/>
      <c r="DAO130" s="83"/>
      <c r="DAP130" s="83"/>
      <c r="DAQ130" s="106"/>
      <c r="DAR130" s="83"/>
      <c r="DAS130" s="83"/>
      <c r="DAT130" s="106"/>
      <c r="DAU130" s="83"/>
      <c r="DAV130" s="83"/>
      <c r="DAW130" s="106"/>
      <c r="DAX130" s="83"/>
      <c r="DAY130" s="83"/>
      <c r="DAZ130" s="106"/>
      <c r="DBA130" s="83"/>
      <c r="DBB130" s="83"/>
      <c r="DBC130" s="106"/>
      <c r="DBD130" s="83"/>
      <c r="DBE130" s="83"/>
      <c r="DBF130" s="106"/>
      <c r="DBG130" s="83"/>
      <c r="DBH130" s="83"/>
      <c r="DBI130" s="106"/>
      <c r="DBJ130" s="83"/>
      <c r="DBK130" s="83"/>
      <c r="DBL130" s="106"/>
      <c r="DBM130" s="83"/>
      <c r="DBN130" s="83"/>
      <c r="DBO130" s="106"/>
      <c r="DBP130" s="83"/>
      <c r="DBQ130" s="83"/>
      <c r="DBR130" s="106"/>
      <c r="DBS130" s="83"/>
      <c r="DBT130" s="83"/>
      <c r="DBU130" s="106"/>
      <c r="DBV130" s="83"/>
      <c r="DBW130" s="83"/>
      <c r="DBX130" s="106"/>
      <c r="DBY130" s="83"/>
      <c r="DBZ130" s="83"/>
      <c r="DCA130" s="106"/>
      <c r="DCB130" s="83"/>
      <c r="DCC130" s="83"/>
      <c r="DCD130" s="106"/>
      <c r="DCE130" s="83"/>
      <c r="DCF130" s="83"/>
      <c r="DCG130" s="106"/>
      <c r="DCH130" s="83"/>
      <c r="DCI130" s="83"/>
      <c r="DCJ130" s="106"/>
      <c r="DCK130" s="83"/>
      <c r="DCL130" s="83"/>
      <c r="DCM130" s="106"/>
      <c r="DCN130" s="83"/>
      <c r="DCO130" s="83"/>
      <c r="DCP130" s="106"/>
      <c r="DCQ130" s="83"/>
      <c r="DCR130" s="83"/>
      <c r="DCS130" s="106"/>
      <c r="DCT130" s="83"/>
      <c r="DCU130" s="83"/>
      <c r="DCV130" s="106"/>
      <c r="DCW130" s="83"/>
      <c r="DCX130" s="83"/>
      <c r="DCY130" s="106"/>
      <c r="DCZ130" s="83"/>
      <c r="DDA130" s="83"/>
      <c r="DDB130" s="106"/>
      <c r="DDC130" s="83"/>
      <c r="DDD130" s="83"/>
      <c r="DDE130" s="106"/>
      <c r="DDF130" s="83"/>
      <c r="DDG130" s="83"/>
      <c r="DDH130" s="106"/>
      <c r="DDI130" s="83"/>
      <c r="DDJ130" s="83"/>
      <c r="DDK130" s="106"/>
      <c r="DDL130" s="83"/>
      <c r="DDM130" s="83"/>
      <c r="DDN130" s="106"/>
      <c r="DDO130" s="83"/>
      <c r="DDP130" s="83"/>
      <c r="DDQ130" s="106"/>
      <c r="DDR130" s="83"/>
      <c r="DDS130" s="83"/>
      <c r="DDT130" s="106"/>
      <c r="DDU130" s="83"/>
      <c r="DDV130" s="83"/>
      <c r="DDW130" s="106"/>
      <c r="DDX130" s="83"/>
      <c r="DDY130" s="83"/>
      <c r="DDZ130" s="106"/>
      <c r="DEA130" s="83"/>
      <c r="DEB130" s="83"/>
      <c r="DEC130" s="106"/>
      <c r="DED130" s="83"/>
      <c r="DEE130" s="83"/>
      <c r="DEF130" s="106"/>
      <c r="DEG130" s="83"/>
      <c r="DEH130" s="83"/>
      <c r="DEI130" s="106"/>
      <c r="DEJ130" s="83"/>
      <c r="DEK130" s="83"/>
      <c r="DEL130" s="106"/>
      <c r="DEM130" s="83"/>
      <c r="DEN130" s="83"/>
      <c r="DEO130" s="106"/>
      <c r="DEP130" s="83"/>
      <c r="DEQ130" s="83"/>
      <c r="DER130" s="106"/>
      <c r="DES130" s="83"/>
      <c r="DET130" s="83"/>
      <c r="DEU130" s="106"/>
      <c r="DEV130" s="83"/>
      <c r="DEW130" s="83"/>
      <c r="DEX130" s="106"/>
      <c r="DEY130" s="83"/>
      <c r="DEZ130" s="83"/>
      <c r="DFA130" s="106"/>
      <c r="DFB130" s="83"/>
      <c r="DFC130" s="83"/>
      <c r="DFD130" s="106"/>
      <c r="DFE130" s="83"/>
      <c r="DFF130" s="83"/>
      <c r="DFG130" s="106"/>
      <c r="DFH130" s="83"/>
      <c r="DFI130" s="83"/>
      <c r="DFJ130" s="106"/>
      <c r="DFK130" s="83"/>
      <c r="DFL130" s="83"/>
      <c r="DFM130" s="106"/>
      <c r="DFN130" s="83"/>
      <c r="DFO130" s="83"/>
      <c r="DFP130" s="106"/>
      <c r="DFQ130" s="83"/>
      <c r="DFR130" s="83"/>
      <c r="DFS130" s="106"/>
      <c r="DFT130" s="83"/>
      <c r="DFU130" s="83"/>
      <c r="DFV130" s="106"/>
      <c r="DFW130" s="83"/>
      <c r="DFX130" s="83"/>
      <c r="DFY130" s="106"/>
      <c r="DFZ130" s="83"/>
      <c r="DGA130" s="83"/>
      <c r="DGB130" s="106"/>
      <c r="DGC130" s="83"/>
      <c r="DGD130" s="83"/>
      <c r="DGE130" s="106"/>
      <c r="DGF130" s="83"/>
      <c r="DGG130" s="83"/>
      <c r="DGH130" s="106"/>
      <c r="DGI130" s="83"/>
      <c r="DGJ130" s="83"/>
      <c r="DGK130" s="106"/>
      <c r="DGL130" s="83"/>
      <c r="DGM130" s="83"/>
      <c r="DGN130" s="106"/>
      <c r="DGO130" s="83"/>
      <c r="DGP130" s="83"/>
      <c r="DGQ130" s="106"/>
      <c r="DGR130" s="83"/>
      <c r="DGS130" s="83"/>
      <c r="DGT130" s="106"/>
      <c r="DGU130" s="83"/>
      <c r="DGV130" s="83"/>
      <c r="DGW130" s="106"/>
      <c r="DGX130" s="83"/>
      <c r="DGY130" s="83"/>
      <c r="DGZ130" s="106"/>
      <c r="DHA130" s="83"/>
      <c r="DHB130" s="83"/>
      <c r="DHC130" s="106"/>
      <c r="DHD130" s="83"/>
      <c r="DHE130" s="83"/>
      <c r="DHF130" s="106"/>
      <c r="DHG130" s="83"/>
      <c r="DHH130" s="83"/>
      <c r="DHI130" s="106"/>
      <c r="DHJ130" s="83"/>
      <c r="DHK130" s="83"/>
      <c r="DHL130" s="106"/>
      <c r="DHM130" s="83"/>
      <c r="DHN130" s="83"/>
      <c r="DHO130" s="106"/>
      <c r="DHP130" s="83"/>
      <c r="DHQ130" s="83"/>
      <c r="DHR130" s="106"/>
      <c r="DHS130" s="83"/>
      <c r="DHT130" s="83"/>
      <c r="DHU130" s="106"/>
      <c r="DHV130" s="83"/>
      <c r="DHW130" s="83"/>
      <c r="DHX130" s="106"/>
      <c r="DHY130" s="83"/>
      <c r="DHZ130" s="83"/>
      <c r="DIA130" s="106"/>
      <c r="DIB130" s="83"/>
      <c r="DIC130" s="83"/>
      <c r="DID130" s="106"/>
      <c r="DIE130" s="83"/>
      <c r="DIF130" s="83"/>
      <c r="DIG130" s="106"/>
      <c r="DIH130" s="83"/>
      <c r="DII130" s="83"/>
      <c r="DIJ130" s="106"/>
      <c r="DIK130" s="83"/>
      <c r="DIL130" s="83"/>
      <c r="DIM130" s="106"/>
      <c r="DIN130" s="83"/>
      <c r="DIO130" s="83"/>
      <c r="DIP130" s="106"/>
      <c r="DIQ130" s="83"/>
      <c r="DIR130" s="83"/>
      <c r="DIS130" s="106"/>
      <c r="DIT130" s="83"/>
      <c r="DIU130" s="83"/>
      <c r="DIV130" s="106"/>
      <c r="DIW130" s="83"/>
      <c r="DIX130" s="83"/>
      <c r="DIY130" s="106"/>
      <c r="DIZ130" s="83"/>
      <c r="DJA130" s="83"/>
      <c r="DJB130" s="106"/>
      <c r="DJC130" s="83"/>
      <c r="DJD130" s="83"/>
      <c r="DJE130" s="106"/>
      <c r="DJF130" s="83"/>
      <c r="DJG130" s="83"/>
      <c r="DJH130" s="106"/>
      <c r="DJI130" s="83"/>
      <c r="DJJ130" s="83"/>
      <c r="DJK130" s="106"/>
      <c r="DJL130" s="83"/>
      <c r="DJM130" s="83"/>
      <c r="DJN130" s="106"/>
      <c r="DJO130" s="83"/>
      <c r="DJP130" s="83"/>
      <c r="DJQ130" s="106"/>
      <c r="DJR130" s="83"/>
      <c r="DJS130" s="83"/>
      <c r="DJT130" s="106"/>
      <c r="DJU130" s="83"/>
      <c r="DJV130" s="83"/>
      <c r="DJW130" s="106"/>
      <c r="DJX130" s="83"/>
      <c r="DJY130" s="83"/>
      <c r="DJZ130" s="106"/>
      <c r="DKA130" s="83"/>
      <c r="DKB130" s="83"/>
      <c r="DKC130" s="106"/>
      <c r="DKD130" s="83"/>
      <c r="DKE130" s="83"/>
      <c r="DKF130" s="106"/>
      <c r="DKG130" s="83"/>
      <c r="DKH130" s="83"/>
      <c r="DKI130" s="106"/>
      <c r="DKJ130" s="83"/>
      <c r="DKK130" s="83"/>
      <c r="DKL130" s="106"/>
      <c r="DKM130" s="83"/>
      <c r="DKN130" s="83"/>
      <c r="DKO130" s="106"/>
      <c r="DKP130" s="83"/>
      <c r="DKQ130" s="83"/>
      <c r="DKR130" s="106"/>
      <c r="DKS130" s="83"/>
      <c r="DKT130" s="83"/>
      <c r="DKU130" s="106"/>
      <c r="DKV130" s="83"/>
      <c r="DKW130" s="83"/>
      <c r="DKX130" s="106"/>
      <c r="DKY130" s="83"/>
      <c r="DKZ130" s="83"/>
      <c r="DLA130" s="106"/>
      <c r="DLB130" s="83"/>
      <c r="DLC130" s="83"/>
      <c r="DLD130" s="106"/>
      <c r="DLE130" s="83"/>
      <c r="DLF130" s="83"/>
      <c r="DLG130" s="106"/>
      <c r="DLH130" s="83"/>
      <c r="DLI130" s="83"/>
      <c r="DLJ130" s="106"/>
      <c r="DLK130" s="83"/>
      <c r="DLL130" s="83"/>
      <c r="DLM130" s="106"/>
      <c r="DLN130" s="83"/>
      <c r="DLO130" s="83"/>
      <c r="DLP130" s="106"/>
      <c r="DLQ130" s="83"/>
      <c r="DLR130" s="83"/>
      <c r="DLS130" s="106"/>
      <c r="DLT130" s="83"/>
      <c r="DLU130" s="83"/>
      <c r="DLV130" s="106"/>
      <c r="DLW130" s="83"/>
      <c r="DLX130" s="83"/>
      <c r="DLY130" s="106"/>
      <c r="DLZ130" s="83"/>
      <c r="DMA130" s="83"/>
      <c r="DMB130" s="106"/>
      <c r="DMC130" s="83"/>
      <c r="DMD130" s="83"/>
      <c r="DME130" s="106"/>
      <c r="DMF130" s="83"/>
      <c r="DMG130" s="83"/>
      <c r="DMH130" s="106"/>
      <c r="DMI130" s="83"/>
      <c r="DMJ130" s="83"/>
      <c r="DMK130" s="106"/>
      <c r="DML130" s="83"/>
      <c r="DMM130" s="83"/>
      <c r="DMN130" s="106"/>
      <c r="DMO130" s="83"/>
      <c r="DMP130" s="83"/>
      <c r="DMQ130" s="106"/>
      <c r="DMR130" s="83"/>
      <c r="DMS130" s="83"/>
      <c r="DMT130" s="106"/>
      <c r="DMU130" s="83"/>
      <c r="DMV130" s="83"/>
      <c r="DMW130" s="106"/>
      <c r="DMX130" s="83"/>
      <c r="DMY130" s="83"/>
      <c r="DMZ130" s="106"/>
      <c r="DNA130" s="83"/>
      <c r="DNB130" s="83"/>
      <c r="DNC130" s="106"/>
      <c r="DND130" s="83"/>
      <c r="DNE130" s="83"/>
      <c r="DNF130" s="106"/>
      <c r="DNG130" s="83"/>
      <c r="DNH130" s="83"/>
      <c r="DNI130" s="106"/>
      <c r="DNJ130" s="83"/>
      <c r="DNK130" s="83"/>
      <c r="DNL130" s="106"/>
      <c r="DNM130" s="83"/>
      <c r="DNN130" s="83"/>
      <c r="DNO130" s="106"/>
      <c r="DNP130" s="83"/>
      <c r="DNQ130" s="83"/>
      <c r="DNR130" s="106"/>
      <c r="DNS130" s="83"/>
      <c r="DNT130" s="83"/>
      <c r="DNU130" s="106"/>
      <c r="DNV130" s="83"/>
      <c r="DNW130" s="83"/>
      <c r="DNX130" s="106"/>
      <c r="DNY130" s="83"/>
      <c r="DNZ130" s="83"/>
      <c r="DOA130" s="106"/>
      <c r="DOB130" s="83"/>
      <c r="DOC130" s="83"/>
      <c r="DOD130" s="106"/>
      <c r="DOE130" s="83"/>
      <c r="DOF130" s="83"/>
      <c r="DOG130" s="106"/>
      <c r="DOH130" s="83"/>
      <c r="DOI130" s="83"/>
      <c r="DOJ130" s="106"/>
      <c r="DOK130" s="83"/>
      <c r="DOL130" s="83"/>
      <c r="DOM130" s="106"/>
      <c r="DON130" s="83"/>
      <c r="DOO130" s="83"/>
      <c r="DOP130" s="106"/>
      <c r="DOQ130" s="83"/>
      <c r="DOR130" s="83"/>
      <c r="DOS130" s="106"/>
      <c r="DOT130" s="83"/>
      <c r="DOU130" s="83"/>
      <c r="DOV130" s="106"/>
      <c r="DOW130" s="83"/>
      <c r="DOX130" s="83"/>
      <c r="DOY130" s="106"/>
      <c r="DOZ130" s="83"/>
      <c r="DPA130" s="83"/>
      <c r="DPB130" s="106"/>
      <c r="DPC130" s="83"/>
      <c r="DPD130" s="83"/>
      <c r="DPE130" s="106"/>
      <c r="DPF130" s="83"/>
      <c r="DPG130" s="83"/>
      <c r="DPH130" s="106"/>
      <c r="DPI130" s="83"/>
      <c r="DPJ130" s="83"/>
      <c r="DPK130" s="106"/>
      <c r="DPL130" s="83"/>
      <c r="DPM130" s="83"/>
      <c r="DPN130" s="106"/>
      <c r="DPO130" s="83"/>
      <c r="DPP130" s="83"/>
      <c r="DPQ130" s="106"/>
      <c r="DPR130" s="83"/>
      <c r="DPS130" s="83"/>
      <c r="DPT130" s="106"/>
      <c r="DPU130" s="83"/>
      <c r="DPV130" s="83"/>
      <c r="DPW130" s="106"/>
      <c r="DPX130" s="83"/>
      <c r="DPY130" s="83"/>
      <c r="DPZ130" s="106"/>
      <c r="DQA130" s="83"/>
      <c r="DQB130" s="83"/>
      <c r="DQC130" s="106"/>
      <c r="DQD130" s="83"/>
      <c r="DQE130" s="83"/>
      <c r="DQF130" s="106"/>
      <c r="DQG130" s="83"/>
      <c r="DQH130" s="83"/>
      <c r="DQI130" s="106"/>
      <c r="DQJ130" s="83"/>
      <c r="DQK130" s="83"/>
      <c r="DQL130" s="106"/>
      <c r="DQM130" s="83"/>
      <c r="DQN130" s="83"/>
      <c r="DQO130" s="106"/>
      <c r="DQP130" s="83"/>
      <c r="DQQ130" s="83"/>
      <c r="DQR130" s="106"/>
      <c r="DQS130" s="83"/>
      <c r="DQT130" s="83"/>
      <c r="DQU130" s="106"/>
      <c r="DQV130" s="83"/>
      <c r="DQW130" s="83"/>
      <c r="DQX130" s="106"/>
      <c r="DQY130" s="83"/>
      <c r="DQZ130" s="83"/>
      <c r="DRA130" s="106"/>
      <c r="DRB130" s="83"/>
      <c r="DRC130" s="83"/>
      <c r="DRD130" s="106"/>
      <c r="DRE130" s="83"/>
      <c r="DRF130" s="83"/>
      <c r="DRG130" s="106"/>
      <c r="DRH130" s="83"/>
      <c r="DRI130" s="83"/>
      <c r="DRJ130" s="106"/>
      <c r="DRK130" s="83"/>
      <c r="DRL130" s="83"/>
      <c r="DRM130" s="106"/>
      <c r="DRN130" s="83"/>
      <c r="DRO130" s="83"/>
      <c r="DRP130" s="106"/>
      <c r="DRQ130" s="83"/>
      <c r="DRR130" s="83"/>
      <c r="DRS130" s="106"/>
      <c r="DRT130" s="83"/>
      <c r="DRU130" s="83"/>
      <c r="DRV130" s="106"/>
      <c r="DRW130" s="83"/>
      <c r="DRX130" s="83"/>
      <c r="DRY130" s="106"/>
      <c r="DRZ130" s="83"/>
      <c r="DSA130" s="83"/>
      <c r="DSB130" s="106"/>
      <c r="DSC130" s="83"/>
      <c r="DSD130" s="83"/>
      <c r="DSE130" s="106"/>
      <c r="DSF130" s="83"/>
      <c r="DSG130" s="83"/>
      <c r="DSH130" s="106"/>
      <c r="DSI130" s="83"/>
      <c r="DSJ130" s="83"/>
      <c r="DSK130" s="106"/>
      <c r="DSL130" s="83"/>
      <c r="DSM130" s="83"/>
      <c r="DSN130" s="106"/>
      <c r="DSO130" s="83"/>
      <c r="DSP130" s="83"/>
      <c r="DSQ130" s="106"/>
      <c r="DSR130" s="83"/>
      <c r="DSS130" s="83"/>
      <c r="DST130" s="106"/>
      <c r="DSU130" s="83"/>
      <c r="DSV130" s="83"/>
      <c r="DSW130" s="106"/>
      <c r="DSX130" s="83"/>
      <c r="DSY130" s="83"/>
      <c r="DSZ130" s="106"/>
      <c r="DTA130" s="83"/>
      <c r="DTB130" s="83"/>
      <c r="DTC130" s="106"/>
      <c r="DTD130" s="83"/>
      <c r="DTE130" s="83"/>
      <c r="DTF130" s="106"/>
      <c r="DTG130" s="83"/>
      <c r="DTH130" s="83"/>
      <c r="DTI130" s="106"/>
      <c r="DTJ130" s="83"/>
      <c r="DTK130" s="83"/>
      <c r="DTL130" s="106"/>
      <c r="DTM130" s="83"/>
      <c r="DTN130" s="83"/>
      <c r="DTO130" s="106"/>
      <c r="DTP130" s="83"/>
      <c r="DTQ130" s="83"/>
      <c r="DTR130" s="106"/>
      <c r="DTS130" s="83"/>
      <c r="DTT130" s="83"/>
      <c r="DTU130" s="106"/>
      <c r="DTV130" s="83"/>
      <c r="DTW130" s="83"/>
      <c r="DTX130" s="106"/>
      <c r="DTY130" s="83"/>
      <c r="DTZ130" s="83"/>
      <c r="DUA130" s="106"/>
      <c r="DUB130" s="83"/>
      <c r="DUC130" s="83"/>
      <c r="DUD130" s="106"/>
      <c r="DUE130" s="83"/>
      <c r="DUF130" s="83"/>
      <c r="DUG130" s="106"/>
      <c r="DUH130" s="83"/>
      <c r="DUI130" s="83"/>
      <c r="DUJ130" s="106"/>
      <c r="DUK130" s="83"/>
      <c r="DUL130" s="83"/>
      <c r="DUM130" s="106"/>
      <c r="DUN130" s="83"/>
      <c r="DUO130" s="83"/>
      <c r="DUP130" s="106"/>
      <c r="DUQ130" s="83"/>
      <c r="DUR130" s="83"/>
      <c r="DUS130" s="106"/>
      <c r="DUT130" s="83"/>
      <c r="DUU130" s="83"/>
      <c r="DUV130" s="106"/>
      <c r="DUW130" s="83"/>
      <c r="DUX130" s="83"/>
      <c r="DUY130" s="106"/>
      <c r="DUZ130" s="83"/>
      <c r="DVA130" s="83"/>
      <c r="DVB130" s="106"/>
      <c r="DVC130" s="83"/>
      <c r="DVD130" s="83"/>
      <c r="DVE130" s="106"/>
      <c r="DVF130" s="83"/>
      <c r="DVG130" s="83"/>
      <c r="DVH130" s="106"/>
      <c r="DVI130" s="83"/>
      <c r="DVJ130" s="83"/>
      <c r="DVK130" s="106"/>
      <c r="DVL130" s="83"/>
      <c r="DVM130" s="83"/>
      <c r="DVN130" s="106"/>
      <c r="DVO130" s="83"/>
      <c r="DVP130" s="83"/>
      <c r="DVQ130" s="106"/>
      <c r="DVR130" s="83"/>
      <c r="DVS130" s="83"/>
      <c r="DVT130" s="106"/>
      <c r="DVU130" s="83"/>
      <c r="DVV130" s="83"/>
      <c r="DVW130" s="106"/>
      <c r="DVX130" s="83"/>
      <c r="DVY130" s="83"/>
      <c r="DVZ130" s="106"/>
      <c r="DWA130" s="83"/>
      <c r="DWB130" s="83"/>
      <c r="DWC130" s="106"/>
      <c r="DWD130" s="83"/>
      <c r="DWE130" s="83"/>
      <c r="DWF130" s="106"/>
      <c r="DWG130" s="83"/>
      <c r="DWH130" s="83"/>
      <c r="DWI130" s="106"/>
      <c r="DWJ130" s="83"/>
      <c r="DWK130" s="83"/>
      <c r="DWL130" s="106"/>
      <c r="DWM130" s="83"/>
      <c r="DWN130" s="83"/>
      <c r="DWO130" s="106"/>
      <c r="DWP130" s="83"/>
      <c r="DWQ130" s="83"/>
      <c r="DWR130" s="106"/>
      <c r="DWS130" s="83"/>
      <c r="DWT130" s="83"/>
      <c r="DWU130" s="106"/>
      <c r="DWV130" s="83"/>
      <c r="DWW130" s="83"/>
      <c r="DWX130" s="106"/>
      <c r="DWY130" s="83"/>
      <c r="DWZ130" s="83"/>
      <c r="DXA130" s="106"/>
      <c r="DXB130" s="83"/>
      <c r="DXC130" s="83"/>
      <c r="DXD130" s="106"/>
      <c r="DXE130" s="83"/>
      <c r="DXF130" s="83"/>
      <c r="DXG130" s="106"/>
      <c r="DXH130" s="83"/>
      <c r="DXI130" s="83"/>
      <c r="DXJ130" s="106"/>
      <c r="DXK130" s="83"/>
      <c r="DXL130" s="83"/>
      <c r="DXM130" s="106"/>
      <c r="DXN130" s="83"/>
      <c r="DXO130" s="83"/>
      <c r="DXP130" s="106"/>
      <c r="DXQ130" s="83"/>
      <c r="DXR130" s="83"/>
      <c r="DXS130" s="106"/>
      <c r="DXT130" s="83"/>
      <c r="DXU130" s="83"/>
      <c r="DXV130" s="106"/>
      <c r="DXW130" s="83"/>
      <c r="DXX130" s="83"/>
      <c r="DXY130" s="106"/>
      <c r="DXZ130" s="83"/>
      <c r="DYA130" s="83"/>
      <c r="DYB130" s="106"/>
      <c r="DYC130" s="83"/>
      <c r="DYD130" s="83"/>
      <c r="DYE130" s="106"/>
      <c r="DYF130" s="83"/>
      <c r="DYG130" s="83"/>
      <c r="DYH130" s="106"/>
      <c r="DYI130" s="83"/>
      <c r="DYJ130" s="83"/>
      <c r="DYK130" s="106"/>
      <c r="DYL130" s="83"/>
      <c r="DYM130" s="83"/>
      <c r="DYN130" s="106"/>
      <c r="DYO130" s="83"/>
      <c r="DYP130" s="83"/>
      <c r="DYQ130" s="106"/>
      <c r="DYR130" s="83"/>
      <c r="DYS130" s="83"/>
      <c r="DYT130" s="106"/>
      <c r="DYU130" s="83"/>
      <c r="DYV130" s="83"/>
      <c r="DYW130" s="106"/>
      <c r="DYX130" s="83"/>
      <c r="DYY130" s="83"/>
      <c r="DYZ130" s="106"/>
      <c r="DZA130" s="83"/>
      <c r="DZB130" s="83"/>
      <c r="DZC130" s="106"/>
      <c r="DZD130" s="83"/>
      <c r="DZE130" s="83"/>
      <c r="DZF130" s="106"/>
      <c r="DZG130" s="83"/>
      <c r="DZH130" s="83"/>
      <c r="DZI130" s="106"/>
      <c r="DZJ130" s="83"/>
      <c r="DZK130" s="83"/>
      <c r="DZL130" s="106"/>
      <c r="DZM130" s="83"/>
      <c r="DZN130" s="83"/>
      <c r="DZO130" s="106"/>
      <c r="DZP130" s="83"/>
      <c r="DZQ130" s="83"/>
      <c r="DZR130" s="106"/>
      <c r="DZS130" s="83"/>
      <c r="DZT130" s="83"/>
      <c r="DZU130" s="106"/>
      <c r="DZV130" s="83"/>
      <c r="DZW130" s="83"/>
      <c r="DZX130" s="106"/>
      <c r="DZY130" s="83"/>
      <c r="DZZ130" s="83"/>
      <c r="EAA130" s="106"/>
      <c r="EAB130" s="83"/>
      <c r="EAC130" s="83"/>
      <c r="EAD130" s="106"/>
      <c r="EAE130" s="83"/>
      <c r="EAF130" s="83"/>
      <c r="EAG130" s="106"/>
      <c r="EAH130" s="83"/>
      <c r="EAI130" s="83"/>
      <c r="EAJ130" s="106"/>
      <c r="EAK130" s="83"/>
      <c r="EAL130" s="83"/>
      <c r="EAM130" s="106"/>
      <c r="EAN130" s="83"/>
      <c r="EAO130" s="83"/>
      <c r="EAP130" s="106"/>
      <c r="EAQ130" s="83"/>
      <c r="EAR130" s="83"/>
      <c r="EAS130" s="106"/>
      <c r="EAT130" s="83"/>
      <c r="EAU130" s="83"/>
      <c r="EAV130" s="106"/>
      <c r="EAW130" s="83"/>
      <c r="EAX130" s="83"/>
      <c r="EAY130" s="106"/>
      <c r="EAZ130" s="83"/>
      <c r="EBA130" s="83"/>
      <c r="EBB130" s="106"/>
      <c r="EBC130" s="83"/>
      <c r="EBD130" s="83"/>
      <c r="EBE130" s="106"/>
      <c r="EBF130" s="83"/>
      <c r="EBG130" s="83"/>
      <c r="EBH130" s="106"/>
      <c r="EBI130" s="83"/>
      <c r="EBJ130" s="83"/>
      <c r="EBK130" s="106"/>
      <c r="EBL130" s="83"/>
      <c r="EBM130" s="83"/>
      <c r="EBN130" s="106"/>
      <c r="EBO130" s="83"/>
      <c r="EBP130" s="83"/>
      <c r="EBQ130" s="106"/>
      <c r="EBR130" s="83"/>
      <c r="EBS130" s="83"/>
      <c r="EBT130" s="106"/>
      <c r="EBU130" s="83"/>
      <c r="EBV130" s="83"/>
      <c r="EBW130" s="106"/>
      <c r="EBX130" s="83"/>
      <c r="EBY130" s="83"/>
      <c r="EBZ130" s="106"/>
      <c r="ECA130" s="83"/>
      <c r="ECB130" s="83"/>
      <c r="ECC130" s="106"/>
      <c r="ECD130" s="83"/>
      <c r="ECE130" s="83"/>
      <c r="ECF130" s="106"/>
      <c r="ECG130" s="83"/>
      <c r="ECH130" s="83"/>
      <c r="ECI130" s="106"/>
      <c r="ECJ130" s="83"/>
      <c r="ECK130" s="83"/>
      <c r="ECL130" s="106"/>
      <c r="ECM130" s="83"/>
      <c r="ECN130" s="83"/>
      <c r="ECO130" s="106"/>
      <c r="ECP130" s="83"/>
      <c r="ECQ130" s="83"/>
      <c r="ECR130" s="106"/>
      <c r="ECS130" s="83"/>
      <c r="ECT130" s="83"/>
      <c r="ECU130" s="106"/>
      <c r="ECV130" s="83"/>
      <c r="ECW130" s="83"/>
      <c r="ECX130" s="106"/>
      <c r="ECY130" s="83"/>
      <c r="ECZ130" s="83"/>
      <c r="EDA130" s="106"/>
      <c r="EDB130" s="83"/>
      <c r="EDC130" s="83"/>
      <c r="EDD130" s="106"/>
      <c r="EDE130" s="83"/>
      <c r="EDF130" s="83"/>
      <c r="EDG130" s="106"/>
      <c r="EDH130" s="83"/>
      <c r="EDI130" s="83"/>
      <c r="EDJ130" s="106"/>
      <c r="EDK130" s="83"/>
      <c r="EDL130" s="83"/>
      <c r="EDM130" s="106"/>
      <c r="EDN130" s="83"/>
      <c r="EDO130" s="83"/>
      <c r="EDP130" s="106"/>
      <c r="EDQ130" s="83"/>
      <c r="EDR130" s="83"/>
      <c r="EDS130" s="106"/>
      <c r="EDT130" s="83"/>
      <c r="EDU130" s="83"/>
      <c r="EDV130" s="106"/>
      <c r="EDW130" s="83"/>
      <c r="EDX130" s="83"/>
      <c r="EDY130" s="106"/>
      <c r="EDZ130" s="83"/>
      <c r="EEA130" s="83"/>
      <c r="EEB130" s="106"/>
      <c r="EEC130" s="83"/>
      <c r="EED130" s="83"/>
      <c r="EEE130" s="106"/>
      <c r="EEF130" s="83"/>
      <c r="EEG130" s="83"/>
      <c r="EEH130" s="106"/>
      <c r="EEI130" s="83"/>
      <c r="EEJ130" s="83"/>
      <c r="EEK130" s="106"/>
      <c r="EEL130" s="83"/>
      <c r="EEM130" s="83"/>
      <c r="EEN130" s="106"/>
      <c r="EEO130" s="83"/>
      <c r="EEP130" s="83"/>
      <c r="EEQ130" s="106"/>
      <c r="EER130" s="83"/>
      <c r="EES130" s="83"/>
      <c r="EET130" s="106"/>
      <c r="EEU130" s="83"/>
      <c r="EEV130" s="83"/>
      <c r="EEW130" s="106"/>
      <c r="EEX130" s="83"/>
      <c r="EEY130" s="83"/>
      <c r="EEZ130" s="106"/>
      <c r="EFA130" s="83"/>
      <c r="EFB130" s="83"/>
      <c r="EFC130" s="106"/>
      <c r="EFD130" s="83"/>
      <c r="EFE130" s="83"/>
      <c r="EFF130" s="106"/>
      <c r="EFG130" s="83"/>
      <c r="EFH130" s="83"/>
      <c r="EFI130" s="106"/>
      <c r="EFJ130" s="83"/>
      <c r="EFK130" s="83"/>
      <c r="EFL130" s="106"/>
      <c r="EFM130" s="83"/>
      <c r="EFN130" s="83"/>
      <c r="EFO130" s="106"/>
      <c r="EFP130" s="83"/>
      <c r="EFQ130" s="83"/>
      <c r="EFR130" s="106"/>
      <c r="EFS130" s="83"/>
      <c r="EFT130" s="83"/>
      <c r="EFU130" s="106"/>
      <c r="EFV130" s="83"/>
      <c r="EFW130" s="83"/>
      <c r="EFX130" s="106"/>
      <c r="EFY130" s="83"/>
      <c r="EFZ130" s="83"/>
      <c r="EGA130" s="106"/>
      <c r="EGB130" s="83"/>
      <c r="EGC130" s="83"/>
      <c r="EGD130" s="106"/>
      <c r="EGE130" s="83"/>
      <c r="EGF130" s="83"/>
      <c r="EGG130" s="106"/>
      <c r="EGH130" s="83"/>
      <c r="EGI130" s="83"/>
      <c r="EGJ130" s="106"/>
      <c r="EGK130" s="83"/>
      <c r="EGL130" s="83"/>
      <c r="EGM130" s="106"/>
      <c r="EGN130" s="83"/>
      <c r="EGO130" s="83"/>
      <c r="EGP130" s="106"/>
      <c r="EGQ130" s="83"/>
      <c r="EGR130" s="83"/>
      <c r="EGS130" s="106"/>
      <c r="EGT130" s="83"/>
      <c r="EGU130" s="83"/>
      <c r="EGV130" s="106"/>
      <c r="EGW130" s="83"/>
      <c r="EGX130" s="83"/>
      <c r="EGY130" s="106"/>
      <c r="EGZ130" s="83"/>
      <c r="EHA130" s="83"/>
      <c r="EHB130" s="106"/>
      <c r="EHC130" s="83"/>
      <c r="EHD130" s="83"/>
      <c r="EHE130" s="106"/>
      <c r="EHF130" s="83"/>
      <c r="EHG130" s="83"/>
      <c r="EHH130" s="106"/>
      <c r="EHI130" s="83"/>
      <c r="EHJ130" s="83"/>
      <c r="EHK130" s="106"/>
      <c r="EHL130" s="83"/>
      <c r="EHM130" s="83"/>
      <c r="EHN130" s="106"/>
      <c r="EHO130" s="83"/>
      <c r="EHP130" s="83"/>
      <c r="EHQ130" s="106"/>
      <c r="EHR130" s="83"/>
      <c r="EHS130" s="83"/>
      <c r="EHT130" s="106"/>
      <c r="EHU130" s="83"/>
      <c r="EHV130" s="83"/>
      <c r="EHW130" s="106"/>
      <c r="EHX130" s="83"/>
      <c r="EHY130" s="83"/>
      <c r="EHZ130" s="106"/>
      <c r="EIA130" s="83"/>
      <c r="EIB130" s="83"/>
      <c r="EIC130" s="106"/>
      <c r="EID130" s="83"/>
      <c r="EIE130" s="83"/>
      <c r="EIF130" s="106"/>
      <c r="EIG130" s="83"/>
      <c r="EIH130" s="83"/>
      <c r="EII130" s="106"/>
      <c r="EIJ130" s="83"/>
      <c r="EIK130" s="83"/>
      <c r="EIL130" s="106"/>
      <c r="EIM130" s="83"/>
      <c r="EIN130" s="83"/>
      <c r="EIO130" s="106"/>
      <c r="EIP130" s="83"/>
      <c r="EIQ130" s="83"/>
      <c r="EIR130" s="106"/>
      <c r="EIS130" s="83"/>
      <c r="EIT130" s="83"/>
      <c r="EIU130" s="106"/>
      <c r="EIV130" s="83"/>
      <c r="EIW130" s="83"/>
      <c r="EIX130" s="106"/>
      <c r="EIY130" s="83"/>
      <c r="EIZ130" s="83"/>
      <c r="EJA130" s="106"/>
      <c r="EJB130" s="83"/>
      <c r="EJC130" s="83"/>
      <c r="EJD130" s="106"/>
      <c r="EJE130" s="83"/>
      <c r="EJF130" s="83"/>
      <c r="EJG130" s="106"/>
      <c r="EJH130" s="83"/>
      <c r="EJI130" s="83"/>
      <c r="EJJ130" s="106"/>
      <c r="EJK130" s="83"/>
      <c r="EJL130" s="83"/>
      <c r="EJM130" s="106"/>
      <c r="EJN130" s="83"/>
      <c r="EJO130" s="83"/>
      <c r="EJP130" s="106"/>
      <c r="EJQ130" s="83"/>
      <c r="EJR130" s="83"/>
      <c r="EJS130" s="106"/>
      <c r="EJT130" s="83"/>
      <c r="EJU130" s="83"/>
      <c r="EJV130" s="106"/>
      <c r="EJW130" s="83"/>
      <c r="EJX130" s="83"/>
      <c r="EJY130" s="106"/>
      <c r="EJZ130" s="83"/>
      <c r="EKA130" s="83"/>
      <c r="EKB130" s="106"/>
      <c r="EKC130" s="83"/>
      <c r="EKD130" s="83"/>
      <c r="EKE130" s="106"/>
      <c r="EKF130" s="83"/>
      <c r="EKG130" s="83"/>
      <c r="EKH130" s="106"/>
      <c r="EKI130" s="83"/>
      <c r="EKJ130" s="83"/>
      <c r="EKK130" s="106"/>
      <c r="EKL130" s="83"/>
      <c r="EKM130" s="83"/>
      <c r="EKN130" s="106"/>
      <c r="EKO130" s="83"/>
      <c r="EKP130" s="83"/>
      <c r="EKQ130" s="106"/>
      <c r="EKR130" s="83"/>
      <c r="EKS130" s="83"/>
      <c r="EKT130" s="106"/>
      <c r="EKU130" s="83"/>
      <c r="EKV130" s="83"/>
      <c r="EKW130" s="106"/>
      <c r="EKX130" s="83"/>
      <c r="EKY130" s="83"/>
      <c r="EKZ130" s="106"/>
      <c r="ELA130" s="83"/>
      <c r="ELB130" s="83"/>
      <c r="ELC130" s="106"/>
      <c r="ELD130" s="83"/>
      <c r="ELE130" s="83"/>
      <c r="ELF130" s="106"/>
      <c r="ELG130" s="83"/>
      <c r="ELH130" s="83"/>
      <c r="ELI130" s="106"/>
      <c r="ELJ130" s="83"/>
      <c r="ELK130" s="83"/>
      <c r="ELL130" s="106"/>
      <c r="ELM130" s="83"/>
      <c r="ELN130" s="83"/>
      <c r="ELO130" s="106"/>
      <c r="ELP130" s="83"/>
      <c r="ELQ130" s="83"/>
      <c r="ELR130" s="106"/>
      <c r="ELS130" s="83"/>
      <c r="ELT130" s="83"/>
      <c r="ELU130" s="106"/>
      <c r="ELV130" s="83"/>
      <c r="ELW130" s="83"/>
      <c r="ELX130" s="106"/>
      <c r="ELY130" s="83"/>
      <c r="ELZ130" s="83"/>
      <c r="EMA130" s="106"/>
      <c r="EMB130" s="83"/>
      <c r="EMC130" s="83"/>
      <c r="EMD130" s="106"/>
      <c r="EME130" s="83"/>
      <c r="EMF130" s="83"/>
      <c r="EMG130" s="106"/>
      <c r="EMH130" s="83"/>
      <c r="EMI130" s="83"/>
      <c r="EMJ130" s="106"/>
      <c r="EMK130" s="83"/>
      <c r="EML130" s="83"/>
      <c r="EMM130" s="106"/>
      <c r="EMN130" s="83"/>
      <c r="EMO130" s="83"/>
      <c r="EMP130" s="106"/>
      <c r="EMQ130" s="83"/>
      <c r="EMR130" s="83"/>
      <c r="EMS130" s="106"/>
      <c r="EMT130" s="83"/>
      <c r="EMU130" s="83"/>
      <c r="EMV130" s="106"/>
      <c r="EMW130" s="83"/>
      <c r="EMX130" s="83"/>
      <c r="EMY130" s="106"/>
      <c r="EMZ130" s="83"/>
      <c r="ENA130" s="83"/>
      <c r="ENB130" s="106"/>
      <c r="ENC130" s="83"/>
      <c r="END130" s="83"/>
      <c r="ENE130" s="106"/>
      <c r="ENF130" s="83"/>
      <c r="ENG130" s="83"/>
      <c r="ENH130" s="106"/>
      <c r="ENI130" s="83"/>
      <c r="ENJ130" s="83"/>
      <c r="ENK130" s="106"/>
      <c r="ENL130" s="83"/>
      <c r="ENM130" s="83"/>
      <c r="ENN130" s="106"/>
      <c r="ENO130" s="83"/>
      <c r="ENP130" s="83"/>
      <c r="ENQ130" s="106"/>
      <c r="ENR130" s="83"/>
      <c r="ENS130" s="83"/>
      <c r="ENT130" s="106"/>
      <c r="ENU130" s="83"/>
      <c r="ENV130" s="83"/>
      <c r="ENW130" s="106"/>
      <c r="ENX130" s="83"/>
      <c r="ENY130" s="83"/>
      <c r="ENZ130" s="106"/>
      <c r="EOA130" s="83"/>
      <c r="EOB130" s="83"/>
      <c r="EOC130" s="106"/>
      <c r="EOD130" s="83"/>
      <c r="EOE130" s="83"/>
      <c r="EOF130" s="106"/>
      <c r="EOG130" s="83"/>
      <c r="EOH130" s="83"/>
      <c r="EOI130" s="106"/>
      <c r="EOJ130" s="83"/>
      <c r="EOK130" s="83"/>
      <c r="EOL130" s="106"/>
      <c r="EOM130" s="83"/>
      <c r="EON130" s="83"/>
      <c r="EOO130" s="106"/>
      <c r="EOP130" s="83"/>
      <c r="EOQ130" s="83"/>
      <c r="EOR130" s="106"/>
      <c r="EOS130" s="83"/>
      <c r="EOT130" s="83"/>
      <c r="EOU130" s="106"/>
      <c r="EOV130" s="83"/>
      <c r="EOW130" s="83"/>
      <c r="EOX130" s="106"/>
      <c r="EOY130" s="83"/>
      <c r="EOZ130" s="83"/>
      <c r="EPA130" s="106"/>
      <c r="EPB130" s="83"/>
      <c r="EPC130" s="83"/>
      <c r="EPD130" s="106"/>
      <c r="EPE130" s="83"/>
      <c r="EPF130" s="83"/>
      <c r="EPG130" s="106"/>
      <c r="EPH130" s="83"/>
      <c r="EPI130" s="83"/>
      <c r="EPJ130" s="106"/>
      <c r="EPK130" s="83"/>
      <c r="EPL130" s="83"/>
      <c r="EPM130" s="106"/>
      <c r="EPN130" s="83"/>
      <c r="EPO130" s="83"/>
      <c r="EPP130" s="106"/>
      <c r="EPQ130" s="83"/>
      <c r="EPR130" s="83"/>
      <c r="EPS130" s="106"/>
      <c r="EPT130" s="83"/>
      <c r="EPU130" s="83"/>
      <c r="EPV130" s="106"/>
      <c r="EPW130" s="83"/>
      <c r="EPX130" s="83"/>
      <c r="EPY130" s="106"/>
      <c r="EPZ130" s="83"/>
      <c r="EQA130" s="83"/>
      <c r="EQB130" s="106"/>
      <c r="EQC130" s="83"/>
      <c r="EQD130" s="83"/>
      <c r="EQE130" s="106"/>
      <c r="EQF130" s="83"/>
      <c r="EQG130" s="83"/>
      <c r="EQH130" s="106"/>
      <c r="EQI130" s="83"/>
      <c r="EQJ130" s="83"/>
      <c r="EQK130" s="106"/>
      <c r="EQL130" s="83"/>
      <c r="EQM130" s="83"/>
      <c r="EQN130" s="106"/>
      <c r="EQO130" s="83"/>
      <c r="EQP130" s="83"/>
      <c r="EQQ130" s="106"/>
      <c r="EQR130" s="83"/>
      <c r="EQS130" s="83"/>
      <c r="EQT130" s="106"/>
      <c r="EQU130" s="83"/>
      <c r="EQV130" s="83"/>
      <c r="EQW130" s="106"/>
      <c r="EQX130" s="83"/>
      <c r="EQY130" s="83"/>
      <c r="EQZ130" s="106"/>
      <c r="ERA130" s="83"/>
      <c r="ERB130" s="83"/>
      <c r="ERC130" s="106"/>
      <c r="ERD130" s="83"/>
      <c r="ERE130" s="83"/>
      <c r="ERF130" s="106"/>
      <c r="ERG130" s="83"/>
      <c r="ERH130" s="83"/>
      <c r="ERI130" s="106"/>
      <c r="ERJ130" s="83"/>
      <c r="ERK130" s="83"/>
      <c r="ERL130" s="106"/>
      <c r="ERM130" s="83"/>
      <c r="ERN130" s="83"/>
      <c r="ERO130" s="106"/>
      <c r="ERP130" s="83"/>
      <c r="ERQ130" s="83"/>
      <c r="ERR130" s="106"/>
      <c r="ERS130" s="83"/>
      <c r="ERT130" s="83"/>
      <c r="ERU130" s="106"/>
      <c r="ERV130" s="83"/>
      <c r="ERW130" s="83"/>
      <c r="ERX130" s="106"/>
      <c r="ERY130" s="83"/>
      <c r="ERZ130" s="83"/>
      <c r="ESA130" s="106"/>
      <c r="ESB130" s="83"/>
      <c r="ESC130" s="83"/>
      <c r="ESD130" s="106"/>
      <c r="ESE130" s="83"/>
      <c r="ESF130" s="83"/>
      <c r="ESG130" s="106"/>
      <c r="ESH130" s="83"/>
      <c r="ESI130" s="83"/>
      <c r="ESJ130" s="106"/>
      <c r="ESK130" s="83"/>
      <c r="ESL130" s="83"/>
      <c r="ESM130" s="106"/>
      <c r="ESN130" s="83"/>
      <c r="ESO130" s="83"/>
      <c r="ESP130" s="106"/>
      <c r="ESQ130" s="83"/>
      <c r="ESR130" s="83"/>
      <c r="ESS130" s="106"/>
      <c r="EST130" s="83"/>
      <c r="ESU130" s="83"/>
      <c r="ESV130" s="106"/>
      <c r="ESW130" s="83"/>
      <c r="ESX130" s="83"/>
      <c r="ESY130" s="106"/>
      <c r="ESZ130" s="83"/>
      <c r="ETA130" s="83"/>
      <c r="ETB130" s="106"/>
      <c r="ETC130" s="83"/>
      <c r="ETD130" s="83"/>
      <c r="ETE130" s="106"/>
      <c r="ETF130" s="83"/>
      <c r="ETG130" s="83"/>
      <c r="ETH130" s="106"/>
      <c r="ETI130" s="83"/>
      <c r="ETJ130" s="83"/>
      <c r="ETK130" s="106"/>
      <c r="ETL130" s="83"/>
      <c r="ETM130" s="83"/>
      <c r="ETN130" s="106"/>
      <c r="ETO130" s="83"/>
      <c r="ETP130" s="83"/>
      <c r="ETQ130" s="106"/>
      <c r="ETR130" s="83"/>
      <c r="ETS130" s="83"/>
      <c r="ETT130" s="106"/>
      <c r="ETU130" s="83"/>
      <c r="ETV130" s="83"/>
      <c r="ETW130" s="106"/>
      <c r="ETX130" s="83"/>
      <c r="ETY130" s="83"/>
      <c r="ETZ130" s="106"/>
      <c r="EUA130" s="83"/>
      <c r="EUB130" s="83"/>
      <c r="EUC130" s="106"/>
      <c r="EUD130" s="83"/>
      <c r="EUE130" s="83"/>
      <c r="EUF130" s="106"/>
      <c r="EUG130" s="83"/>
      <c r="EUH130" s="83"/>
      <c r="EUI130" s="106"/>
      <c r="EUJ130" s="83"/>
      <c r="EUK130" s="83"/>
      <c r="EUL130" s="106"/>
      <c r="EUM130" s="83"/>
      <c r="EUN130" s="83"/>
      <c r="EUO130" s="106"/>
      <c r="EUP130" s="83"/>
      <c r="EUQ130" s="83"/>
      <c r="EUR130" s="106"/>
      <c r="EUS130" s="83"/>
      <c r="EUT130" s="83"/>
      <c r="EUU130" s="106"/>
      <c r="EUV130" s="83"/>
      <c r="EUW130" s="83"/>
      <c r="EUX130" s="106"/>
      <c r="EUY130" s="83"/>
      <c r="EUZ130" s="83"/>
      <c r="EVA130" s="106"/>
      <c r="EVB130" s="83"/>
      <c r="EVC130" s="83"/>
      <c r="EVD130" s="106"/>
      <c r="EVE130" s="83"/>
      <c r="EVF130" s="83"/>
      <c r="EVG130" s="106"/>
      <c r="EVH130" s="83"/>
      <c r="EVI130" s="83"/>
      <c r="EVJ130" s="106"/>
      <c r="EVK130" s="83"/>
      <c r="EVL130" s="83"/>
      <c r="EVM130" s="106"/>
      <c r="EVN130" s="83"/>
      <c r="EVO130" s="83"/>
      <c r="EVP130" s="106"/>
      <c r="EVQ130" s="83"/>
      <c r="EVR130" s="83"/>
      <c r="EVS130" s="106"/>
      <c r="EVT130" s="83"/>
      <c r="EVU130" s="83"/>
      <c r="EVV130" s="106"/>
      <c r="EVW130" s="83"/>
      <c r="EVX130" s="83"/>
      <c r="EVY130" s="106"/>
      <c r="EVZ130" s="83"/>
      <c r="EWA130" s="83"/>
      <c r="EWB130" s="106"/>
      <c r="EWC130" s="83"/>
      <c r="EWD130" s="83"/>
      <c r="EWE130" s="106"/>
      <c r="EWF130" s="83"/>
      <c r="EWG130" s="83"/>
      <c r="EWH130" s="106"/>
      <c r="EWI130" s="83"/>
      <c r="EWJ130" s="83"/>
      <c r="EWK130" s="106"/>
      <c r="EWL130" s="83"/>
      <c r="EWM130" s="83"/>
      <c r="EWN130" s="106"/>
      <c r="EWO130" s="83"/>
      <c r="EWP130" s="83"/>
      <c r="EWQ130" s="106"/>
      <c r="EWR130" s="83"/>
      <c r="EWS130" s="83"/>
      <c r="EWT130" s="106"/>
      <c r="EWU130" s="83"/>
      <c r="EWV130" s="83"/>
      <c r="EWW130" s="106"/>
      <c r="EWX130" s="83"/>
      <c r="EWY130" s="83"/>
      <c r="EWZ130" s="106"/>
      <c r="EXA130" s="83"/>
      <c r="EXB130" s="83"/>
      <c r="EXC130" s="106"/>
      <c r="EXD130" s="83"/>
      <c r="EXE130" s="83"/>
      <c r="EXF130" s="106"/>
      <c r="EXG130" s="83"/>
      <c r="EXH130" s="83"/>
      <c r="EXI130" s="106"/>
      <c r="EXJ130" s="83"/>
      <c r="EXK130" s="83"/>
      <c r="EXL130" s="106"/>
      <c r="EXM130" s="83"/>
      <c r="EXN130" s="83"/>
      <c r="EXO130" s="106"/>
      <c r="EXP130" s="83"/>
      <c r="EXQ130" s="83"/>
      <c r="EXR130" s="106"/>
      <c r="EXS130" s="83"/>
      <c r="EXT130" s="83"/>
      <c r="EXU130" s="106"/>
      <c r="EXV130" s="83"/>
      <c r="EXW130" s="83"/>
      <c r="EXX130" s="106"/>
      <c r="EXY130" s="83"/>
      <c r="EXZ130" s="83"/>
      <c r="EYA130" s="106"/>
      <c r="EYB130" s="83"/>
      <c r="EYC130" s="83"/>
      <c r="EYD130" s="106"/>
      <c r="EYE130" s="83"/>
      <c r="EYF130" s="83"/>
      <c r="EYG130" s="106"/>
      <c r="EYH130" s="83"/>
      <c r="EYI130" s="83"/>
      <c r="EYJ130" s="106"/>
      <c r="EYK130" s="83"/>
      <c r="EYL130" s="83"/>
      <c r="EYM130" s="106"/>
      <c r="EYN130" s="83"/>
      <c r="EYO130" s="83"/>
      <c r="EYP130" s="106"/>
      <c r="EYQ130" s="83"/>
      <c r="EYR130" s="83"/>
      <c r="EYS130" s="106"/>
      <c r="EYT130" s="83"/>
      <c r="EYU130" s="83"/>
      <c r="EYV130" s="106"/>
      <c r="EYW130" s="83"/>
      <c r="EYX130" s="83"/>
      <c r="EYY130" s="106"/>
      <c r="EYZ130" s="83"/>
      <c r="EZA130" s="83"/>
      <c r="EZB130" s="106"/>
      <c r="EZC130" s="83"/>
      <c r="EZD130" s="83"/>
      <c r="EZE130" s="106"/>
      <c r="EZF130" s="83"/>
      <c r="EZG130" s="83"/>
      <c r="EZH130" s="106"/>
      <c r="EZI130" s="83"/>
      <c r="EZJ130" s="83"/>
      <c r="EZK130" s="106"/>
      <c r="EZL130" s="83"/>
      <c r="EZM130" s="83"/>
      <c r="EZN130" s="106"/>
      <c r="EZO130" s="83"/>
      <c r="EZP130" s="83"/>
      <c r="EZQ130" s="106"/>
      <c r="EZR130" s="83"/>
      <c r="EZS130" s="83"/>
      <c r="EZT130" s="106"/>
      <c r="EZU130" s="83"/>
      <c r="EZV130" s="83"/>
      <c r="EZW130" s="106"/>
      <c r="EZX130" s="83"/>
      <c r="EZY130" s="83"/>
      <c r="EZZ130" s="106"/>
      <c r="FAA130" s="83"/>
      <c r="FAB130" s="83"/>
      <c r="FAC130" s="106"/>
      <c r="FAD130" s="83"/>
      <c r="FAE130" s="83"/>
      <c r="FAF130" s="106"/>
      <c r="FAG130" s="83"/>
      <c r="FAH130" s="83"/>
      <c r="FAI130" s="106"/>
      <c r="FAJ130" s="83"/>
      <c r="FAK130" s="83"/>
      <c r="FAL130" s="106"/>
      <c r="FAM130" s="83"/>
      <c r="FAN130" s="83"/>
      <c r="FAO130" s="106"/>
      <c r="FAP130" s="83"/>
      <c r="FAQ130" s="83"/>
      <c r="FAR130" s="106"/>
      <c r="FAS130" s="83"/>
      <c r="FAT130" s="83"/>
      <c r="FAU130" s="106"/>
      <c r="FAV130" s="83"/>
      <c r="FAW130" s="83"/>
      <c r="FAX130" s="106"/>
      <c r="FAY130" s="83"/>
      <c r="FAZ130" s="83"/>
      <c r="FBA130" s="106"/>
      <c r="FBB130" s="83"/>
      <c r="FBC130" s="83"/>
      <c r="FBD130" s="106"/>
      <c r="FBE130" s="83"/>
      <c r="FBF130" s="83"/>
      <c r="FBG130" s="106"/>
      <c r="FBH130" s="83"/>
      <c r="FBI130" s="83"/>
      <c r="FBJ130" s="106"/>
      <c r="FBK130" s="83"/>
      <c r="FBL130" s="83"/>
      <c r="FBM130" s="106"/>
      <c r="FBN130" s="83"/>
      <c r="FBO130" s="83"/>
      <c r="FBP130" s="106"/>
      <c r="FBQ130" s="83"/>
      <c r="FBR130" s="83"/>
      <c r="FBS130" s="106"/>
      <c r="FBT130" s="83"/>
      <c r="FBU130" s="83"/>
      <c r="FBV130" s="106"/>
      <c r="FBW130" s="83"/>
      <c r="FBX130" s="83"/>
      <c r="FBY130" s="106"/>
      <c r="FBZ130" s="83"/>
      <c r="FCA130" s="83"/>
      <c r="FCB130" s="106"/>
      <c r="FCC130" s="83"/>
      <c r="FCD130" s="83"/>
      <c r="FCE130" s="106"/>
      <c r="FCF130" s="83"/>
      <c r="FCG130" s="83"/>
      <c r="FCH130" s="106"/>
      <c r="FCI130" s="83"/>
      <c r="FCJ130" s="83"/>
      <c r="FCK130" s="106"/>
      <c r="FCL130" s="83"/>
      <c r="FCM130" s="83"/>
      <c r="FCN130" s="106"/>
      <c r="FCO130" s="83"/>
      <c r="FCP130" s="83"/>
      <c r="FCQ130" s="106"/>
      <c r="FCR130" s="83"/>
      <c r="FCS130" s="83"/>
      <c r="FCT130" s="106"/>
      <c r="FCU130" s="83"/>
      <c r="FCV130" s="83"/>
      <c r="FCW130" s="106"/>
      <c r="FCX130" s="83"/>
      <c r="FCY130" s="83"/>
      <c r="FCZ130" s="106"/>
      <c r="FDA130" s="83"/>
      <c r="FDB130" s="83"/>
      <c r="FDC130" s="106"/>
      <c r="FDD130" s="83"/>
      <c r="FDE130" s="83"/>
      <c r="FDF130" s="106"/>
      <c r="FDG130" s="83"/>
      <c r="FDH130" s="83"/>
      <c r="FDI130" s="106"/>
      <c r="FDJ130" s="83"/>
      <c r="FDK130" s="83"/>
      <c r="FDL130" s="106"/>
      <c r="FDM130" s="83"/>
      <c r="FDN130" s="83"/>
      <c r="FDO130" s="106"/>
      <c r="FDP130" s="83"/>
      <c r="FDQ130" s="83"/>
      <c r="FDR130" s="106"/>
      <c r="FDS130" s="83"/>
      <c r="FDT130" s="83"/>
      <c r="FDU130" s="106"/>
      <c r="FDV130" s="83"/>
      <c r="FDW130" s="83"/>
      <c r="FDX130" s="106"/>
      <c r="FDY130" s="83"/>
      <c r="FDZ130" s="83"/>
      <c r="FEA130" s="106"/>
      <c r="FEB130" s="83"/>
      <c r="FEC130" s="83"/>
      <c r="FED130" s="106"/>
      <c r="FEE130" s="83"/>
      <c r="FEF130" s="83"/>
      <c r="FEG130" s="106"/>
      <c r="FEH130" s="83"/>
      <c r="FEI130" s="83"/>
      <c r="FEJ130" s="106"/>
      <c r="FEK130" s="83"/>
      <c r="FEL130" s="83"/>
      <c r="FEM130" s="106"/>
      <c r="FEN130" s="83"/>
      <c r="FEO130" s="83"/>
      <c r="FEP130" s="106"/>
      <c r="FEQ130" s="83"/>
      <c r="FER130" s="83"/>
      <c r="FES130" s="106"/>
      <c r="FET130" s="83"/>
      <c r="FEU130" s="83"/>
      <c r="FEV130" s="106"/>
      <c r="FEW130" s="83"/>
      <c r="FEX130" s="83"/>
      <c r="FEY130" s="106"/>
      <c r="FEZ130" s="83"/>
      <c r="FFA130" s="83"/>
      <c r="FFB130" s="106"/>
      <c r="FFC130" s="83"/>
      <c r="FFD130" s="83"/>
      <c r="FFE130" s="106"/>
      <c r="FFF130" s="83"/>
      <c r="FFG130" s="83"/>
      <c r="FFH130" s="106"/>
      <c r="FFI130" s="83"/>
      <c r="FFJ130" s="83"/>
      <c r="FFK130" s="106"/>
      <c r="FFL130" s="83"/>
      <c r="FFM130" s="83"/>
      <c r="FFN130" s="106"/>
      <c r="FFO130" s="83"/>
      <c r="FFP130" s="83"/>
      <c r="FFQ130" s="106"/>
      <c r="FFR130" s="83"/>
      <c r="FFS130" s="83"/>
      <c r="FFT130" s="106"/>
      <c r="FFU130" s="83"/>
      <c r="FFV130" s="83"/>
      <c r="FFW130" s="106"/>
      <c r="FFX130" s="83"/>
      <c r="FFY130" s="83"/>
      <c r="FFZ130" s="106"/>
      <c r="FGA130" s="83"/>
      <c r="FGB130" s="83"/>
      <c r="FGC130" s="106"/>
      <c r="FGD130" s="83"/>
      <c r="FGE130" s="83"/>
      <c r="FGF130" s="106"/>
      <c r="FGG130" s="83"/>
      <c r="FGH130" s="83"/>
      <c r="FGI130" s="106"/>
      <c r="FGJ130" s="83"/>
      <c r="FGK130" s="83"/>
      <c r="FGL130" s="106"/>
      <c r="FGM130" s="83"/>
      <c r="FGN130" s="83"/>
      <c r="FGO130" s="106"/>
      <c r="FGP130" s="83"/>
      <c r="FGQ130" s="83"/>
      <c r="FGR130" s="106"/>
      <c r="FGS130" s="83"/>
      <c r="FGT130" s="83"/>
      <c r="FGU130" s="106"/>
      <c r="FGV130" s="83"/>
      <c r="FGW130" s="83"/>
      <c r="FGX130" s="106"/>
      <c r="FGY130" s="83"/>
      <c r="FGZ130" s="83"/>
      <c r="FHA130" s="106"/>
      <c r="FHB130" s="83"/>
      <c r="FHC130" s="83"/>
      <c r="FHD130" s="106"/>
      <c r="FHE130" s="83"/>
      <c r="FHF130" s="83"/>
      <c r="FHG130" s="106"/>
      <c r="FHH130" s="83"/>
      <c r="FHI130" s="83"/>
      <c r="FHJ130" s="106"/>
      <c r="FHK130" s="83"/>
      <c r="FHL130" s="83"/>
      <c r="FHM130" s="106"/>
      <c r="FHN130" s="83"/>
      <c r="FHO130" s="83"/>
      <c r="FHP130" s="106"/>
      <c r="FHQ130" s="83"/>
      <c r="FHR130" s="83"/>
      <c r="FHS130" s="106"/>
      <c r="FHT130" s="83"/>
      <c r="FHU130" s="83"/>
      <c r="FHV130" s="106"/>
      <c r="FHW130" s="83"/>
      <c r="FHX130" s="83"/>
      <c r="FHY130" s="106"/>
      <c r="FHZ130" s="83"/>
      <c r="FIA130" s="83"/>
      <c r="FIB130" s="106"/>
      <c r="FIC130" s="83"/>
      <c r="FID130" s="83"/>
      <c r="FIE130" s="106"/>
      <c r="FIF130" s="83"/>
      <c r="FIG130" s="83"/>
      <c r="FIH130" s="106"/>
      <c r="FII130" s="83"/>
      <c r="FIJ130" s="83"/>
      <c r="FIK130" s="106"/>
      <c r="FIL130" s="83"/>
      <c r="FIM130" s="83"/>
      <c r="FIN130" s="106"/>
      <c r="FIO130" s="83"/>
      <c r="FIP130" s="83"/>
      <c r="FIQ130" s="106"/>
      <c r="FIR130" s="83"/>
      <c r="FIS130" s="83"/>
      <c r="FIT130" s="106"/>
      <c r="FIU130" s="83"/>
      <c r="FIV130" s="83"/>
      <c r="FIW130" s="106"/>
      <c r="FIX130" s="83"/>
      <c r="FIY130" s="83"/>
      <c r="FIZ130" s="106"/>
      <c r="FJA130" s="83"/>
      <c r="FJB130" s="83"/>
      <c r="FJC130" s="106"/>
      <c r="FJD130" s="83"/>
      <c r="FJE130" s="83"/>
      <c r="FJF130" s="106"/>
      <c r="FJG130" s="83"/>
      <c r="FJH130" s="83"/>
      <c r="FJI130" s="106"/>
      <c r="FJJ130" s="83"/>
      <c r="FJK130" s="83"/>
      <c r="FJL130" s="106"/>
      <c r="FJM130" s="83"/>
      <c r="FJN130" s="83"/>
      <c r="FJO130" s="106"/>
      <c r="FJP130" s="83"/>
      <c r="FJQ130" s="83"/>
      <c r="FJR130" s="106"/>
      <c r="FJS130" s="83"/>
      <c r="FJT130" s="83"/>
      <c r="FJU130" s="106"/>
      <c r="FJV130" s="83"/>
      <c r="FJW130" s="83"/>
      <c r="FJX130" s="106"/>
      <c r="FJY130" s="83"/>
      <c r="FJZ130" s="83"/>
      <c r="FKA130" s="106"/>
      <c r="FKB130" s="83"/>
      <c r="FKC130" s="83"/>
      <c r="FKD130" s="106"/>
      <c r="FKE130" s="83"/>
      <c r="FKF130" s="83"/>
      <c r="FKG130" s="106"/>
      <c r="FKH130" s="83"/>
      <c r="FKI130" s="83"/>
      <c r="FKJ130" s="106"/>
      <c r="FKK130" s="83"/>
      <c r="FKL130" s="83"/>
      <c r="FKM130" s="106"/>
      <c r="FKN130" s="83"/>
      <c r="FKO130" s="83"/>
      <c r="FKP130" s="106"/>
      <c r="FKQ130" s="83"/>
      <c r="FKR130" s="83"/>
      <c r="FKS130" s="106"/>
      <c r="FKT130" s="83"/>
      <c r="FKU130" s="83"/>
      <c r="FKV130" s="106"/>
      <c r="FKW130" s="83"/>
      <c r="FKX130" s="83"/>
      <c r="FKY130" s="106"/>
      <c r="FKZ130" s="83"/>
      <c r="FLA130" s="83"/>
      <c r="FLB130" s="106"/>
      <c r="FLC130" s="83"/>
      <c r="FLD130" s="83"/>
      <c r="FLE130" s="106"/>
      <c r="FLF130" s="83"/>
      <c r="FLG130" s="83"/>
      <c r="FLH130" s="106"/>
      <c r="FLI130" s="83"/>
      <c r="FLJ130" s="83"/>
      <c r="FLK130" s="106"/>
      <c r="FLL130" s="83"/>
      <c r="FLM130" s="83"/>
      <c r="FLN130" s="106"/>
      <c r="FLO130" s="83"/>
      <c r="FLP130" s="83"/>
      <c r="FLQ130" s="106"/>
      <c r="FLR130" s="83"/>
      <c r="FLS130" s="83"/>
      <c r="FLT130" s="106"/>
      <c r="FLU130" s="83"/>
      <c r="FLV130" s="83"/>
      <c r="FLW130" s="106"/>
      <c r="FLX130" s="83"/>
      <c r="FLY130" s="83"/>
      <c r="FLZ130" s="106"/>
      <c r="FMA130" s="83"/>
      <c r="FMB130" s="83"/>
      <c r="FMC130" s="106"/>
      <c r="FMD130" s="83"/>
      <c r="FME130" s="83"/>
      <c r="FMF130" s="106"/>
      <c r="FMG130" s="83"/>
      <c r="FMH130" s="83"/>
      <c r="FMI130" s="106"/>
      <c r="FMJ130" s="83"/>
      <c r="FMK130" s="83"/>
      <c r="FML130" s="106"/>
      <c r="FMM130" s="83"/>
      <c r="FMN130" s="83"/>
      <c r="FMO130" s="106"/>
      <c r="FMP130" s="83"/>
      <c r="FMQ130" s="83"/>
      <c r="FMR130" s="106"/>
      <c r="FMS130" s="83"/>
      <c r="FMT130" s="83"/>
      <c r="FMU130" s="106"/>
      <c r="FMV130" s="83"/>
      <c r="FMW130" s="83"/>
      <c r="FMX130" s="106"/>
      <c r="FMY130" s="83"/>
      <c r="FMZ130" s="83"/>
      <c r="FNA130" s="106"/>
      <c r="FNB130" s="83"/>
      <c r="FNC130" s="83"/>
      <c r="FND130" s="106"/>
      <c r="FNE130" s="83"/>
      <c r="FNF130" s="83"/>
      <c r="FNG130" s="106"/>
      <c r="FNH130" s="83"/>
      <c r="FNI130" s="83"/>
      <c r="FNJ130" s="106"/>
      <c r="FNK130" s="83"/>
      <c r="FNL130" s="83"/>
      <c r="FNM130" s="106"/>
      <c r="FNN130" s="83"/>
      <c r="FNO130" s="83"/>
      <c r="FNP130" s="106"/>
      <c r="FNQ130" s="83"/>
      <c r="FNR130" s="83"/>
      <c r="FNS130" s="106"/>
      <c r="FNT130" s="83"/>
      <c r="FNU130" s="83"/>
      <c r="FNV130" s="106"/>
      <c r="FNW130" s="83"/>
      <c r="FNX130" s="83"/>
      <c r="FNY130" s="106"/>
      <c r="FNZ130" s="83"/>
      <c r="FOA130" s="83"/>
      <c r="FOB130" s="106"/>
      <c r="FOC130" s="83"/>
      <c r="FOD130" s="83"/>
      <c r="FOE130" s="106"/>
      <c r="FOF130" s="83"/>
      <c r="FOG130" s="83"/>
      <c r="FOH130" s="106"/>
      <c r="FOI130" s="83"/>
      <c r="FOJ130" s="83"/>
      <c r="FOK130" s="106"/>
      <c r="FOL130" s="83"/>
      <c r="FOM130" s="83"/>
      <c r="FON130" s="106"/>
      <c r="FOO130" s="83"/>
      <c r="FOP130" s="83"/>
      <c r="FOQ130" s="106"/>
      <c r="FOR130" s="83"/>
      <c r="FOS130" s="83"/>
      <c r="FOT130" s="106"/>
      <c r="FOU130" s="83"/>
      <c r="FOV130" s="83"/>
      <c r="FOW130" s="106"/>
      <c r="FOX130" s="83"/>
      <c r="FOY130" s="83"/>
      <c r="FOZ130" s="106"/>
      <c r="FPA130" s="83"/>
      <c r="FPB130" s="83"/>
      <c r="FPC130" s="106"/>
      <c r="FPD130" s="83"/>
      <c r="FPE130" s="83"/>
      <c r="FPF130" s="106"/>
      <c r="FPG130" s="83"/>
      <c r="FPH130" s="83"/>
      <c r="FPI130" s="106"/>
      <c r="FPJ130" s="83"/>
      <c r="FPK130" s="83"/>
      <c r="FPL130" s="106"/>
      <c r="FPM130" s="83"/>
      <c r="FPN130" s="83"/>
      <c r="FPO130" s="106"/>
      <c r="FPP130" s="83"/>
      <c r="FPQ130" s="83"/>
      <c r="FPR130" s="106"/>
      <c r="FPS130" s="83"/>
      <c r="FPT130" s="83"/>
      <c r="FPU130" s="106"/>
      <c r="FPV130" s="83"/>
      <c r="FPW130" s="83"/>
      <c r="FPX130" s="106"/>
      <c r="FPY130" s="83"/>
      <c r="FPZ130" s="83"/>
      <c r="FQA130" s="106"/>
      <c r="FQB130" s="83"/>
      <c r="FQC130" s="83"/>
      <c r="FQD130" s="106"/>
      <c r="FQE130" s="83"/>
      <c r="FQF130" s="83"/>
      <c r="FQG130" s="106"/>
      <c r="FQH130" s="83"/>
      <c r="FQI130" s="83"/>
      <c r="FQJ130" s="106"/>
      <c r="FQK130" s="83"/>
      <c r="FQL130" s="83"/>
      <c r="FQM130" s="106"/>
      <c r="FQN130" s="83"/>
      <c r="FQO130" s="83"/>
      <c r="FQP130" s="106"/>
      <c r="FQQ130" s="83"/>
      <c r="FQR130" s="83"/>
      <c r="FQS130" s="106"/>
      <c r="FQT130" s="83"/>
      <c r="FQU130" s="83"/>
      <c r="FQV130" s="106"/>
      <c r="FQW130" s="83"/>
      <c r="FQX130" s="83"/>
      <c r="FQY130" s="106"/>
      <c r="FQZ130" s="83"/>
      <c r="FRA130" s="83"/>
      <c r="FRB130" s="106"/>
      <c r="FRC130" s="83"/>
      <c r="FRD130" s="83"/>
      <c r="FRE130" s="106"/>
      <c r="FRF130" s="83"/>
      <c r="FRG130" s="83"/>
      <c r="FRH130" s="106"/>
      <c r="FRI130" s="83"/>
      <c r="FRJ130" s="83"/>
      <c r="FRK130" s="106"/>
      <c r="FRL130" s="83"/>
      <c r="FRM130" s="83"/>
      <c r="FRN130" s="106"/>
      <c r="FRO130" s="83"/>
      <c r="FRP130" s="83"/>
      <c r="FRQ130" s="106"/>
      <c r="FRR130" s="83"/>
      <c r="FRS130" s="83"/>
      <c r="FRT130" s="106"/>
      <c r="FRU130" s="83"/>
      <c r="FRV130" s="83"/>
      <c r="FRW130" s="106"/>
      <c r="FRX130" s="83"/>
      <c r="FRY130" s="83"/>
      <c r="FRZ130" s="106"/>
      <c r="FSA130" s="83"/>
      <c r="FSB130" s="83"/>
      <c r="FSC130" s="106"/>
      <c r="FSD130" s="83"/>
      <c r="FSE130" s="83"/>
      <c r="FSF130" s="106"/>
      <c r="FSG130" s="83"/>
      <c r="FSH130" s="83"/>
      <c r="FSI130" s="106"/>
      <c r="FSJ130" s="83"/>
      <c r="FSK130" s="83"/>
      <c r="FSL130" s="106"/>
      <c r="FSM130" s="83"/>
      <c r="FSN130" s="83"/>
      <c r="FSO130" s="106"/>
      <c r="FSP130" s="83"/>
      <c r="FSQ130" s="83"/>
      <c r="FSR130" s="106"/>
      <c r="FSS130" s="83"/>
      <c r="FST130" s="83"/>
      <c r="FSU130" s="106"/>
      <c r="FSV130" s="83"/>
      <c r="FSW130" s="83"/>
      <c r="FSX130" s="106"/>
      <c r="FSY130" s="83"/>
      <c r="FSZ130" s="83"/>
      <c r="FTA130" s="106"/>
      <c r="FTB130" s="83"/>
      <c r="FTC130" s="83"/>
      <c r="FTD130" s="106"/>
      <c r="FTE130" s="83"/>
      <c r="FTF130" s="83"/>
      <c r="FTG130" s="106"/>
      <c r="FTH130" s="83"/>
      <c r="FTI130" s="83"/>
      <c r="FTJ130" s="106"/>
      <c r="FTK130" s="83"/>
      <c r="FTL130" s="83"/>
      <c r="FTM130" s="106"/>
      <c r="FTN130" s="83"/>
      <c r="FTO130" s="83"/>
      <c r="FTP130" s="106"/>
      <c r="FTQ130" s="83"/>
      <c r="FTR130" s="83"/>
      <c r="FTS130" s="106"/>
      <c r="FTT130" s="83"/>
      <c r="FTU130" s="83"/>
      <c r="FTV130" s="106"/>
      <c r="FTW130" s="83"/>
      <c r="FTX130" s="83"/>
      <c r="FTY130" s="106"/>
      <c r="FTZ130" s="83"/>
      <c r="FUA130" s="83"/>
      <c r="FUB130" s="106"/>
      <c r="FUC130" s="83"/>
      <c r="FUD130" s="83"/>
      <c r="FUE130" s="106"/>
      <c r="FUF130" s="83"/>
      <c r="FUG130" s="83"/>
      <c r="FUH130" s="106"/>
      <c r="FUI130" s="83"/>
      <c r="FUJ130" s="83"/>
      <c r="FUK130" s="106"/>
      <c r="FUL130" s="83"/>
      <c r="FUM130" s="83"/>
      <c r="FUN130" s="106"/>
      <c r="FUO130" s="83"/>
      <c r="FUP130" s="83"/>
      <c r="FUQ130" s="106"/>
      <c r="FUR130" s="83"/>
      <c r="FUS130" s="83"/>
      <c r="FUT130" s="106"/>
      <c r="FUU130" s="83"/>
      <c r="FUV130" s="83"/>
      <c r="FUW130" s="106"/>
      <c r="FUX130" s="83"/>
      <c r="FUY130" s="83"/>
      <c r="FUZ130" s="106"/>
      <c r="FVA130" s="83"/>
      <c r="FVB130" s="83"/>
      <c r="FVC130" s="106"/>
      <c r="FVD130" s="83"/>
      <c r="FVE130" s="83"/>
      <c r="FVF130" s="106"/>
      <c r="FVG130" s="83"/>
      <c r="FVH130" s="83"/>
      <c r="FVI130" s="106"/>
      <c r="FVJ130" s="83"/>
      <c r="FVK130" s="83"/>
      <c r="FVL130" s="106"/>
      <c r="FVM130" s="83"/>
      <c r="FVN130" s="83"/>
      <c r="FVO130" s="106"/>
      <c r="FVP130" s="83"/>
      <c r="FVQ130" s="83"/>
      <c r="FVR130" s="106"/>
      <c r="FVS130" s="83"/>
      <c r="FVT130" s="83"/>
      <c r="FVU130" s="106"/>
      <c r="FVV130" s="83"/>
      <c r="FVW130" s="83"/>
      <c r="FVX130" s="106"/>
      <c r="FVY130" s="83"/>
      <c r="FVZ130" s="83"/>
      <c r="FWA130" s="106"/>
      <c r="FWB130" s="83"/>
      <c r="FWC130" s="83"/>
      <c r="FWD130" s="106"/>
      <c r="FWE130" s="83"/>
      <c r="FWF130" s="83"/>
      <c r="FWG130" s="106"/>
      <c r="FWH130" s="83"/>
      <c r="FWI130" s="83"/>
      <c r="FWJ130" s="106"/>
      <c r="FWK130" s="83"/>
      <c r="FWL130" s="83"/>
      <c r="FWM130" s="106"/>
      <c r="FWN130" s="83"/>
      <c r="FWO130" s="83"/>
      <c r="FWP130" s="106"/>
      <c r="FWQ130" s="83"/>
      <c r="FWR130" s="83"/>
      <c r="FWS130" s="106"/>
      <c r="FWT130" s="83"/>
      <c r="FWU130" s="83"/>
      <c r="FWV130" s="106"/>
      <c r="FWW130" s="83"/>
      <c r="FWX130" s="83"/>
      <c r="FWY130" s="106"/>
      <c r="FWZ130" s="83"/>
      <c r="FXA130" s="83"/>
      <c r="FXB130" s="106"/>
      <c r="FXC130" s="83"/>
      <c r="FXD130" s="83"/>
      <c r="FXE130" s="106"/>
      <c r="FXF130" s="83"/>
      <c r="FXG130" s="83"/>
      <c r="FXH130" s="106"/>
      <c r="FXI130" s="83"/>
      <c r="FXJ130" s="83"/>
      <c r="FXK130" s="106"/>
      <c r="FXL130" s="83"/>
      <c r="FXM130" s="83"/>
      <c r="FXN130" s="106"/>
      <c r="FXO130" s="83"/>
      <c r="FXP130" s="83"/>
      <c r="FXQ130" s="106"/>
      <c r="FXR130" s="83"/>
      <c r="FXS130" s="83"/>
      <c r="FXT130" s="106"/>
      <c r="FXU130" s="83"/>
      <c r="FXV130" s="83"/>
      <c r="FXW130" s="106"/>
      <c r="FXX130" s="83"/>
      <c r="FXY130" s="83"/>
      <c r="FXZ130" s="106"/>
      <c r="FYA130" s="83"/>
      <c r="FYB130" s="83"/>
      <c r="FYC130" s="106"/>
      <c r="FYD130" s="83"/>
      <c r="FYE130" s="83"/>
      <c r="FYF130" s="106"/>
      <c r="FYG130" s="83"/>
      <c r="FYH130" s="83"/>
      <c r="FYI130" s="106"/>
      <c r="FYJ130" s="83"/>
      <c r="FYK130" s="83"/>
      <c r="FYL130" s="106"/>
      <c r="FYM130" s="83"/>
      <c r="FYN130" s="83"/>
      <c r="FYO130" s="106"/>
      <c r="FYP130" s="83"/>
      <c r="FYQ130" s="83"/>
      <c r="FYR130" s="106"/>
      <c r="FYS130" s="83"/>
      <c r="FYT130" s="83"/>
      <c r="FYU130" s="106"/>
      <c r="FYV130" s="83"/>
      <c r="FYW130" s="83"/>
      <c r="FYX130" s="106"/>
      <c r="FYY130" s="83"/>
      <c r="FYZ130" s="83"/>
      <c r="FZA130" s="106"/>
      <c r="FZB130" s="83"/>
      <c r="FZC130" s="83"/>
      <c r="FZD130" s="106"/>
      <c r="FZE130" s="83"/>
      <c r="FZF130" s="83"/>
      <c r="FZG130" s="106"/>
      <c r="FZH130" s="83"/>
      <c r="FZI130" s="83"/>
      <c r="FZJ130" s="106"/>
      <c r="FZK130" s="83"/>
      <c r="FZL130" s="83"/>
      <c r="FZM130" s="106"/>
      <c r="FZN130" s="83"/>
      <c r="FZO130" s="83"/>
      <c r="FZP130" s="106"/>
      <c r="FZQ130" s="83"/>
      <c r="FZR130" s="83"/>
      <c r="FZS130" s="106"/>
      <c r="FZT130" s="83"/>
      <c r="FZU130" s="83"/>
      <c r="FZV130" s="106"/>
      <c r="FZW130" s="83"/>
      <c r="FZX130" s="83"/>
      <c r="FZY130" s="106"/>
      <c r="FZZ130" s="83"/>
      <c r="GAA130" s="83"/>
      <c r="GAB130" s="106"/>
      <c r="GAC130" s="83"/>
      <c r="GAD130" s="83"/>
      <c r="GAE130" s="106"/>
      <c r="GAF130" s="83"/>
      <c r="GAG130" s="83"/>
      <c r="GAH130" s="106"/>
      <c r="GAI130" s="83"/>
      <c r="GAJ130" s="83"/>
      <c r="GAK130" s="106"/>
      <c r="GAL130" s="83"/>
      <c r="GAM130" s="83"/>
      <c r="GAN130" s="106"/>
      <c r="GAO130" s="83"/>
      <c r="GAP130" s="83"/>
      <c r="GAQ130" s="106"/>
      <c r="GAR130" s="83"/>
      <c r="GAS130" s="83"/>
      <c r="GAT130" s="106"/>
      <c r="GAU130" s="83"/>
      <c r="GAV130" s="83"/>
      <c r="GAW130" s="106"/>
      <c r="GAX130" s="83"/>
      <c r="GAY130" s="83"/>
      <c r="GAZ130" s="106"/>
      <c r="GBA130" s="83"/>
      <c r="GBB130" s="83"/>
      <c r="GBC130" s="106"/>
      <c r="GBD130" s="83"/>
      <c r="GBE130" s="83"/>
      <c r="GBF130" s="106"/>
      <c r="GBG130" s="83"/>
      <c r="GBH130" s="83"/>
      <c r="GBI130" s="106"/>
      <c r="GBJ130" s="83"/>
      <c r="GBK130" s="83"/>
      <c r="GBL130" s="106"/>
      <c r="GBM130" s="83"/>
      <c r="GBN130" s="83"/>
      <c r="GBO130" s="106"/>
      <c r="GBP130" s="83"/>
      <c r="GBQ130" s="83"/>
      <c r="GBR130" s="106"/>
      <c r="GBS130" s="83"/>
      <c r="GBT130" s="83"/>
      <c r="GBU130" s="106"/>
      <c r="GBV130" s="83"/>
      <c r="GBW130" s="83"/>
      <c r="GBX130" s="106"/>
      <c r="GBY130" s="83"/>
      <c r="GBZ130" s="83"/>
      <c r="GCA130" s="106"/>
      <c r="GCB130" s="83"/>
      <c r="GCC130" s="83"/>
      <c r="GCD130" s="106"/>
      <c r="GCE130" s="83"/>
      <c r="GCF130" s="83"/>
      <c r="GCG130" s="106"/>
      <c r="GCH130" s="83"/>
      <c r="GCI130" s="83"/>
      <c r="GCJ130" s="106"/>
      <c r="GCK130" s="83"/>
      <c r="GCL130" s="83"/>
      <c r="GCM130" s="106"/>
      <c r="GCN130" s="83"/>
      <c r="GCO130" s="83"/>
      <c r="GCP130" s="106"/>
      <c r="GCQ130" s="83"/>
      <c r="GCR130" s="83"/>
      <c r="GCS130" s="106"/>
      <c r="GCT130" s="83"/>
      <c r="GCU130" s="83"/>
      <c r="GCV130" s="106"/>
      <c r="GCW130" s="83"/>
      <c r="GCX130" s="83"/>
      <c r="GCY130" s="106"/>
      <c r="GCZ130" s="83"/>
      <c r="GDA130" s="83"/>
      <c r="GDB130" s="106"/>
      <c r="GDC130" s="83"/>
      <c r="GDD130" s="83"/>
      <c r="GDE130" s="106"/>
      <c r="GDF130" s="83"/>
      <c r="GDG130" s="83"/>
      <c r="GDH130" s="106"/>
      <c r="GDI130" s="83"/>
      <c r="GDJ130" s="83"/>
      <c r="GDK130" s="106"/>
      <c r="GDL130" s="83"/>
      <c r="GDM130" s="83"/>
      <c r="GDN130" s="106"/>
      <c r="GDO130" s="83"/>
      <c r="GDP130" s="83"/>
      <c r="GDQ130" s="106"/>
      <c r="GDR130" s="83"/>
      <c r="GDS130" s="83"/>
      <c r="GDT130" s="106"/>
      <c r="GDU130" s="83"/>
      <c r="GDV130" s="83"/>
      <c r="GDW130" s="106"/>
      <c r="GDX130" s="83"/>
      <c r="GDY130" s="83"/>
      <c r="GDZ130" s="106"/>
      <c r="GEA130" s="83"/>
      <c r="GEB130" s="83"/>
      <c r="GEC130" s="106"/>
      <c r="GED130" s="83"/>
      <c r="GEE130" s="83"/>
      <c r="GEF130" s="106"/>
      <c r="GEG130" s="83"/>
      <c r="GEH130" s="83"/>
      <c r="GEI130" s="106"/>
      <c r="GEJ130" s="83"/>
      <c r="GEK130" s="83"/>
      <c r="GEL130" s="106"/>
      <c r="GEM130" s="83"/>
      <c r="GEN130" s="83"/>
      <c r="GEO130" s="106"/>
      <c r="GEP130" s="83"/>
      <c r="GEQ130" s="83"/>
      <c r="GER130" s="106"/>
      <c r="GES130" s="83"/>
      <c r="GET130" s="83"/>
      <c r="GEU130" s="106"/>
      <c r="GEV130" s="83"/>
      <c r="GEW130" s="83"/>
      <c r="GEX130" s="106"/>
      <c r="GEY130" s="83"/>
      <c r="GEZ130" s="83"/>
      <c r="GFA130" s="106"/>
      <c r="GFB130" s="83"/>
      <c r="GFC130" s="83"/>
      <c r="GFD130" s="106"/>
      <c r="GFE130" s="83"/>
      <c r="GFF130" s="83"/>
      <c r="GFG130" s="106"/>
      <c r="GFH130" s="83"/>
      <c r="GFI130" s="83"/>
      <c r="GFJ130" s="106"/>
      <c r="GFK130" s="83"/>
      <c r="GFL130" s="83"/>
      <c r="GFM130" s="106"/>
      <c r="GFN130" s="83"/>
      <c r="GFO130" s="83"/>
      <c r="GFP130" s="106"/>
      <c r="GFQ130" s="83"/>
      <c r="GFR130" s="83"/>
      <c r="GFS130" s="106"/>
      <c r="GFT130" s="83"/>
      <c r="GFU130" s="83"/>
      <c r="GFV130" s="106"/>
      <c r="GFW130" s="83"/>
      <c r="GFX130" s="83"/>
      <c r="GFY130" s="106"/>
      <c r="GFZ130" s="83"/>
      <c r="GGA130" s="83"/>
      <c r="GGB130" s="106"/>
      <c r="GGC130" s="83"/>
      <c r="GGD130" s="83"/>
      <c r="GGE130" s="106"/>
      <c r="GGF130" s="83"/>
      <c r="GGG130" s="83"/>
      <c r="GGH130" s="106"/>
      <c r="GGI130" s="83"/>
      <c r="GGJ130" s="83"/>
      <c r="GGK130" s="106"/>
      <c r="GGL130" s="83"/>
      <c r="GGM130" s="83"/>
      <c r="GGN130" s="106"/>
      <c r="GGO130" s="83"/>
      <c r="GGP130" s="83"/>
      <c r="GGQ130" s="106"/>
      <c r="GGR130" s="83"/>
      <c r="GGS130" s="83"/>
      <c r="GGT130" s="106"/>
      <c r="GGU130" s="83"/>
      <c r="GGV130" s="83"/>
      <c r="GGW130" s="106"/>
      <c r="GGX130" s="83"/>
      <c r="GGY130" s="83"/>
      <c r="GGZ130" s="106"/>
      <c r="GHA130" s="83"/>
      <c r="GHB130" s="83"/>
      <c r="GHC130" s="106"/>
      <c r="GHD130" s="83"/>
      <c r="GHE130" s="83"/>
      <c r="GHF130" s="106"/>
      <c r="GHG130" s="83"/>
      <c r="GHH130" s="83"/>
      <c r="GHI130" s="106"/>
      <c r="GHJ130" s="83"/>
      <c r="GHK130" s="83"/>
      <c r="GHL130" s="106"/>
      <c r="GHM130" s="83"/>
      <c r="GHN130" s="83"/>
      <c r="GHO130" s="106"/>
      <c r="GHP130" s="83"/>
      <c r="GHQ130" s="83"/>
      <c r="GHR130" s="106"/>
      <c r="GHS130" s="83"/>
      <c r="GHT130" s="83"/>
      <c r="GHU130" s="106"/>
      <c r="GHV130" s="83"/>
      <c r="GHW130" s="83"/>
      <c r="GHX130" s="106"/>
      <c r="GHY130" s="83"/>
      <c r="GHZ130" s="83"/>
      <c r="GIA130" s="106"/>
      <c r="GIB130" s="83"/>
      <c r="GIC130" s="83"/>
      <c r="GID130" s="106"/>
      <c r="GIE130" s="83"/>
      <c r="GIF130" s="83"/>
      <c r="GIG130" s="106"/>
      <c r="GIH130" s="83"/>
      <c r="GII130" s="83"/>
      <c r="GIJ130" s="106"/>
      <c r="GIK130" s="83"/>
      <c r="GIL130" s="83"/>
      <c r="GIM130" s="106"/>
      <c r="GIN130" s="83"/>
      <c r="GIO130" s="83"/>
      <c r="GIP130" s="106"/>
      <c r="GIQ130" s="83"/>
      <c r="GIR130" s="83"/>
      <c r="GIS130" s="106"/>
      <c r="GIT130" s="83"/>
      <c r="GIU130" s="83"/>
      <c r="GIV130" s="106"/>
      <c r="GIW130" s="83"/>
      <c r="GIX130" s="83"/>
      <c r="GIY130" s="106"/>
      <c r="GIZ130" s="83"/>
      <c r="GJA130" s="83"/>
      <c r="GJB130" s="106"/>
      <c r="GJC130" s="83"/>
      <c r="GJD130" s="83"/>
      <c r="GJE130" s="106"/>
      <c r="GJF130" s="83"/>
      <c r="GJG130" s="83"/>
      <c r="GJH130" s="106"/>
      <c r="GJI130" s="83"/>
      <c r="GJJ130" s="83"/>
      <c r="GJK130" s="106"/>
      <c r="GJL130" s="83"/>
      <c r="GJM130" s="83"/>
      <c r="GJN130" s="106"/>
      <c r="GJO130" s="83"/>
      <c r="GJP130" s="83"/>
      <c r="GJQ130" s="106"/>
      <c r="GJR130" s="83"/>
      <c r="GJS130" s="83"/>
      <c r="GJT130" s="106"/>
      <c r="GJU130" s="83"/>
      <c r="GJV130" s="83"/>
      <c r="GJW130" s="106"/>
      <c r="GJX130" s="83"/>
      <c r="GJY130" s="83"/>
      <c r="GJZ130" s="106"/>
      <c r="GKA130" s="83"/>
      <c r="GKB130" s="83"/>
      <c r="GKC130" s="106"/>
      <c r="GKD130" s="83"/>
      <c r="GKE130" s="83"/>
      <c r="GKF130" s="106"/>
      <c r="GKG130" s="83"/>
      <c r="GKH130" s="83"/>
      <c r="GKI130" s="106"/>
      <c r="GKJ130" s="83"/>
      <c r="GKK130" s="83"/>
      <c r="GKL130" s="106"/>
      <c r="GKM130" s="83"/>
      <c r="GKN130" s="83"/>
      <c r="GKO130" s="106"/>
      <c r="GKP130" s="83"/>
      <c r="GKQ130" s="83"/>
      <c r="GKR130" s="106"/>
      <c r="GKS130" s="83"/>
      <c r="GKT130" s="83"/>
      <c r="GKU130" s="106"/>
      <c r="GKV130" s="83"/>
      <c r="GKW130" s="83"/>
      <c r="GKX130" s="106"/>
      <c r="GKY130" s="83"/>
      <c r="GKZ130" s="83"/>
      <c r="GLA130" s="106"/>
      <c r="GLB130" s="83"/>
      <c r="GLC130" s="83"/>
      <c r="GLD130" s="106"/>
      <c r="GLE130" s="83"/>
      <c r="GLF130" s="83"/>
      <c r="GLG130" s="106"/>
      <c r="GLH130" s="83"/>
      <c r="GLI130" s="83"/>
      <c r="GLJ130" s="106"/>
      <c r="GLK130" s="83"/>
      <c r="GLL130" s="83"/>
      <c r="GLM130" s="106"/>
      <c r="GLN130" s="83"/>
      <c r="GLO130" s="83"/>
      <c r="GLP130" s="106"/>
      <c r="GLQ130" s="83"/>
      <c r="GLR130" s="83"/>
      <c r="GLS130" s="106"/>
      <c r="GLT130" s="83"/>
      <c r="GLU130" s="83"/>
      <c r="GLV130" s="106"/>
      <c r="GLW130" s="83"/>
      <c r="GLX130" s="83"/>
      <c r="GLY130" s="106"/>
      <c r="GLZ130" s="83"/>
      <c r="GMA130" s="83"/>
      <c r="GMB130" s="106"/>
      <c r="GMC130" s="83"/>
      <c r="GMD130" s="83"/>
      <c r="GME130" s="106"/>
      <c r="GMF130" s="83"/>
      <c r="GMG130" s="83"/>
      <c r="GMH130" s="106"/>
      <c r="GMI130" s="83"/>
      <c r="GMJ130" s="83"/>
      <c r="GMK130" s="106"/>
      <c r="GML130" s="83"/>
      <c r="GMM130" s="83"/>
      <c r="GMN130" s="106"/>
      <c r="GMO130" s="83"/>
      <c r="GMP130" s="83"/>
      <c r="GMQ130" s="106"/>
      <c r="GMR130" s="83"/>
      <c r="GMS130" s="83"/>
      <c r="GMT130" s="106"/>
      <c r="GMU130" s="83"/>
      <c r="GMV130" s="83"/>
      <c r="GMW130" s="106"/>
      <c r="GMX130" s="83"/>
      <c r="GMY130" s="83"/>
      <c r="GMZ130" s="106"/>
      <c r="GNA130" s="83"/>
      <c r="GNB130" s="83"/>
      <c r="GNC130" s="106"/>
      <c r="GND130" s="83"/>
      <c r="GNE130" s="83"/>
      <c r="GNF130" s="106"/>
      <c r="GNG130" s="83"/>
      <c r="GNH130" s="83"/>
      <c r="GNI130" s="106"/>
      <c r="GNJ130" s="83"/>
      <c r="GNK130" s="83"/>
      <c r="GNL130" s="106"/>
      <c r="GNM130" s="83"/>
      <c r="GNN130" s="83"/>
      <c r="GNO130" s="106"/>
      <c r="GNP130" s="83"/>
      <c r="GNQ130" s="83"/>
      <c r="GNR130" s="106"/>
      <c r="GNS130" s="83"/>
      <c r="GNT130" s="83"/>
      <c r="GNU130" s="106"/>
      <c r="GNV130" s="83"/>
      <c r="GNW130" s="83"/>
      <c r="GNX130" s="106"/>
      <c r="GNY130" s="83"/>
      <c r="GNZ130" s="83"/>
      <c r="GOA130" s="106"/>
      <c r="GOB130" s="83"/>
      <c r="GOC130" s="83"/>
      <c r="GOD130" s="106"/>
      <c r="GOE130" s="83"/>
      <c r="GOF130" s="83"/>
      <c r="GOG130" s="106"/>
      <c r="GOH130" s="83"/>
      <c r="GOI130" s="83"/>
      <c r="GOJ130" s="106"/>
      <c r="GOK130" s="83"/>
      <c r="GOL130" s="83"/>
      <c r="GOM130" s="106"/>
      <c r="GON130" s="83"/>
      <c r="GOO130" s="83"/>
      <c r="GOP130" s="106"/>
      <c r="GOQ130" s="83"/>
      <c r="GOR130" s="83"/>
      <c r="GOS130" s="106"/>
      <c r="GOT130" s="83"/>
      <c r="GOU130" s="83"/>
      <c r="GOV130" s="106"/>
      <c r="GOW130" s="83"/>
      <c r="GOX130" s="83"/>
      <c r="GOY130" s="106"/>
      <c r="GOZ130" s="83"/>
      <c r="GPA130" s="83"/>
      <c r="GPB130" s="106"/>
      <c r="GPC130" s="83"/>
      <c r="GPD130" s="83"/>
      <c r="GPE130" s="106"/>
      <c r="GPF130" s="83"/>
      <c r="GPG130" s="83"/>
      <c r="GPH130" s="106"/>
      <c r="GPI130" s="83"/>
      <c r="GPJ130" s="83"/>
      <c r="GPK130" s="106"/>
      <c r="GPL130" s="83"/>
      <c r="GPM130" s="83"/>
      <c r="GPN130" s="106"/>
      <c r="GPO130" s="83"/>
      <c r="GPP130" s="83"/>
      <c r="GPQ130" s="106"/>
      <c r="GPR130" s="83"/>
      <c r="GPS130" s="83"/>
      <c r="GPT130" s="106"/>
      <c r="GPU130" s="83"/>
      <c r="GPV130" s="83"/>
      <c r="GPW130" s="106"/>
      <c r="GPX130" s="83"/>
      <c r="GPY130" s="83"/>
      <c r="GPZ130" s="106"/>
      <c r="GQA130" s="83"/>
      <c r="GQB130" s="83"/>
      <c r="GQC130" s="106"/>
      <c r="GQD130" s="83"/>
      <c r="GQE130" s="83"/>
      <c r="GQF130" s="106"/>
      <c r="GQG130" s="83"/>
      <c r="GQH130" s="83"/>
      <c r="GQI130" s="106"/>
      <c r="GQJ130" s="83"/>
      <c r="GQK130" s="83"/>
      <c r="GQL130" s="106"/>
      <c r="GQM130" s="83"/>
      <c r="GQN130" s="83"/>
      <c r="GQO130" s="106"/>
      <c r="GQP130" s="83"/>
      <c r="GQQ130" s="83"/>
      <c r="GQR130" s="106"/>
      <c r="GQS130" s="83"/>
      <c r="GQT130" s="83"/>
      <c r="GQU130" s="106"/>
      <c r="GQV130" s="83"/>
      <c r="GQW130" s="83"/>
      <c r="GQX130" s="106"/>
      <c r="GQY130" s="83"/>
      <c r="GQZ130" s="83"/>
      <c r="GRA130" s="106"/>
      <c r="GRB130" s="83"/>
      <c r="GRC130" s="83"/>
      <c r="GRD130" s="106"/>
      <c r="GRE130" s="83"/>
      <c r="GRF130" s="83"/>
      <c r="GRG130" s="106"/>
      <c r="GRH130" s="83"/>
      <c r="GRI130" s="83"/>
      <c r="GRJ130" s="106"/>
      <c r="GRK130" s="83"/>
      <c r="GRL130" s="83"/>
      <c r="GRM130" s="106"/>
      <c r="GRN130" s="83"/>
      <c r="GRO130" s="83"/>
      <c r="GRP130" s="106"/>
      <c r="GRQ130" s="83"/>
      <c r="GRR130" s="83"/>
      <c r="GRS130" s="106"/>
      <c r="GRT130" s="83"/>
      <c r="GRU130" s="83"/>
      <c r="GRV130" s="106"/>
      <c r="GRW130" s="83"/>
      <c r="GRX130" s="83"/>
      <c r="GRY130" s="106"/>
      <c r="GRZ130" s="83"/>
      <c r="GSA130" s="83"/>
      <c r="GSB130" s="106"/>
      <c r="GSC130" s="83"/>
      <c r="GSD130" s="83"/>
      <c r="GSE130" s="106"/>
      <c r="GSF130" s="83"/>
      <c r="GSG130" s="83"/>
      <c r="GSH130" s="106"/>
      <c r="GSI130" s="83"/>
      <c r="GSJ130" s="83"/>
      <c r="GSK130" s="106"/>
      <c r="GSL130" s="83"/>
      <c r="GSM130" s="83"/>
      <c r="GSN130" s="106"/>
      <c r="GSO130" s="83"/>
      <c r="GSP130" s="83"/>
      <c r="GSQ130" s="106"/>
      <c r="GSR130" s="83"/>
      <c r="GSS130" s="83"/>
      <c r="GST130" s="106"/>
      <c r="GSU130" s="83"/>
      <c r="GSV130" s="83"/>
      <c r="GSW130" s="106"/>
      <c r="GSX130" s="83"/>
      <c r="GSY130" s="83"/>
      <c r="GSZ130" s="106"/>
      <c r="GTA130" s="83"/>
      <c r="GTB130" s="83"/>
      <c r="GTC130" s="106"/>
      <c r="GTD130" s="83"/>
      <c r="GTE130" s="83"/>
      <c r="GTF130" s="106"/>
      <c r="GTG130" s="83"/>
      <c r="GTH130" s="83"/>
      <c r="GTI130" s="106"/>
      <c r="GTJ130" s="83"/>
      <c r="GTK130" s="83"/>
      <c r="GTL130" s="106"/>
      <c r="GTM130" s="83"/>
      <c r="GTN130" s="83"/>
      <c r="GTO130" s="106"/>
      <c r="GTP130" s="83"/>
      <c r="GTQ130" s="83"/>
      <c r="GTR130" s="106"/>
      <c r="GTS130" s="83"/>
      <c r="GTT130" s="83"/>
      <c r="GTU130" s="106"/>
      <c r="GTV130" s="83"/>
      <c r="GTW130" s="83"/>
      <c r="GTX130" s="106"/>
      <c r="GTY130" s="83"/>
      <c r="GTZ130" s="83"/>
      <c r="GUA130" s="106"/>
      <c r="GUB130" s="83"/>
      <c r="GUC130" s="83"/>
      <c r="GUD130" s="106"/>
      <c r="GUE130" s="83"/>
      <c r="GUF130" s="83"/>
      <c r="GUG130" s="106"/>
      <c r="GUH130" s="83"/>
      <c r="GUI130" s="83"/>
      <c r="GUJ130" s="106"/>
      <c r="GUK130" s="83"/>
      <c r="GUL130" s="83"/>
      <c r="GUM130" s="106"/>
      <c r="GUN130" s="83"/>
      <c r="GUO130" s="83"/>
      <c r="GUP130" s="106"/>
      <c r="GUQ130" s="83"/>
      <c r="GUR130" s="83"/>
      <c r="GUS130" s="106"/>
      <c r="GUT130" s="83"/>
      <c r="GUU130" s="83"/>
      <c r="GUV130" s="106"/>
      <c r="GUW130" s="83"/>
      <c r="GUX130" s="83"/>
      <c r="GUY130" s="106"/>
      <c r="GUZ130" s="83"/>
      <c r="GVA130" s="83"/>
      <c r="GVB130" s="106"/>
      <c r="GVC130" s="83"/>
      <c r="GVD130" s="83"/>
      <c r="GVE130" s="106"/>
      <c r="GVF130" s="83"/>
      <c r="GVG130" s="83"/>
      <c r="GVH130" s="106"/>
      <c r="GVI130" s="83"/>
      <c r="GVJ130" s="83"/>
      <c r="GVK130" s="106"/>
      <c r="GVL130" s="83"/>
      <c r="GVM130" s="83"/>
      <c r="GVN130" s="106"/>
      <c r="GVO130" s="83"/>
      <c r="GVP130" s="83"/>
      <c r="GVQ130" s="106"/>
      <c r="GVR130" s="83"/>
      <c r="GVS130" s="83"/>
      <c r="GVT130" s="106"/>
      <c r="GVU130" s="83"/>
      <c r="GVV130" s="83"/>
      <c r="GVW130" s="106"/>
      <c r="GVX130" s="83"/>
      <c r="GVY130" s="83"/>
      <c r="GVZ130" s="106"/>
      <c r="GWA130" s="83"/>
      <c r="GWB130" s="83"/>
      <c r="GWC130" s="106"/>
      <c r="GWD130" s="83"/>
      <c r="GWE130" s="83"/>
      <c r="GWF130" s="106"/>
      <c r="GWG130" s="83"/>
      <c r="GWH130" s="83"/>
      <c r="GWI130" s="106"/>
      <c r="GWJ130" s="83"/>
      <c r="GWK130" s="83"/>
      <c r="GWL130" s="106"/>
      <c r="GWM130" s="83"/>
      <c r="GWN130" s="83"/>
      <c r="GWO130" s="106"/>
      <c r="GWP130" s="83"/>
      <c r="GWQ130" s="83"/>
      <c r="GWR130" s="106"/>
      <c r="GWS130" s="83"/>
      <c r="GWT130" s="83"/>
      <c r="GWU130" s="106"/>
      <c r="GWV130" s="83"/>
      <c r="GWW130" s="83"/>
      <c r="GWX130" s="106"/>
      <c r="GWY130" s="83"/>
      <c r="GWZ130" s="83"/>
      <c r="GXA130" s="106"/>
      <c r="GXB130" s="83"/>
      <c r="GXC130" s="83"/>
      <c r="GXD130" s="106"/>
      <c r="GXE130" s="83"/>
      <c r="GXF130" s="83"/>
      <c r="GXG130" s="106"/>
      <c r="GXH130" s="83"/>
      <c r="GXI130" s="83"/>
      <c r="GXJ130" s="106"/>
      <c r="GXK130" s="83"/>
      <c r="GXL130" s="83"/>
      <c r="GXM130" s="106"/>
      <c r="GXN130" s="83"/>
      <c r="GXO130" s="83"/>
      <c r="GXP130" s="106"/>
      <c r="GXQ130" s="83"/>
      <c r="GXR130" s="83"/>
      <c r="GXS130" s="106"/>
      <c r="GXT130" s="83"/>
      <c r="GXU130" s="83"/>
      <c r="GXV130" s="106"/>
      <c r="GXW130" s="83"/>
      <c r="GXX130" s="83"/>
      <c r="GXY130" s="106"/>
      <c r="GXZ130" s="83"/>
      <c r="GYA130" s="83"/>
      <c r="GYB130" s="106"/>
      <c r="GYC130" s="83"/>
      <c r="GYD130" s="83"/>
      <c r="GYE130" s="106"/>
      <c r="GYF130" s="83"/>
      <c r="GYG130" s="83"/>
      <c r="GYH130" s="106"/>
      <c r="GYI130" s="83"/>
      <c r="GYJ130" s="83"/>
      <c r="GYK130" s="106"/>
      <c r="GYL130" s="83"/>
      <c r="GYM130" s="83"/>
      <c r="GYN130" s="106"/>
      <c r="GYO130" s="83"/>
      <c r="GYP130" s="83"/>
      <c r="GYQ130" s="106"/>
      <c r="GYR130" s="83"/>
      <c r="GYS130" s="83"/>
      <c r="GYT130" s="106"/>
      <c r="GYU130" s="83"/>
      <c r="GYV130" s="83"/>
      <c r="GYW130" s="106"/>
      <c r="GYX130" s="83"/>
      <c r="GYY130" s="83"/>
      <c r="GYZ130" s="106"/>
      <c r="GZA130" s="83"/>
      <c r="GZB130" s="83"/>
      <c r="GZC130" s="106"/>
      <c r="GZD130" s="83"/>
      <c r="GZE130" s="83"/>
      <c r="GZF130" s="106"/>
      <c r="GZG130" s="83"/>
      <c r="GZH130" s="83"/>
      <c r="GZI130" s="106"/>
      <c r="GZJ130" s="83"/>
      <c r="GZK130" s="83"/>
      <c r="GZL130" s="106"/>
      <c r="GZM130" s="83"/>
      <c r="GZN130" s="83"/>
      <c r="GZO130" s="106"/>
      <c r="GZP130" s="83"/>
      <c r="GZQ130" s="83"/>
      <c r="GZR130" s="106"/>
      <c r="GZS130" s="83"/>
      <c r="GZT130" s="83"/>
      <c r="GZU130" s="106"/>
      <c r="GZV130" s="83"/>
      <c r="GZW130" s="83"/>
      <c r="GZX130" s="106"/>
      <c r="GZY130" s="83"/>
      <c r="GZZ130" s="83"/>
      <c r="HAA130" s="106"/>
      <c r="HAB130" s="83"/>
      <c r="HAC130" s="83"/>
      <c r="HAD130" s="106"/>
      <c r="HAE130" s="83"/>
      <c r="HAF130" s="83"/>
      <c r="HAG130" s="106"/>
      <c r="HAH130" s="83"/>
      <c r="HAI130" s="83"/>
      <c r="HAJ130" s="106"/>
      <c r="HAK130" s="83"/>
      <c r="HAL130" s="83"/>
      <c r="HAM130" s="106"/>
      <c r="HAN130" s="83"/>
      <c r="HAO130" s="83"/>
      <c r="HAP130" s="106"/>
      <c r="HAQ130" s="83"/>
      <c r="HAR130" s="83"/>
      <c r="HAS130" s="106"/>
      <c r="HAT130" s="83"/>
      <c r="HAU130" s="83"/>
      <c r="HAV130" s="106"/>
      <c r="HAW130" s="83"/>
      <c r="HAX130" s="83"/>
      <c r="HAY130" s="106"/>
      <c r="HAZ130" s="83"/>
      <c r="HBA130" s="83"/>
      <c r="HBB130" s="106"/>
      <c r="HBC130" s="83"/>
      <c r="HBD130" s="83"/>
      <c r="HBE130" s="106"/>
      <c r="HBF130" s="83"/>
      <c r="HBG130" s="83"/>
      <c r="HBH130" s="106"/>
      <c r="HBI130" s="83"/>
      <c r="HBJ130" s="83"/>
      <c r="HBK130" s="106"/>
      <c r="HBL130" s="83"/>
      <c r="HBM130" s="83"/>
      <c r="HBN130" s="106"/>
      <c r="HBO130" s="83"/>
      <c r="HBP130" s="83"/>
      <c r="HBQ130" s="106"/>
      <c r="HBR130" s="83"/>
      <c r="HBS130" s="83"/>
      <c r="HBT130" s="106"/>
      <c r="HBU130" s="83"/>
      <c r="HBV130" s="83"/>
      <c r="HBW130" s="106"/>
      <c r="HBX130" s="83"/>
      <c r="HBY130" s="83"/>
      <c r="HBZ130" s="106"/>
      <c r="HCA130" s="83"/>
      <c r="HCB130" s="83"/>
      <c r="HCC130" s="106"/>
      <c r="HCD130" s="83"/>
      <c r="HCE130" s="83"/>
      <c r="HCF130" s="106"/>
      <c r="HCG130" s="83"/>
      <c r="HCH130" s="83"/>
      <c r="HCI130" s="106"/>
      <c r="HCJ130" s="83"/>
      <c r="HCK130" s="83"/>
      <c r="HCL130" s="106"/>
      <c r="HCM130" s="83"/>
      <c r="HCN130" s="83"/>
      <c r="HCO130" s="106"/>
      <c r="HCP130" s="83"/>
      <c r="HCQ130" s="83"/>
      <c r="HCR130" s="106"/>
      <c r="HCS130" s="83"/>
      <c r="HCT130" s="83"/>
      <c r="HCU130" s="106"/>
      <c r="HCV130" s="83"/>
      <c r="HCW130" s="83"/>
      <c r="HCX130" s="106"/>
      <c r="HCY130" s="83"/>
      <c r="HCZ130" s="83"/>
      <c r="HDA130" s="106"/>
      <c r="HDB130" s="83"/>
      <c r="HDC130" s="83"/>
      <c r="HDD130" s="106"/>
      <c r="HDE130" s="83"/>
      <c r="HDF130" s="83"/>
      <c r="HDG130" s="106"/>
      <c r="HDH130" s="83"/>
      <c r="HDI130" s="83"/>
      <c r="HDJ130" s="106"/>
      <c r="HDK130" s="83"/>
      <c r="HDL130" s="83"/>
      <c r="HDM130" s="106"/>
      <c r="HDN130" s="83"/>
      <c r="HDO130" s="83"/>
      <c r="HDP130" s="106"/>
      <c r="HDQ130" s="83"/>
      <c r="HDR130" s="83"/>
      <c r="HDS130" s="106"/>
      <c r="HDT130" s="83"/>
      <c r="HDU130" s="83"/>
      <c r="HDV130" s="106"/>
      <c r="HDW130" s="83"/>
      <c r="HDX130" s="83"/>
      <c r="HDY130" s="106"/>
      <c r="HDZ130" s="83"/>
      <c r="HEA130" s="83"/>
      <c r="HEB130" s="106"/>
      <c r="HEC130" s="83"/>
      <c r="HED130" s="83"/>
      <c r="HEE130" s="106"/>
      <c r="HEF130" s="83"/>
      <c r="HEG130" s="83"/>
      <c r="HEH130" s="106"/>
      <c r="HEI130" s="83"/>
      <c r="HEJ130" s="83"/>
      <c r="HEK130" s="106"/>
      <c r="HEL130" s="83"/>
      <c r="HEM130" s="83"/>
      <c r="HEN130" s="106"/>
      <c r="HEO130" s="83"/>
      <c r="HEP130" s="83"/>
      <c r="HEQ130" s="106"/>
      <c r="HER130" s="83"/>
      <c r="HES130" s="83"/>
      <c r="HET130" s="106"/>
      <c r="HEU130" s="83"/>
      <c r="HEV130" s="83"/>
      <c r="HEW130" s="106"/>
      <c r="HEX130" s="83"/>
      <c r="HEY130" s="83"/>
      <c r="HEZ130" s="106"/>
      <c r="HFA130" s="83"/>
      <c r="HFB130" s="83"/>
      <c r="HFC130" s="106"/>
      <c r="HFD130" s="83"/>
      <c r="HFE130" s="83"/>
      <c r="HFF130" s="106"/>
      <c r="HFG130" s="83"/>
      <c r="HFH130" s="83"/>
      <c r="HFI130" s="106"/>
      <c r="HFJ130" s="83"/>
      <c r="HFK130" s="83"/>
      <c r="HFL130" s="106"/>
      <c r="HFM130" s="83"/>
      <c r="HFN130" s="83"/>
      <c r="HFO130" s="106"/>
      <c r="HFP130" s="83"/>
      <c r="HFQ130" s="83"/>
      <c r="HFR130" s="106"/>
      <c r="HFS130" s="83"/>
      <c r="HFT130" s="83"/>
      <c r="HFU130" s="106"/>
      <c r="HFV130" s="83"/>
      <c r="HFW130" s="83"/>
      <c r="HFX130" s="106"/>
      <c r="HFY130" s="83"/>
      <c r="HFZ130" s="83"/>
      <c r="HGA130" s="106"/>
      <c r="HGB130" s="83"/>
      <c r="HGC130" s="83"/>
      <c r="HGD130" s="106"/>
      <c r="HGE130" s="83"/>
      <c r="HGF130" s="83"/>
      <c r="HGG130" s="106"/>
      <c r="HGH130" s="83"/>
      <c r="HGI130" s="83"/>
      <c r="HGJ130" s="106"/>
      <c r="HGK130" s="83"/>
      <c r="HGL130" s="83"/>
      <c r="HGM130" s="106"/>
      <c r="HGN130" s="83"/>
      <c r="HGO130" s="83"/>
      <c r="HGP130" s="106"/>
      <c r="HGQ130" s="83"/>
      <c r="HGR130" s="83"/>
      <c r="HGS130" s="106"/>
      <c r="HGT130" s="83"/>
      <c r="HGU130" s="83"/>
      <c r="HGV130" s="106"/>
      <c r="HGW130" s="83"/>
      <c r="HGX130" s="83"/>
      <c r="HGY130" s="106"/>
      <c r="HGZ130" s="83"/>
      <c r="HHA130" s="83"/>
      <c r="HHB130" s="106"/>
      <c r="HHC130" s="83"/>
      <c r="HHD130" s="83"/>
      <c r="HHE130" s="106"/>
      <c r="HHF130" s="83"/>
      <c r="HHG130" s="83"/>
      <c r="HHH130" s="106"/>
      <c r="HHI130" s="83"/>
      <c r="HHJ130" s="83"/>
      <c r="HHK130" s="106"/>
      <c r="HHL130" s="83"/>
      <c r="HHM130" s="83"/>
      <c r="HHN130" s="106"/>
      <c r="HHO130" s="83"/>
      <c r="HHP130" s="83"/>
      <c r="HHQ130" s="106"/>
      <c r="HHR130" s="83"/>
      <c r="HHS130" s="83"/>
      <c r="HHT130" s="106"/>
      <c r="HHU130" s="83"/>
      <c r="HHV130" s="83"/>
      <c r="HHW130" s="106"/>
      <c r="HHX130" s="83"/>
      <c r="HHY130" s="83"/>
      <c r="HHZ130" s="106"/>
      <c r="HIA130" s="83"/>
      <c r="HIB130" s="83"/>
      <c r="HIC130" s="106"/>
      <c r="HID130" s="83"/>
      <c r="HIE130" s="83"/>
      <c r="HIF130" s="106"/>
      <c r="HIG130" s="83"/>
      <c r="HIH130" s="83"/>
      <c r="HII130" s="106"/>
      <c r="HIJ130" s="83"/>
      <c r="HIK130" s="83"/>
      <c r="HIL130" s="106"/>
      <c r="HIM130" s="83"/>
      <c r="HIN130" s="83"/>
      <c r="HIO130" s="106"/>
      <c r="HIP130" s="83"/>
      <c r="HIQ130" s="83"/>
      <c r="HIR130" s="106"/>
      <c r="HIS130" s="83"/>
      <c r="HIT130" s="83"/>
      <c r="HIU130" s="106"/>
      <c r="HIV130" s="83"/>
      <c r="HIW130" s="83"/>
      <c r="HIX130" s="106"/>
      <c r="HIY130" s="83"/>
      <c r="HIZ130" s="83"/>
      <c r="HJA130" s="106"/>
      <c r="HJB130" s="83"/>
      <c r="HJC130" s="83"/>
      <c r="HJD130" s="106"/>
      <c r="HJE130" s="83"/>
      <c r="HJF130" s="83"/>
      <c r="HJG130" s="106"/>
      <c r="HJH130" s="83"/>
      <c r="HJI130" s="83"/>
      <c r="HJJ130" s="106"/>
      <c r="HJK130" s="83"/>
      <c r="HJL130" s="83"/>
      <c r="HJM130" s="106"/>
      <c r="HJN130" s="83"/>
      <c r="HJO130" s="83"/>
      <c r="HJP130" s="106"/>
      <c r="HJQ130" s="83"/>
      <c r="HJR130" s="83"/>
      <c r="HJS130" s="106"/>
      <c r="HJT130" s="83"/>
      <c r="HJU130" s="83"/>
      <c r="HJV130" s="106"/>
      <c r="HJW130" s="83"/>
      <c r="HJX130" s="83"/>
      <c r="HJY130" s="106"/>
      <c r="HJZ130" s="83"/>
      <c r="HKA130" s="83"/>
      <c r="HKB130" s="106"/>
      <c r="HKC130" s="83"/>
      <c r="HKD130" s="83"/>
      <c r="HKE130" s="106"/>
      <c r="HKF130" s="83"/>
      <c r="HKG130" s="83"/>
      <c r="HKH130" s="106"/>
      <c r="HKI130" s="83"/>
      <c r="HKJ130" s="83"/>
      <c r="HKK130" s="106"/>
      <c r="HKL130" s="83"/>
      <c r="HKM130" s="83"/>
      <c r="HKN130" s="106"/>
      <c r="HKO130" s="83"/>
      <c r="HKP130" s="83"/>
      <c r="HKQ130" s="106"/>
      <c r="HKR130" s="83"/>
      <c r="HKS130" s="83"/>
      <c r="HKT130" s="106"/>
      <c r="HKU130" s="83"/>
      <c r="HKV130" s="83"/>
      <c r="HKW130" s="106"/>
      <c r="HKX130" s="83"/>
      <c r="HKY130" s="83"/>
      <c r="HKZ130" s="106"/>
      <c r="HLA130" s="83"/>
      <c r="HLB130" s="83"/>
      <c r="HLC130" s="106"/>
      <c r="HLD130" s="83"/>
      <c r="HLE130" s="83"/>
      <c r="HLF130" s="106"/>
      <c r="HLG130" s="83"/>
      <c r="HLH130" s="83"/>
      <c r="HLI130" s="106"/>
      <c r="HLJ130" s="83"/>
      <c r="HLK130" s="83"/>
      <c r="HLL130" s="106"/>
      <c r="HLM130" s="83"/>
      <c r="HLN130" s="83"/>
      <c r="HLO130" s="106"/>
      <c r="HLP130" s="83"/>
      <c r="HLQ130" s="83"/>
      <c r="HLR130" s="106"/>
      <c r="HLS130" s="83"/>
      <c r="HLT130" s="83"/>
      <c r="HLU130" s="106"/>
      <c r="HLV130" s="83"/>
      <c r="HLW130" s="83"/>
      <c r="HLX130" s="106"/>
      <c r="HLY130" s="83"/>
      <c r="HLZ130" s="83"/>
      <c r="HMA130" s="106"/>
      <c r="HMB130" s="83"/>
      <c r="HMC130" s="83"/>
      <c r="HMD130" s="106"/>
      <c r="HME130" s="83"/>
      <c r="HMF130" s="83"/>
      <c r="HMG130" s="106"/>
      <c r="HMH130" s="83"/>
      <c r="HMI130" s="83"/>
      <c r="HMJ130" s="106"/>
      <c r="HMK130" s="83"/>
      <c r="HML130" s="83"/>
      <c r="HMM130" s="106"/>
      <c r="HMN130" s="83"/>
      <c r="HMO130" s="83"/>
      <c r="HMP130" s="106"/>
      <c r="HMQ130" s="83"/>
      <c r="HMR130" s="83"/>
      <c r="HMS130" s="106"/>
      <c r="HMT130" s="83"/>
      <c r="HMU130" s="83"/>
      <c r="HMV130" s="106"/>
      <c r="HMW130" s="83"/>
      <c r="HMX130" s="83"/>
      <c r="HMY130" s="106"/>
      <c r="HMZ130" s="83"/>
      <c r="HNA130" s="83"/>
      <c r="HNB130" s="106"/>
      <c r="HNC130" s="83"/>
      <c r="HND130" s="83"/>
      <c r="HNE130" s="106"/>
      <c r="HNF130" s="83"/>
      <c r="HNG130" s="83"/>
      <c r="HNH130" s="106"/>
      <c r="HNI130" s="83"/>
      <c r="HNJ130" s="83"/>
      <c r="HNK130" s="106"/>
      <c r="HNL130" s="83"/>
      <c r="HNM130" s="83"/>
      <c r="HNN130" s="106"/>
      <c r="HNO130" s="83"/>
      <c r="HNP130" s="83"/>
      <c r="HNQ130" s="106"/>
      <c r="HNR130" s="83"/>
      <c r="HNS130" s="83"/>
      <c r="HNT130" s="106"/>
      <c r="HNU130" s="83"/>
      <c r="HNV130" s="83"/>
      <c r="HNW130" s="106"/>
      <c r="HNX130" s="83"/>
      <c r="HNY130" s="83"/>
      <c r="HNZ130" s="106"/>
      <c r="HOA130" s="83"/>
      <c r="HOB130" s="83"/>
      <c r="HOC130" s="106"/>
      <c r="HOD130" s="83"/>
      <c r="HOE130" s="83"/>
      <c r="HOF130" s="106"/>
      <c r="HOG130" s="83"/>
      <c r="HOH130" s="83"/>
      <c r="HOI130" s="106"/>
      <c r="HOJ130" s="83"/>
      <c r="HOK130" s="83"/>
      <c r="HOL130" s="106"/>
      <c r="HOM130" s="83"/>
      <c r="HON130" s="83"/>
      <c r="HOO130" s="106"/>
      <c r="HOP130" s="83"/>
      <c r="HOQ130" s="83"/>
      <c r="HOR130" s="106"/>
      <c r="HOS130" s="83"/>
      <c r="HOT130" s="83"/>
      <c r="HOU130" s="106"/>
      <c r="HOV130" s="83"/>
      <c r="HOW130" s="83"/>
      <c r="HOX130" s="106"/>
      <c r="HOY130" s="83"/>
      <c r="HOZ130" s="83"/>
      <c r="HPA130" s="106"/>
      <c r="HPB130" s="83"/>
      <c r="HPC130" s="83"/>
      <c r="HPD130" s="106"/>
      <c r="HPE130" s="83"/>
      <c r="HPF130" s="83"/>
      <c r="HPG130" s="106"/>
      <c r="HPH130" s="83"/>
      <c r="HPI130" s="83"/>
      <c r="HPJ130" s="106"/>
      <c r="HPK130" s="83"/>
      <c r="HPL130" s="83"/>
      <c r="HPM130" s="106"/>
      <c r="HPN130" s="83"/>
      <c r="HPO130" s="83"/>
      <c r="HPP130" s="106"/>
      <c r="HPQ130" s="83"/>
      <c r="HPR130" s="83"/>
      <c r="HPS130" s="106"/>
      <c r="HPT130" s="83"/>
      <c r="HPU130" s="83"/>
      <c r="HPV130" s="106"/>
      <c r="HPW130" s="83"/>
      <c r="HPX130" s="83"/>
      <c r="HPY130" s="106"/>
      <c r="HPZ130" s="83"/>
      <c r="HQA130" s="83"/>
      <c r="HQB130" s="106"/>
      <c r="HQC130" s="83"/>
      <c r="HQD130" s="83"/>
      <c r="HQE130" s="106"/>
      <c r="HQF130" s="83"/>
      <c r="HQG130" s="83"/>
      <c r="HQH130" s="106"/>
      <c r="HQI130" s="83"/>
      <c r="HQJ130" s="83"/>
      <c r="HQK130" s="106"/>
      <c r="HQL130" s="83"/>
      <c r="HQM130" s="83"/>
      <c r="HQN130" s="106"/>
      <c r="HQO130" s="83"/>
      <c r="HQP130" s="83"/>
      <c r="HQQ130" s="106"/>
      <c r="HQR130" s="83"/>
      <c r="HQS130" s="83"/>
      <c r="HQT130" s="106"/>
      <c r="HQU130" s="83"/>
      <c r="HQV130" s="83"/>
      <c r="HQW130" s="106"/>
      <c r="HQX130" s="83"/>
      <c r="HQY130" s="83"/>
      <c r="HQZ130" s="106"/>
      <c r="HRA130" s="83"/>
      <c r="HRB130" s="83"/>
      <c r="HRC130" s="106"/>
      <c r="HRD130" s="83"/>
      <c r="HRE130" s="83"/>
      <c r="HRF130" s="106"/>
      <c r="HRG130" s="83"/>
      <c r="HRH130" s="83"/>
      <c r="HRI130" s="106"/>
      <c r="HRJ130" s="83"/>
      <c r="HRK130" s="83"/>
      <c r="HRL130" s="106"/>
      <c r="HRM130" s="83"/>
      <c r="HRN130" s="83"/>
      <c r="HRO130" s="106"/>
      <c r="HRP130" s="83"/>
      <c r="HRQ130" s="83"/>
      <c r="HRR130" s="106"/>
      <c r="HRS130" s="83"/>
      <c r="HRT130" s="83"/>
      <c r="HRU130" s="106"/>
      <c r="HRV130" s="83"/>
      <c r="HRW130" s="83"/>
      <c r="HRX130" s="106"/>
      <c r="HRY130" s="83"/>
      <c r="HRZ130" s="83"/>
      <c r="HSA130" s="106"/>
      <c r="HSB130" s="83"/>
      <c r="HSC130" s="83"/>
      <c r="HSD130" s="106"/>
      <c r="HSE130" s="83"/>
      <c r="HSF130" s="83"/>
      <c r="HSG130" s="106"/>
      <c r="HSH130" s="83"/>
      <c r="HSI130" s="83"/>
      <c r="HSJ130" s="106"/>
      <c r="HSK130" s="83"/>
      <c r="HSL130" s="83"/>
      <c r="HSM130" s="106"/>
      <c r="HSN130" s="83"/>
      <c r="HSO130" s="83"/>
      <c r="HSP130" s="106"/>
      <c r="HSQ130" s="83"/>
      <c r="HSR130" s="83"/>
      <c r="HSS130" s="106"/>
      <c r="HST130" s="83"/>
      <c r="HSU130" s="83"/>
      <c r="HSV130" s="106"/>
      <c r="HSW130" s="83"/>
      <c r="HSX130" s="83"/>
      <c r="HSY130" s="106"/>
      <c r="HSZ130" s="83"/>
      <c r="HTA130" s="83"/>
      <c r="HTB130" s="106"/>
      <c r="HTC130" s="83"/>
      <c r="HTD130" s="83"/>
      <c r="HTE130" s="106"/>
      <c r="HTF130" s="83"/>
      <c r="HTG130" s="83"/>
      <c r="HTH130" s="106"/>
      <c r="HTI130" s="83"/>
      <c r="HTJ130" s="83"/>
      <c r="HTK130" s="106"/>
      <c r="HTL130" s="83"/>
      <c r="HTM130" s="83"/>
      <c r="HTN130" s="106"/>
      <c r="HTO130" s="83"/>
      <c r="HTP130" s="83"/>
      <c r="HTQ130" s="106"/>
      <c r="HTR130" s="83"/>
      <c r="HTS130" s="83"/>
      <c r="HTT130" s="106"/>
      <c r="HTU130" s="83"/>
      <c r="HTV130" s="83"/>
      <c r="HTW130" s="106"/>
      <c r="HTX130" s="83"/>
      <c r="HTY130" s="83"/>
      <c r="HTZ130" s="106"/>
      <c r="HUA130" s="83"/>
      <c r="HUB130" s="83"/>
      <c r="HUC130" s="106"/>
      <c r="HUD130" s="83"/>
      <c r="HUE130" s="83"/>
      <c r="HUF130" s="106"/>
      <c r="HUG130" s="83"/>
      <c r="HUH130" s="83"/>
      <c r="HUI130" s="106"/>
      <c r="HUJ130" s="83"/>
      <c r="HUK130" s="83"/>
      <c r="HUL130" s="106"/>
      <c r="HUM130" s="83"/>
      <c r="HUN130" s="83"/>
      <c r="HUO130" s="106"/>
      <c r="HUP130" s="83"/>
      <c r="HUQ130" s="83"/>
      <c r="HUR130" s="106"/>
      <c r="HUS130" s="83"/>
      <c r="HUT130" s="83"/>
      <c r="HUU130" s="106"/>
      <c r="HUV130" s="83"/>
      <c r="HUW130" s="83"/>
      <c r="HUX130" s="106"/>
      <c r="HUY130" s="83"/>
      <c r="HUZ130" s="83"/>
      <c r="HVA130" s="106"/>
      <c r="HVB130" s="83"/>
      <c r="HVC130" s="83"/>
      <c r="HVD130" s="106"/>
      <c r="HVE130" s="83"/>
      <c r="HVF130" s="83"/>
      <c r="HVG130" s="106"/>
      <c r="HVH130" s="83"/>
      <c r="HVI130" s="83"/>
      <c r="HVJ130" s="106"/>
      <c r="HVK130" s="83"/>
      <c r="HVL130" s="83"/>
      <c r="HVM130" s="106"/>
      <c r="HVN130" s="83"/>
      <c r="HVO130" s="83"/>
      <c r="HVP130" s="106"/>
      <c r="HVQ130" s="83"/>
      <c r="HVR130" s="83"/>
      <c r="HVS130" s="106"/>
      <c r="HVT130" s="83"/>
      <c r="HVU130" s="83"/>
      <c r="HVV130" s="106"/>
      <c r="HVW130" s="83"/>
      <c r="HVX130" s="83"/>
      <c r="HVY130" s="106"/>
      <c r="HVZ130" s="83"/>
      <c r="HWA130" s="83"/>
      <c r="HWB130" s="106"/>
      <c r="HWC130" s="83"/>
      <c r="HWD130" s="83"/>
      <c r="HWE130" s="106"/>
      <c r="HWF130" s="83"/>
      <c r="HWG130" s="83"/>
      <c r="HWH130" s="106"/>
      <c r="HWI130" s="83"/>
      <c r="HWJ130" s="83"/>
      <c r="HWK130" s="106"/>
      <c r="HWL130" s="83"/>
      <c r="HWM130" s="83"/>
      <c r="HWN130" s="106"/>
      <c r="HWO130" s="83"/>
      <c r="HWP130" s="83"/>
      <c r="HWQ130" s="106"/>
      <c r="HWR130" s="83"/>
      <c r="HWS130" s="83"/>
      <c r="HWT130" s="106"/>
      <c r="HWU130" s="83"/>
      <c r="HWV130" s="83"/>
      <c r="HWW130" s="106"/>
      <c r="HWX130" s="83"/>
      <c r="HWY130" s="83"/>
      <c r="HWZ130" s="106"/>
      <c r="HXA130" s="83"/>
      <c r="HXB130" s="83"/>
      <c r="HXC130" s="106"/>
      <c r="HXD130" s="83"/>
      <c r="HXE130" s="83"/>
      <c r="HXF130" s="106"/>
      <c r="HXG130" s="83"/>
      <c r="HXH130" s="83"/>
      <c r="HXI130" s="106"/>
      <c r="HXJ130" s="83"/>
      <c r="HXK130" s="83"/>
      <c r="HXL130" s="106"/>
      <c r="HXM130" s="83"/>
      <c r="HXN130" s="83"/>
      <c r="HXO130" s="106"/>
      <c r="HXP130" s="83"/>
      <c r="HXQ130" s="83"/>
      <c r="HXR130" s="106"/>
      <c r="HXS130" s="83"/>
      <c r="HXT130" s="83"/>
      <c r="HXU130" s="106"/>
      <c r="HXV130" s="83"/>
      <c r="HXW130" s="83"/>
      <c r="HXX130" s="106"/>
      <c r="HXY130" s="83"/>
      <c r="HXZ130" s="83"/>
      <c r="HYA130" s="106"/>
      <c r="HYB130" s="83"/>
      <c r="HYC130" s="83"/>
      <c r="HYD130" s="106"/>
      <c r="HYE130" s="83"/>
      <c r="HYF130" s="83"/>
      <c r="HYG130" s="106"/>
      <c r="HYH130" s="83"/>
      <c r="HYI130" s="83"/>
      <c r="HYJ130" s="106"/>
      <c r="HYK130" s="83"/>
      <c r="HYL130" s="83"/>
      <c r="HYM130" s="106"/>
      <c r="HYN130" s="83"/>
      <c r="HYO130" s="83"/>
      <c r="HYP130" s="106"/>
      <c r="HYQ130" s="83"/>
      <c r="HYR130" s="83"/>
      <c r="HYS130" s="106"/>
      <c r="HYT130" s="83"/>
      <c r="HYU130" s="83"/>
      <c r="HYV130" s="106"/>
      <c r="HYW130" s="83"/>
      <c r="HYX130" s="83"/>
      <c r="HYY130" s="106"/>
      <c r="HYZ130" s="83"/>
      <c r="HZA130" s="83"/>
      <c r="HZB130" s="106"/>
      <c r="HZC130" s="83"/>
      <c r="HZD130" s="83"/>
      <c r="HZE130" s="106"/>
      <c r="HZF130" s="83"/>
      <c r="HZG130" s="83"/>
      <c r="HZH130" s="106"/>
      <c r="HZI130" s="83"/>
      <c r="HZJ130" s="83"/>
      <c r="HZK130" s="106"/>
      <c r="HZL130" s="83"/>
      <c r="HZM130" s="83"/>
      <c r="HZN130" s="106"/>
      <c r="HZO130" s="83"/>
      <c r="HZP130" s="83"/>
      <c r="HZQ130" s="106"/>
      <c r="HZR130" s="83"/>
      <c r="HZS130" s="83"/>
      <c r="HZT130" s="106"/>
      <c r="HZU130" s="83"/>
      <c r="HZV130" s="83"/>
      <c r="HZW130" s="106"/>
      <c r="HZX130" s="83"/>
      <c r="HZY130" s="83"/>
      <c r="HZZ130" s="106"/>
      <c r="IAA130" s="83"/>
      <c r="IAB130" s="83"/>
      <c r="IAC130" s="106"/>
      <c r="IAD130" s="83"/>
      <c r="IAE130" s="83"/>
      <c r="IAF130" s="106"/>
      <c r="IAG130" s="83"/>
      <c r="IAH130" s="83"/>
      <c r="IAI130" s="106"/>
      <c r="IAJ130" s="83"/>
      <c r="IAK130" s="83"/>
      <c r="IAL130" s="106"/>
      <c r="IAM130" s="83"/>
      <c r="IAN130" s="83"/>
      <c r="IAO130" s="106"/>
      <c r="IAP130" s="83"/>
      <c r="IAQ130" s="83"/>
      <c r="IAR130" s="106"/>
      <c r="IAS130" s="83"/>
      <c r="IAT130" s="83"/>
      <c r="IAU130" s="106"/>
      <c r="IAV130" s="83"/>
      <c r="IAW130" s="83"/>
      <c r="IAX130" s="106"/>
      <c r="IAY130" s="83"/>
      <c r="IAZ130" s="83"/>
      <c r="IBA130" s="106"/>
      <c r="IBB130" s="83"/>
      <c r="IBC130" s="83"/>
      <c r="IBD130" s="106"/>
      <c r="IBE130" s="83"/>
      <c r="IBF130" s="83"/>
      <c r="IBG130" s="106"/>
      <c r="IBH130" s="83"/>
      <c r="IBI130" s="83"/>
      <c r="IBJ130" s="106"/>
      <c r="IBK130" s="83"/>
      <c r="IBL130" s="83"/>
      <c r="IBM130" s="106"/>
      <c r="IBN130" s="83"/>
      <c r="IBO130" s="83"/>
      <c r="IBP130" s="106"/>
      <c r="IBQ130" s="83"/>
      <c r="IBR130" s="83"/>
      <c r="IBS130" s="106"/>
      <c r="IBT130" s="83"/>
      <c r="IBU130" s="83"/>
      <c r="IBV130" s="106"/>
      <c r="IBW130" s="83"/>
      <c r="IBX130" s="83"/>
      <c r="IBY130" s="106"/>
      <c r="IBZ130" s="83"/>
      <c r="ICA130" s="83"/>
      <c r="ICB130" s="106"/>
      <c r="ICC130" s="83"/>
      <c r="ICD130" s="83"/>
      <c r="ICE130" s="106"/>
      <c r="ICF130" s="83"/>
      <c r="ICG130" s="83"/>
      <c r="ICH130" s="106"/>
      <c r="ICI130" s="83"/>
      <c r="ICJ130" s="83"/>
      <c r="ICK130" s="106"/>
      <c r="ICL130" s="83"/>
      <c r="ICM130" s="83"/>
      <c r="ICN130" s="106"/>
      <c r="ICO130" s="83"/>
      <c r="ICP130" s="83"/>
      <c r="ICQ130" s="106"/>
      <c r="ICR130" s="83"/>
      <c r="ICS130" s="83"/>
      <c r="ICT130" s="106"/>
      <c r="ICU130" s="83"/>
      <c r="ICV130" s="83"/>
      <c r="ICW130" s="106"/>
      <c r="ICX130" s="83"/>
      <c r="ICY130" s="83"/>
      <c r="ICZ130" s="106"/>
      <c r="IDA130" s="83"/>
      <c r="IDB130" s="83"/>
      <c r="IDC130" s="106"/>
      <c r="IDD130" s="83"/>
      <c r="IDE130" s="83"/>
      <c r="IDF130" s="106"/>
      <c r="IDG130" s="83"/>
      <c r="IDH130" s="83"/>
      <c r="IDI130" s="106"/>
      <c r="IDJ130" s="83"/>
      <c r="IDK130" s="83"/>
      <c r="IDL130" s="106"/>
      <c r="IDM130" s="83"/>
      <c r="IDN130" s="83"/>
      <c r="IDO130" s="106"/>
      <c r="IDP130" s="83"/>
      <c r="IDQ130" s="83"/>
      <c r="IDR130" s="106"/>
      <c r="IDS130" s="83"/>
      <c r="IDT130" s="83"/>
      <c r="IDU130" s="106"/>
      <c r="IDV130" s="83"/>
      <c r="IDW130" s="83"/>
      <c r="IDX130" s="106"/>
      <c r="IDY130" s="83"/>
      <c r="IDZ130" s="83"/>
      <c r="IEA130" s="106"/>
      <c r="IEB130" s="83"/>
      <c r="IEC130" s="83"/>
      <c r="IED130" s="106"/>
      <c r="IEE130" s="83"/>
      <c r="IEF130" s="83"/>
      <c r="IEG130" s="106"/>
      <c r="IEH130" s="83"/>
      <c r="IEI130" s="83"/>
      <c r="IEJ130" s="106"/>
      <c r="IEK130" s="83"/>
      <c r="IEL130" s="83"/>
      <c r="IEM130" s="106"/>
      <c r="IEN130" s="83"/>
      <c r="IEO130" s="83"/>
      <c r="IEP130" s="106"/>
      <c r="IEQ130" s="83"/>
      <c r="IER130" s="83"/>
      <c r="IES130" s="106"/>
      <c r="IET130" s="83"/>
      <c r="IEU130" s="83"/>
      <c r="IEV130" s="106"/>
      <c r="IEW130" s="83"/>
      <c r="IEX130" s="83"/>
      <c r="IEY130" s="106"/>
      <c r="IEZ130" s="83"/>
      <c r="IFA130" s="83"/>
      <c r="IFB130" s="106"/>
      <c r="IFC130" s="83"/>
      <c r="IFD130" s="83"/>
      <c r="IFE130" s="106"/>
      <c r="IFF130" s="83"/>
      <c r="IFG130" s="83"/>
      <c r="IFH130" s="106"/>
      <c r="IFI130" s="83"/>
      <c r="IFJ130" s="83"/>
      <c r="IFK130" s="106"/>
      <c r="IFL130" s="83"/>
      <c r="IFM130" s="83"/>
      <c r="IFN130" s="106"/>
      <c r="IFO130" s="83"/>
      <c r="IFP130" s="83"/>
      <c r="IFQ130" s="106"/>
      <c r="IFR130" s="83"/>
      <c r="IFS130" s="83"/>
      <c r="IFT130" s="106"/>
      <c r="IFU130" s="83"/>
      <c r="IFV130" s="83"/>
      <c r="IFW130" s="106"/>
      <c r="IFX130" s="83"/>
      <c r="IFY130" s="83"/>
      <c r="IFZ130" s="106"/>
      <c r="IGA130" s="83"/>
      <c r="IGB130" s="83"/>
      <c r="IGC130" s="106"/>
      <c r="IGD130" s="83"/>
      <c r="IGE130" s="83"/>
      <c r="IGF130" s="106"/>
      <c r="IGG130" s="83"/>
      <c r="IGH130" s="83"/>
      <c r="IGI130" s="106"/>
      <c r="IGJ130" s="83"/>
      <c r="IGK130" s="83"/>
      <c r="IGL130" s="106"/>
      <c r="IGM130" s="83"/>
      <c r="IGN130" s="83"/>
      <c r="IGO130" s="106"/>
      <c r="IGP130" s="83"/>
      <c r="IGQ130" s="83"/>
      <c r="IGR130" s="106"/>
      <c r="IGS130" s="83"/>
      <c r="IGT130" s="83"/>
      <c r="IGU130" s="106"/>
      <c r="IGV130" s="83"/>
      <c r="IGW130" s="83"/>
      <c r="IGX130" s="106"/>
      <c r="IGY130" s="83"/>
      <c r="IGZ130" s="83"/>
      <c r="IHA130" s="106"/>
      <c r="IHB130" s="83"/>
      <c r="IHC130" s="83"/>
      <c r="IHD130" s="106"/>
      <c r="IHE130" s="83"/>
      <c r="IHF130" s="83"/>
      <c r="IHG130" s="106"/>
      <c r="IHH130" s="83"/>
      <c r="IHI130" s="83"/>
      <c r="IHJ130" s="106"/>
      <c r="IHK130" s="83"/>
      <c r="IHL130" s="83"/>
      <c r="IHM130" s="106"/>
      <c r="IHN130" s="83"/>
      <c r="IHO130" s="83"/>
      <c r="IHP130" s="106"/>
      <c r="IHQ130" s="83"/>
      <c r="IHR130" s="83"/>
      <c r="IHS130" s="106"/>
      <c r="IHT130" s="83"/>
      <c r="IHU130" s="83"/>
      <c r="IHV130" s="106"/>
      <c r="IHW130" s="83"/>
      <c r="IHX130" s="83"/>
      <c r="IHY130" s="106"/>
      <c r="IHZ130" s="83"/>
      <c r="IIA130" s="83"/>
      <c r="IIB130" s="106"/>
      <c r="IIC130" s="83"/>
      <c r="IID130" s="83"/>
      <c r="IIE130" s="106"/>
      <c r="IIF130" s="83"/>
      <c r="IIG130" s="83"/>
      <c r="IIH130" s="106"/>
      <c r="III130" s="83"/>
      <c r="IIJ130" s="83"/>
      <c r="IIK130" s="106"/>
      <c r="IIL130" s="83"/>
      <c r="IIM130" s="83"/>
      <c r="IIN130" s="106"/>
      <c r="IIO130" s="83"/>
      <c r="IIP130" s="83"/>
      <c r="IIQ130" s="106"/>
      <c r="IIR130" s="83"/>
      <c r="IIS130" s="83"/>
      <c r="IIT130" s="106"/>
      <c r="IIU130" s="83"/>
      <c r="IIV130" s="83"/>
      <c r="IIW130" s="106"/>
      <c r="IIX130" s="83"/>
      <c r="IIY130" s="83"/>
      <c r="IIZ130" s="106"/>
      <c r="IJA130" s="83"/>
      <c r="IJB130" s="83"/>
      <c r="IJC130" s="106"/>
      <c r="IJD130" s="83"/>
      <c r="IJE130" s="83"/>
      <c r="IJF130" s="106"/>
      <c r="IJG130" s="83"/>
      <c r="IJH130" s="83"/>
      <c r="IJI130" s="106"/>
      <c r="IJJ130" s="83"/>
      <c r="IJK130" s="83"/>
      <c r="IJL130" s="106"/>
      <c r="IJM130" s="83"/>
      <c r="IJN130" s="83"/>
      <c r="IJO130" s="106"/>
      <c r="IJP130" s="83"/>
      <c r="IJQ130" s="83"/>
      <c r="IJR130" s="106"/>
      <c r="IJS130" s="83"/>
      <c r="IJT130" s="83"/>
      <c r="IJU130" s="106"/>
      <c r="IJV130" s="83"/>
      <c r="IJW130" s="83"/>
      <c r="IJX130" s="106"/>
      <c r="IJY130" s="83"/>
      <c r="IJZ130" s="83"/>
      <c r="IKA130" s="106"/>
      <c r="IKB130" s="83"/>
      <c r="IKC130" s="83"/>
      <c r="IKD130" s="106"/>
      <c r="IKE130" s="83"/>
      <c r="IKF130" s="83"/>
      <c r="IKG130" s="106"/>
      <c r="IKH130" s="83"/>
      <c r="IKI130" s="83"/>
      <c r="IKJ130" s="106"/>
      <c r="IKK130" s="83"/>
      <c r="IKL130" s="83"/>
      <c r="IKM130" s="106"/>
      <c r="IKN130" s="83"/>
      <c r="IKO130" s="83"/>
      <c r="IKP130" s="106"/>
      <c r="IKQ130" s="83"/>
      <c r="IKR130" s="83"/>
      <c r="IKS130" s="106"/>
      <c r="IKT130" s="83"/>
      <c r="IKU130" s="83"/>
      <c r="IKV130" s="106"/>
      <c r="IKW130" s="83"/>
      <c r="IKX130" s="83"/>
      <c r="IKY130" s="106"/>
      <c r="IKZ130" s="83"/>
      <c r="ILA130" s="83"/>
      <c r="ILB130" s="106"/>
      <c r="ILC130" s="83"/>
      <c r="ILD130" s="83"/>
      <c r="ILE130" s="106"/>
      <c r="ILF130" s="83"/>
      <c r="ILG130" s="83"/>
      <c r="ILH130" s="106"/>
      <c r="ILI130" s="83"/>
      <c r="ILJ130" s="83"/>
      <c r="ILK130" s="106"/>
      <c r="ILL130" s="83"/>
      <c r="ILM130" s="83"/>
      <c r="ILN130" s="106"/>
      <c r="ILO130" s="83"/>
      <c r="ILP130" s="83"/>
      <c r="ILQ130" s="106"/>
      <c r="ILR130" s="83"/>
      <c r="ILS130" s="83"/>
      <c r="ILT130" s="106"/>
      <c r="ILU130" s="83"/>
      <c r="ILV130" s="83"/>
      <c r="ILW130" s="106"/>
      <c r="ILX130" s="83"/>
      <c r="ILY130" s="83"/>
      <c r="ILZ130" s="106"/>
      <c r="IMA130" s="83"/>
      <c r="IMB130" s="83"/>
      <c r="IMC130" s="106"/>
      <c r="IMD130" s="83"/>
      <c r="IME130" s="83"/>
      <c r="IMF130" s="106"/>
      <c r="IMG130" s="83"/>
      <c r="IMH130" s="83"/>
      <c r="IMI130" s="106"/>
      <c r="IMJ130" s="83"/>
      <c r="IMK130" s="83"/>
      <c r="IML130" s="106"/>
      <c r="IMM130" s="83"/>
      <c r="IMN130" s="83"/>
      <c r="IMO130" s="106"/>
      <c r="IMP130" s="83"/>
      <c r="IMQ130" s="83"/>
      <c r="IMR130" s="106"/>
      <c r="IMS130" s="83"/>
      <c r="IMT130" s="83"/>
      <c r="IMU130" s="106"/>
      <c r="IMV130" s="83"/>
      <c r="IMW130" s="83"/>
      <c r="IMX130" s="106"/>
      <c r="IMY130" s="83"/>
      <c r="IMZ130" s="83"/>
      <c r="INA130" s="106"/>
      <c r="INB130" s="83"/>
      <c r="INC130" s="83"/>
      <c r="IND130" s="106"/>
      <c r="INE130" s="83"/>
      <c r="INF130" s="83"/>
      <c r="ING130" s="106"/>
      <c r="INH130" s="83"/>
      <c r="INI130" s="83"/>
      <c r="INJ130" s="106"/>
      <c r="INK130" s="83"/>
      <c r="INL130" s="83"/>
      <c r="INM130" s="106"/>
      <c r="INN130" s="83"/>
      <c r="INO130" s="83"/>
      <c r="INP130" s="106"/>
      <c r="INQ130" s="83"/>
      <c r="INR130" s="83"/>
      <c r="INS130" s="106"/>
      <c r="INT130" s="83"/>
      <c r="INU130" s="83"/>
      <c r="INV130" s="106"/>
      <c r="INW130" s="83"/>
      <c r="INX130" s="83"/>
      <c r="INY130" s="106"/>
      <c r="INZ130" s="83"/>
      <c r="IOA130" s="83"/>
      <c r="IOB130" s="106"/>
      <c r="IOC130" s="83"/>
      <c r="IOD130" s="83"/>
      <c r="IOE130" s="106"/>
      <c r="IOF130" s="83"/>
      <c r="IOG130" s="83"/>
      <c r="IOH130" s="106"/>
      <c r="IOI130" s="83"/>
      <c r="IOJ130" s="83"/>
      <c r="IOK130" s="106"/>
      <c r="IOL130" s="83"/>
      <c r="IOM130" s="83"/>
      <c r="ION130" s="106"/>
      <c r="IOO130" s="83"/>
      <c r="IOP130" s="83"/>
      <c r="IOQ130" s="106"/>
      <c r="IOR130" s="83"/>
      <c r="IOS130" s="83"/>
      <c r="IOT130" s="106"/>
      <c r="IOU130" s="83"/>
      <c r="IOV130" s="83"/>
      <c r="IOW130" s="106"/>
      <c r="IOX130" s="83"/>
      <c r="IOY130" s="83"/>
      <c r="IOZ130" s="106"/>
      <c r="IPA130" s="83"/>
      <c r="IPB130" s="83"/>
      <c r="IPC130" s="106"/>
      <c r="IPD130" s="83"/>
      <c r="IPE130" s="83"/>
      <c r="IPF130" s="106"/>
      <c r="IPG130" s="83"/>
      <c r="IPH130" s="83"/>
      <c r="IPI130" s="106"/>
      <c r="IPJ130" s="83"/>
      <c r="IPK130" s="83"/>
      <c r="IPL130" s="106"/>
      <c r="IPM130" s="83"/>
      <c r="IPN130" s="83"/>
      <c r="IPO130" s="106"/>
      <c r="IPP130" s="83"/>
      <c r="IPQ130" s="83"/>
      <c r="IPR130" s="106"/>
      <c r="IPS130" s="83"/>
      <c r="IPT130" s="83"/>
      <c r="IPU130" s="106"/>
      <c r="IPV130" s="83"/>
      <c r="IPW130" s="83"/>
      <c r="IPX130" s="106"/>
      <c r="IPY130" s="83"/>
      <c r="IPZ130" s="83"/>
      <c r="IQA130" s="106"/>
      <c r="IQB130" s="83"/>
      <c r="IQC130" s="83"/>
      <c r="IQD130" s="106"/>
      <c r="IQE130" s="83"/>
      <c r="IQF130" s="83"/>
      <c r="IQG130" s="106"/>
      <c r="IQH130" s="83"/>
      <c r="IQI130" s="83"/>
      <c r="IQJ130" s="106"/>
      <c r="IQK130" s="83"/>
      <c r="IQL130" s="83"/>
      <c r="IQM130" s="106"/>
      <c r="IQN130" s="83"/>
      <c r="IQO130" s="83"/>
      <c r="IQP130" s="106"/>
      <c r="IQQ130" s="83"/>
      <c r="IQR130" s="83"/>
      <c r="IQS130" s="106"/>
      <c r="IQT130" s="83"/>
      <c r="IQU130" s="83"/>
      <c r="IQV130" s="106"/>
      <c r="IQW130" s="83"/>
      <c r="IQX130" s="83"/>
      <c r="IQY130" s="106"/>
      <c r="IQZ130" s="83"/>
      <c r="IRA130" s="83"/>
      <c r="IRB130" s="106"/>
      <c r="IRC130" s="83"/>
      <c r="IRD130" s="83"/>
      <c r="IRE130" s="106"/>
      <c r="IRF130" s="83"/>
      <c r="IRG130" s="83"/>
      <c r="IRH130" s="106"/>
      <c r="IRI130" s="83"/>
      <c r="IRJ130" s="83"/>
      <c r="IRK130" s="106"/>
      <c r="IRL130" s="83"/>
      <c r="IRM130" s="83"/>
      <c r="IRN130" s="106"/>
      <c r="IRO130" s="83"/>
      <c r="IRP130" s="83"/>
      <c r="IRQ130" s="106"/>
      <c r="IRR130" s="83"/>
      <c r="IRS130" s="83"/>
      <c r="IRT130" s="106"/>
      <c r="IRU130" s="83"/>
      <c r="IRV130" s="83"/>
      <c r="IRW130" s="106"/>
      <c r="IRX130" s="83"/>
      <c r="IRY130" s="83"/>
      <c r="IRZ130" s="106"/>
      <c r="ISA130" s="83"/>
      <c r="ISB130" s="83"/>
      <c r="ISC130" s="106"/>
      <c r="ISD130" s="83"/>
      <c r="ISE130" s="83"/>
      <c r="ISF130" s="106"/>
      <c r="ISG130" s="83"/>
      <c r="ISH130" s="83"/>
      <c r="ISI130" s="106"/>
      <c r="ISJ130" s="83"/>
      <c r="ISK130" s="83"/>
      <c r="ISL130" s="106"/>
      <c r="ISM130" s="83"/>
      <c r="ISN130" s="83"/>
      <c r="ISO130" s="106"/>
      <c r="ISP130" s="83"/>
      <c r="ISQ130" s="83"/>
      <c r="ISR130" s="106"/>
      <c r="ISS130" s="83"/>
      <c r="IST130" s="83"/>
      <c r="ISU130" s="106"/>
      <c r="ISV130" s="83"/>
      <c r="ISW130" s="83"/>
      <c r="ISX130" s="106"/>
      <c r="ISY130" s="83"/>
      <c r="ISZ130" s="83"/>
      <c r="ITA130" s="106"/>
      <c r="ITB130" s="83"/>
      <c r="ITC130" s="83"/>
      <c r="ITD130" s="106"/>
      <c r="ITE130" s="83"/>
      <c r="ITF130" s="83"/>
      <c r="ITG130" s="106"/>
      <c r="ITH130" s="83"/>
      <c r="ITI130" s="83"/>
      <c r="ITJ130" s="106"/>
      <c r="ITK130" s="83"/>
      <c r="ITL130" s="83"/>
      <c r="ITM130" s="106"/>
      <c r="ITN130" s="83"/>
      <c r="ITO130" s="83"/>
      <c r="ITP130" s="106"/>
      <c r="ITQ130" s="83"/>
      <c r="ITR130" s="83"/>
      <c r="ITS130" s="106"/>
      <c r="ITT130" s="83"/>
      <c r="ITU130" s="83"/>
      <c r="ITV130" s="106"/>
      <c r="ITW130" s="83"/>
      <c r="ITX130" s="83"/>
      <c r="ITY130" s="106"/>
      <c r="ITZ130" s="83"/>
      <c r="IUA130" s="83"/>
      <c r="IUB130" s="106"/>
      <c r="IUC130" s="83"/>
      <c r="IUD130" s="83"/>
      <c r="IUE130" s="106"/>
      <c r="IUF130" s="83"/>
      <c r="IUG130" s="83"/>
      <c r="IUH130" s="106"/>
      <c r="IUI130" s="83"/>
      <c r="IUJ130" s="83"/>
      <c r="IUK130" s="106"/>
      <c r="IUL130" s="83"/>
      <c r="IUM130" s="83"/>
      <c r="IUN130" s="106"/>
      <c r="IUO130" s="83"/>
      <c r="IUP130" s="83"/>
      <c r="IUQ130" s="106"/>
      <c r="IUR130" s="83"/>
      <c r="IUS130" s="83"/>
      <c r="IUT130" s="106"/>
      <c r="IUU130" s="83"/>
      <c r="IUV130" s="83"/>
      <c r="IUW130" s="106"/>
      <c r="IUX130" s="83"/>
      <c r="IUY130" s="83"/>
      <c r="IUZ130" s="106"/>
      <c r="IVA130" s="83"/>
      <c r="IVB130" s="83"/>
      <c r="IVC130" s="106"/>
      <c r="IVD130" s="83"/>
      <c r="IVE130" s="83"/>
      <c r="IVF130" s="106"/>
      <c r="IVG130" s="83"/>
      <c r="IVH130" s="83"/>
      <c r="IVI130" s="106"/>
      <c r="IVJ130" s="83"/>
      <c r="IVK130" s="83"/>
      <c r="IVL130" s="106"/>
      <c r="IVM130" s="83"/>
      <c r="IVN130" s="83"/>
      <c r="IVO130" s="106"/>
      <c r="IVP130" s="83"/>
      <c r="IVQ130" s="83"/>
      <c r="IVR130" s="106"/>
      <c r="IVS130" s="83"/>
      <c r="IVT130" s="83"/>
      <c r="IVU130" s="106"/>
      <c r="IVV130" s="83"/>
      <c r="IVW130" s="83"/>
      <c r="IVX130" s="106"/>
      <c r="IVY130" s="83"/>
      <c r="IVZ130" s="83"/>
      <c r="IWA130" s="106"/>
      <c r="IWB130" s="83"/>
      <c r="IWC130" s="83"/>
      <c r="IWD130" s="106"/>
      <c r="IWE130" s="83"/>
      <c r="IWF130" s="83"/>
      <c r="IWG130" s="106"/>
      <c r="IWH130" s="83"/>
      <c r="IWI130" s="83"/>
      <c r="IWJ130" s="106"/>
      <c r="IWK130" s="83"/>
      <c r="IWL130" s="83"/>
      <c r="IWM130" s="106"/>
      <c r="IWN130" s="83"/>
      <c r="IWO130" s="83"/>
      <c r="IWP130" s="106"/>
      <c r="IWQ130" s="83"/>
      <c r="IWR130" s="83"/>
      <c r="IWS130" s="106"/>
      <c r="IWT130" s="83"/>
      <c r="IWU130" s="83"/>
      <c r="IWV130" s="106"/>
      <c r="IWW130" s="83"/>
      <c r="IWX130" s="83"/>
      <c r="IWY130" s="106"/>
      <c r="IWZ130" s="83"/>
      <c r="IXA130" s="83"/>
      <c r="IXB130" s="106"/>
      <c r="IXC130" s="83"/>
      <c r="IXD130" s="83"/>
      <c r="IXE130" s="106"/>
      <c r="IXF130" s="83"/>
      <c r="IXG130" s="83"/>
      <c r="IXH130" s="106"/>
      <c r="IXI130" s="83"/>
      <c r="IXJ130" s="83"/>
      <c r="IXK130" s="106"/>
      <c r="IXL130" s="83"/>
      <c r="IXM130" s="83"/>
      <c r="IXN130" s="106"/>
      <c r="IXO130" s="83"/>
      <c r="IXP130" s="83"/>
      <c r="IXQ130" s="106"/>
      <c r="IXR130" s="83"/>
      <c r="IXS130" s="83"/>
      <c r="IXT130" s="106"/>
      <c r="IXU130" s="83"/>
      <c r="IXV130" s="83"/>
      <c r="IXW130" s="106"/>
      <c r="IXX130" s="83"/>
      <c r="IXY130" s="83"/>
      <c r="IXZ130" s="106"/>
      <c r="IYA130" s="83"/>
      <c r="IYB130" s="83"/>
      <c r="IYC130" s="106"/>
      <c r="IYD130" s="83"/>
      <c r="IYE130" s="83"/>
      <c r="IYF130" s="106"/>
      <c r="IYG130" s="83"/>
      <c r="IYH130" s="83"/>
      <c r="IYI130" s="106"/>
      <c r="IYJ130" s="83"/>
      <c r="IYK130" s="83"/>
      <c r="IYL130" s="106"/>
      <c r="IYM130" s="83"/>
      <c r="IYN130" s="83"/>
      <c r="IYO130" s="106"/>
      <c r="IYP130" s="83"/>
      <c r="IYQ130" s="83"/>
      <c r="IYR130" s="106"/>
      <c r="IYS130" s="83"/>
      <c r="IYT130" s="83"/>
      <c r="IYU130" s="106"/>
      <c r="IYV130" s="83"/>
      <c r="IYW130" s="83"/>
      <c r="IYX130" s="106"/>
      <c r="IYY130" s="83"/>
      <c r="IYZ130" s="83"/>
      <c r="IZA130" s="106"/>
      <c r="IZB130" s="83"/>
      <c r="IZC130" s="83"/>
      <c r="IZD130" s="106"/>
      <c r="IZE130" s="83"/>
      <c r="IZF130" s="83"/>
      <c r="IZG130" s="106"/>
      <c r="IZH130" s="83"/>
      <c r="IZI130" s="83"/>
      <c r="IZJ130" s="106"/>
      <c r="IZK130" s="83"/>
      <c r="IZL130" s="83"/>
      <c r="IZM130" s="106"/>
      <c r="IZN130" s="83"/>
      <c r="IZO130" s="83"/>
      <c r="IZP130" s="106"/>
      <c r="IZQ130" s="83"/>
      <c r="IZR130" s="83"/>
      <c r="IZS130" s="106"/>
      <c r="IZT130" s="83"/>
      <c r="IZU130" s="83"/>
      <c r="IZV130" s="106"/>
      <c r="IZW130" s="83"/>
      <c r="IZX130" s="83"/>
      <c r="IZY130" s="106"/>
      <c r="IZZ130" s="83"/>
      <c r="JAA130" s="83"/>
      <c r="JAB130" s="106"/>
      <c r="JAC130" s="83"/>
      <c r="JAD130" s="83"/>
      <c r="JAE130" s="106"/>
      <c r="JAF130" s="83"/>
      <c r="JAG130" s="83"/>
      <c r="JAH130" s="106"/>
      <c r="JAI130" s="83"/>
      <c r="JAJ130" s="83"/>
      <c r="JAK130" s="106"/>
      <c r="JAL130" s="83"/>
      <c r="JAM130" s="83"/>
      <c r="JAN130" s="106"/>
      <c r="JAO130" s="83"/>
      <c r="JAP130" s="83"/>
      <c r="JAQ130" s="106"/>
      <c r="JAR130" s="83"/>
      <c r="JAS130" s="83"/>
      <c r="JAT130" s="106"/>
      <c r="JAU130" s="83"/>
      <c r="JAV130" s="83"/>
      <c r="JAW130" s="106"/>
      <c r="JAX130" s="83"/>
      <c r="JAY130" s="83"/>
      <c r="JAZ130" s="106"/>
      <c r="JBA130" s="83"/>
      <c r="JBB130" s="83"/>
      <c r="JBC130" s="106"/>
      <c r="JBD130" s="83"/>
      <c r="JBE130" s="83"/>
      <c r="JBF130" s="106"/>
      <c r="JBG130" s="83"/>
      <c r="JBH130" s="83"/>
      <c r="JBI130" s="106"/>
      <c r="JBJ130" s="83"/>
      <c r="JBK130" s="83"/>
      <c r="JBL130" s="106"/>
      <c r="JBM130" s="83"/>
      <c r="JBN130" s="83"/>
      <c r="JBO130" s="106"/>
      <c r="JBP130" s="83"/>
      <c r="JBQ130" s="83"/>
      <c r="JBR130" s="106"/>
      <c r="JBS130" s="83"/>
      <c r="JBT130" s="83"/>
      <c r="JBU130" s="106"/>
      <c r="JBV130" s="83"/>
      <c r="JBW130" s="83"/>
      <c r="JBX130" s="106"/>
      <c r="JBY130" s="83"/>
      <c r="JBZ130" s="83"/>
      <c r="JCA130" s="106"/>
      <c r="JCB130" s="83"/>
      <c r="JCC130" s="83"/>
      <c r="JCD130" s="106"/>
      <c r="JCE130" s="83"/>
      <c r="JCF130" s="83"/>
      <c r="JCG130" s="106"/>
      <c r="JCH130" s="83"/>
      <c r="JCI130" s="83"/>
      <c r="JCJ130" s="106"/>
      <c r="JCK130" s="83"/>
      <c r="JCL130" s="83"/>
      <c r="JCM130" s="106"/>
      <c r="JCN130" s="83"/>
      <c r="JCO130" s="83"/>
      <c r="JCP130" s="106"/>
      <c r="JCQ130" s="83"/>
      <c r="JCR130" s="83"/>
      <c r="JCS130" s="106"/>
      <c r="JCT130" s="83"/>
      <c r="JCU130" s="83"/>
      <c r="JCV130" s="106"/>
      <c r="JCW130" s="83"/>
      <c r="JCX130" s="83"/>
      <c r="JCY130" s="106"/>
      <c r="JCZ130" s="83"/>
      <c r="JDA130" s="83"/>
      <c r="JDB130" s="106"/>
      <c r="JDC130" s="83"/>
      <c r="JDD130" s="83"/>
      <c r="JDE130" s="106"/>
      <c r="JDF130" s="83"/>
      <c r="JDG130" s="83"/>
      <c r="JDH130" s="106"/>
      <c r="JDI130" s="83"/>
      <c r="JDJ130" s="83"/>
      <c r="JDK130" s="106"/>
      <c r="JDL130" s="83"/>
      <c r="JDM130" s="83"/>
      <c r="JDN130" s="106"/>
      <c r="JDO130" s="83"/>
      <c r="JDP130" s="83"/>
      <c r="JDQ130" s="106"/>
      <c r="JDR130" s="83"/>
      <c r="JDS130" s="83"/>
      <c r="JDT130" s="106"/>
      <c r="JDU130" s="83"/>
      <c r="JDV130" s="83"/>
      <c r="JDW130" s="106"/>
      <c r="JDX130" s="83"/>
      <c r="JDY130" s="83"/>
      <c r="JDZ130" s="106"/>
      <c r="JEA130" s="83"/>
      <c r="JEB130" s="83"/>
      <c r="JEC130" s="106"/>
      <c r="JED130" s="83"/>
      <c r="JEE130" s="83"/>
      <c r="JEF130" s="106"/>
      <c r="JEG130" s="83"/>
      <c r="JEH130" s="83"/>
      <c r="JEI130" s="106"/>
      <c r="JEJ130" s="83"/>
      <c r="JEK130" s="83"/>
      <c r="JEL130" s="106"/>
      <c r="JEM130" s="83"/>
      <c r="JEN130" s="83"/>
      <c r="JEO130" s="106"/>
      <c r="JEP130" s="83"/>
      <c r="JEQ130" s="83"/>
      <c r="JER130" s="106"/>
      <c r="JES130" s="83"/>
      <c r="JET130" s="83"/>
      <c r="JEU130" s="106"/>
      <c r="JEV130" s="83"/>
      <c r="JEW130" s="83"/>
      <c r="JEX130" s="106"/>
      <c r="JEY130" s="83"/>
      <c r="JEZ130" s="83"/>
      <c r="JFA130" s="106"/>
      <c r="JFB130" s="83"/>
      <c r="JFC130" s="83"/>
      <c r="JFD130" s="106"/>
      <c r="JFE130" s="83"/>
      <c r="JFF130" s="83"/>
      <c r="JFG130" s="106"/>
      <c r="JFH130" s="83"/>
      <c r="JFI130" s="83"/>
      <c r="JFJ130" s="106"/>
      <c r="JFK130" s="83"/>
      <c r="JFL130" s="83"/>
      <c r="JFM130" s="106"/>
      <c r="JFN130" s="83"/>
      <c r="JFO130" s="83"/>
      <c r="JFP130" s="106"/>
      <c r="JFQ130" s="83"/>
      <c r="JFR130" s="83"/>
      <c r="JFS130" s="106"/>
      <c r="JFT130" s="83"/>
      <c r="JFU130" s="83"/>
      <c r="JFV130" s="106"/>
      <c r="JFW130" s="83"/>
      <c r="JFX130" s="83"/>
      <c r="JFY130" s="106"/>
      <c r="JFZ130" s="83"/>
      <c r="JGA130" s="83"/>
      <c r="JGB130" s="106"/>
      <c r="JGC130" s="83"/>
      <c r="JGD130" s="83"/>
      <c r="JGE130" s="106"/>
      <c r="JGF130" s="83"/>
      <c r="JGG130" s="83"/>
      <c r="JGH130" s="106"/>
      <c r="JGI130" s="83"/>
      <c r="JGJ130" s="83"/>
      <c r="JGK130" s="106"/>
      <c r="JGL130" s="83"/>
      <c r="JGM130" s="83"/>
      <c r="JGN130" s="106"/>
      <c r="JGO130" s="83"/>
      <c r="JGP130" s="83"/>
      <c r="JGQ130" s="106"/>
      <c r="JGR130" s="83"/>
      <c r="JGS130" s="83"/>
      <c r="JGT130" s="106"/>
      <c r="JGU130" s="83"/>
      <c r="JGV130" s="83"/>
      <c r="JGW130" s="106"/>
      <c r="JGX130" s="83"/>
      <c r="JGY130" s="83"/>
      <c r="JGZ130" s="106"/>
      <c r="JHA130" s="83"/>
      <c r="JHB130" s="83"/>
      <c r="JHC130" s="106"/>
      <c r="JHD130" s="83"/>
      <c r="JHE130" s="83"/>
      <c r="JHF130" s="106"/>
      <c r="JHG130" s="83"/>
      <c r="JHH130" s="83"/>
      <c r="JHI130" s="106"/>
      <c r="JHJ130" s="83"/>
      <c r="JHK130" s="83"/>
      <c r="JHL130" s="106"/>
      <c r="JHM130" s="83"/>
      <c r="JHN130" s="83"/>
      <c r="JHO130" s="106"/>
      <c r="JHP130" s="83"/>
      <c r="JHQ130" s="83"/>
      <c r="JHR130" s="106"/>
      <c r="JHS130" s="83"/>
      <c r="JHT130" s="83"/>
      <c r="JHU130" s="106"/>
      <c r="JHV130" s="83"/>
      <c r="JHW130" s="83"/>
      <c r="JHX130" s="106"/>
      <c r="JHY130" s="83"/>
      <c r="JHZ130" s="83"/>
      <c r="JIA130" s="106"/>
      <c r="JIB130" s="83"/>
      <c r="JIC130" s="83"/>
      <c r="JID130" s="106"/>
      <c r="JIE130" s="83"/>
      <c r="JIF130" s="83"/>
      <c r="JIG130" s="106"/>
      <c r="JIH130" s="83"/>
      <c r="JII130" s="83"/>
      <c r="JIJ130" s="106"/>
      <c r="JIK130" s="83"/>
      <c r="JIL130" s="83"/>
      <c r="JIM130" s="106"/>
      <c r="JIN130" s="83"/>
      <c r="JIO130" s="83"/>
      <c r="JIP130" s="106"/>
      <c r="JIQ130" s="83"/>
      <c r="JIR130" s="83"/>
      <c r="JIS130" s="106"/>
      <c r="JIT130" s="83"/>
      <c r="JIU130" s="83"/>
      <c r="JIV130" s="106"/>
      <c r="JIW130" s="83"/>
      <c r="JIX130" s="83"/>
      <c r="JIY130" s="106"/>
      <c r="JIZ130" s="83"/>
      <c r="JJA130" s="83"/>
      <c r="JJB130" s="106"/>
      <c r="JJC130" s="83"/>
      <c r="JJD130" s="83"/>
      <c r="JJE130" s="106"/>
      <c r="JJF130" s="83"/>
      <c r="JJG130" s="83"/>
      <c r="JJH130" s="106"/>
      <c r="JJI130" s="83"/>
      <c r="JJJ130" s="83"/>
      <c r="JJK130" s="106"/>
      <c r="JJL130" s="83"/>
      <c r="JJM130" s="83"/>
      <c r="JJN130" s="106"/>
      <c r="JJO130" s="83"/>
      <c r="JJP130" s="83"/>
      <c r="JJQ130" s="106"/>
      <c r="JJR130" s="83"/>
      <c r="JJS130" s="83"/>
      <c r="JJT130" s="106"/>
      <c r="JJU130" s="83"/>
      <c r="JJV130" s="83"/>
      <c r="JJW130" s="106"/>
      <c r="JJX130" s="83"/>
      <c r="JJY130" s="83"/>
      <c r="JJZ130" s="106"/>
      <c r="JKA130" s="83"/>
      <c r="JKB130" s="83"/>
      <c r="JKC130" s="106"/>
      <c r="JKD130" s="83"/>
      <c r="JKE130" s="83"/>
      <c r="JKF130" s="106"/>
      <c r="JKG130" s="83"/>
      <c r="JKH130" s="83"/>
      <c r="JKI130" s="106"/>
      <c r="JKJ130" s="83"/>
      <c r="JKK130" s="83"/>
      <c r="JKL130" s="106"/>
      <c r="JKM130" s="83"/>
      <c r="JKN130" s="83"/>
      <c r="JKO130" s="106"/>
      <c r="JKP130" s="83"/>
      <c r="JKQ130" s="83"/>
      <c r="JKR130" s="106"/>
      <c r="JKS130" s="83"/>
      <c r="JKT130" s="83"/>
      <c r="JKU130" s="106"/>
      <c r="JKV130" s="83"/>
      <c r="JKW130" s="83"/>
      <c r="JKX130" s="106"/>
      <c r="JKY130" s="83"/>
      <c r="JKZ130" s="83"/>
      <c r="JLA130" s="106"/>
      <c r="JLB130" s="83"/>
      <c r="JLC130" s="83"/>
      <c r="JLD130" s="106"/>
      <c r="JLE130" s="83"/>
      <c r="JLF130" s="83"/>
      <c r="JLG130" s="106"/>
      <c r="JLH130" s="83"/>
      <c r="JLI130" s="83"/>
      <c r="JLJ130" s="106"/>
      <c r="JLK130" s="83"/>
      <c r="JLL130" s="83"/>
      <c r="JLM130" s="106"/>
      <c r="JLN130" s="83"/>
      <c r="JLO130" s="83"/>
      <c r="JLP130" s="106"/>
      <c r="JLQ130" s="83"/>
      <c r="JLR130" s="83"/>
      <c r="JLS130" s="106"/>
      <c r="JLT130" s="83"/>
      <c r="JLU130" s="83"/>
      <c r="JLV130" s="106"/>
      <c r="JLW130" s="83"/>
      <c r="JLX130" s="83"/>
      <c r="JLY130" s="106"/>
      <c r="JLZ130" s="83"/>
      <c r="JMA130" s="83"/>
      <c r="JMB130" s="106"/>
      <c r="JMC130" s="83"/>
      <c r="JMD130" s="83"/>
      <c r="JME130" s="106"/>
      <c r="JMF130" s="83"/>
      <c r="JMG130" s="83"/>
      <c r="JMH130" s="106"/>
      <c r="JMI130" s="83"/>
      <c r="JMJ130" s="83"/>
      <c r="JMK130" s="106"/>
      <c r="JML130" s="83"/>
      <c r="JMM130" s="83"/>
      <c r="JMN130" s="106"/>
      <c r="JMO130" s="83"/>
      <c r="JMP130" s="83"/>
      <c r="JMQ130" s="106"/>
      <c r="JMR130" s="83"/>
      <c r="JMS130" s="83"/>
      <c r="JMT130" s="106"/>
      <c r="JMU130" s="83"/>
      <c r="JMV130" s="83"/>
      <c r="JMW130" s="106"/>
      <c r="JMX130" s="83"/>
      <c r="JMY130" s="83"/>
      <c r="JMZ130" s="106"/>
      <c r="JNA130" s="83"/>
      <c r="JNB130" s="83"/>
      <c r="JNC130" s="106"/>
      <c r="JND130" s="83"/>
      <c r="JNE130" s="83"/>
      <c r="JNF130" s="106"/>
      <c r="JNG130" s="83"/>
      <c r="JNH130" s="83"/>
      <c r="JNI130" s="106"/>
      <c r="JNJ130" s="83"/>
      <c r="JNK130" s="83"/>
      <c r="JNL130" s="106"/>
      <c r="JNM130" s="83"/>
      <c r="JNN130" s="83"/>
      <c r="JNO130" s="106"/>
      <c r="JNP130" s="83"/>
      <c r="JNQ130" s="83"/>
      <c r="JNR130" s="106"/>
      <c r="JNS130" s="83"/>
      <c r="JNT130" s="83"/>
      <c r="JNU130" s="106"/>
      <c r="JNV130" s="83"/>
      <c r="JNW130" s="83"/>
      <c r="JNX130" s="106"/>
      <c r="JNY130" s="83"/>
      <c r="JNZ130" s="83"/>
      <c r="JOA130" s="106"/>
      <c r="JOB130" s="83"/>
      <c r="JOC130" s="83"/>
      <c r="JOD130" s="106"/>
      <c r="JOE130" s="83"/>
      <c r="JOF130" s="83"/>
      <c r="JOG130" s="106"/>
      <c r="JOH130" s="83"/>
      <c r="JOI130" s="83"/>
      <c r="JOJ130" s="106"/>
      <c r="JOK130" s="83"/>
      <c r="JOL130" s="83"/>
      <c r="JOM130" s="106"/>
      <c r="JON130" s="83"/>
      <c r="JOO130" s="83"/>
      <c r="JOP130" s="106"/>
      <c r="JOQ130" s="83"/>
      <c r="JOR130" s="83"/>
      <c r="JOS130" s="106"/>
      <c r="JOT130" s="83"/>
      <c r="JOU130" s="83"/>
      <c r="JOV130" s="106"/>
      <c r="JOW130" s="83"/>
      <c r="JOX130" s="83"/>
      <c r="JOY130" s="106"/>
      <c r="JOZ130" s="83"/>
      <c r="JPA130" s="83"/>
      <c r="JPB130" s="106"/>
      <c r="JPC130" s="83"/>
      <c r="JPD130" s="83"/>
      <c r="JPE130" s="106"/>
      <c r="JPF130" s="83"/>
      <c r="JPG130" s="83"/>
      <c r="JPH130" s="106"/>
      <c r="JPI130" s="83"/>
      <c r="JPJ130" s="83"/>
      <c r="JPK130" s="106"/>
      <c r="JPL130" s="83"/>
      <c r="JPM130" s="83"/>
      <c r="JPN130" s="106"/>
      <c r="JPO130" s="83"/>
      <c r="JPP130" s="83"/>
      <c r="JPQ130" s="106"/>
      <c r="JPR130" s="83"/>
      <c r="JPS130" s="83"/>
      <c r="JPT130" s="106"/>
      <c r="JPU130" s="83"/>
      <c r="JPV130" s="83"/>
      <c r="JPW130" s="106"/>
      <c r="JPX130" s="83"/>
      <c r="JPY130" s="83"/>
      <c r="JPZ130" s="106"/>
      <c r="JQA130" s="83"/>
      <c r="JQB130" s="83"/>
      <c r="JQC130" s="106"/>
      <c r="JQD130" s="83"/>
      <c r="JQE130" s="83"/>
      <c r="JQF130" s="106"/>
      <c r="JQG130" s="83"/>
      <c r="JQH130" s="83"/>
      <c r="JQI130" s="106"/>
      <c r="JQJ130" s="83"/>
      <c r="JQK130" s="83"/>
      <c r="JQL130" s="106"/>
      <c r="JQM130" s="83"/>
      <c r="JQN130" s="83"/>
      <c r="JQO130" s="106"/>
      <c r="JQP130" s="83"/>
      <c r="JQQ130" s="83"/>
      <c r="JQR130" s="106"/>
      <c r="JQS130" s="83"/>
      <c r="JQT130" s="83"/>
      <c r="JQU130" s="106"/>
      <c r="JQV130" s="83"/>
      <c r="JQW130" s="83"/>
      <c r="JQX130" s="106"/>
      <c r="JQY130" s="83"/>
      <c r="JQZ130" s="83"/>
      <c r="JRA130" s="106"/>
      <c r="JRB130" s="83"/>
      <c r="JRC130" s="83"/>
      <c r="JRD130" s="106"/>
      <c r="JRE130" s="83"/>
      <c r="JRF130" s="83"/>
      <c r="JRG130" s="106"/>
      <c r="JRH130" s="83"/>
      <c r="JRI130" s="83"/>
      <c r="JRJ130" s="106"/>
      <c r="JRK130" s="83"/>
      <c r="JRL130" s="83"/>
      <c r="JRM130" s="106"/>
      <c r="JRN130" s="83"/>
      <c r="JRO130" s="83"/>
      <c r="JRP130" s="106"/>
      <c r="JRQ130" s="83"/>
      <c r="JRR130" s="83"/>
      <c r="JRS130" s="106"/>
      <c r="JRT130" s="83"/>
      <c r="JRU130" s="83"/>
      <c r="JRV130" s="106"/>
      <c r="JRW130" s="83"/>
      <c r="JRX130" s="83"/>
      <c r="JRY130" s="106"/>
      <c r="JRZ130" s="83"/>
      <c r="JSA130" s="83"/>
      <c r="JSB130" s="106"/>
      <c r="JSC130" s="83"/>
      <c r="JSD130" s="83"/>
      <c r="JSE130" s="106"/>
      <c r="JSF130" s="83"/>
      <c r="JSG130" s="83"/>
      <c r="JSH130" s="106"/>
      <c r="JSI130" s="83"/>
      <c r="JSJ130" s="83"/>
      <c r="JSK130" s="106"/>
      <c r="JSL130" s="83"/>
      <c r="JSM130" s="83"/>
      <c r="JSN130" s="106"/>
      <c r="JSO130" s="83"/>
      <c r="JSP130" s="83"/>
      <c r="JSQ130" s="106"/>
      <c r="JSR130" s="83"/>
      <c r="JSS130" s="83"/>
      <c r="JST130" s="106"/>
      <c r="JSU130" s="83"/>
      <c r="JSV130" s="83"/>
      <c r="JSW130" s="106"/>
      <c r="JSX130" s="83"/>
      <c r="JSY130" s="83"/>
      <c r="JSZ130" s="106"/>
      <c r="JTA130" s="83"/>
      <c r="JTB130" s="83"/>
      <c r="JTC130" s="106"/>
      <c r="JTD130" s="83"/>
      <c r="JTE130" s="83"/>
      <c r="JTF130" s="106"/>
      <c r="JTG130" s="83"/>
      <c r="JTH130" s="83"/>
      <c r="JTI130" s="106"/>
      <c r="JTJ130" s="83"/>
      <c r="JTK130" s="83"/>
      <c r="JTL130" s="106"/>
      <c r="JTM130" s="83"/>
      <c r="JTN130" s="83"/>
      <c r="JTO130" s="106"/>
      <c r="JTP130" s="83"/>
      <c r="JTQ130" s="83"/>
      <c r="JTR130" s="106"/>
      <c r="JTS130" s="83"/>
      <c r="JTT130" s="83"/>
      <c r="JTU130" s="106"/>
      <c r="JTV130" s="83"/>
      <c r="JTW130" s="83"/>
      <c r="JTX130" s="106"/>
      <c r="JTY130" s="83"/>
      <c r="JTZ130" s="83"/>
      <c r="JUA130" s="106"/>
      <c r="JUB130" s="83"/>
      <c r="JUC130" s="83"/>
      <c r="JUD130" s="106"/>
      <c r="JUE130" s="83"/>
      <c r="JUF130" s="83"/>
      <c r="JUG130" s="106"/>
      <c r="JUH130" s="83"/>
      <c r="JUI130" s="83"/>
      <c r="JUJ130" s="106"/>
      <c r="JUK130" s="83"/>
      <c r="JUL130" s="83"/>
      <c r="JUM130" s="106"/>
      <c r="JUN130" s="83"/>
      <c r="JUO130" s="83"/>
      <c r="JUP130" s="106"/>
      <c r="JUQ130" s="83"/>
      <c r="JUR130" s="83"/>
      <c r="JUS130" s="106"/>
      <c r="JUT130" s="83"/>
      <c r="JUU130" s="83"/>
      <c r="JUV130" s="106"/>
      <c r="JUW130" s="83"/>
      <c r="JUX130" s="83"/>
      <c r="JUY130" s="106"/>
      <c r="JUZ130" s="83"/>
      <c r="JVA130" s="83"/>
      <c r="JVB130" s="106"/>
      <c r="JVC130" s="83"/>
      <c r="JVD130" s="83"/>
      <c r="JVE130" s="106"/>
      <c r="JVF130" s="83"/>
      <c r="JVG130" s="83"/>
      <c r="JVH130" s="106"/>
      <c r="JVI130" s="83"/>
      <c r="JVJ130" s="83"/>
      <c r="JVK130" s="106"/>
      <c r="JVL130" s="83"/>
      <c r="JVM130" s="83"/>
      <c r="JVN130" s="106"/>
      <c r="JVO130" s="83"/>
      <c r="JVP130" s="83"/>
      <c r="JVQ130" s="106"/>
      <c r="JVR130" s="83"/>
      <c r="JVS130" s="83"/>
      <c r="JVT130" s="106"/>
      <c r="JVU130" s="83"/>
      <c r="JVV130" s="83"/>
      <c r="JVW130" s="106"/>
      <c r="JVX130" s="83"/>
      <c r="JVY130" s="83"/>
      <c r="JVZ130" s="106"/>
      <c r="JWA130" s="83"/>
      <c r="JWB130" s="83"/>
      <c r="JWC130" s="106"/>
      <c r="JWD130" s="83"/>
      <c r="JWE130" s="83"/>
      <c r="JWF130" s="106"/>
      <c r="JWG130" s="83"/>
      <c r="JWH130" s="83"/>
      <c r="JWI130" s="106"/>
      <c r="JWJ130" s="83"/>
      <c r="JWK130" s="83"/>
      <c r="JWL130" s="106"/>
      <c r="JWM130" s="83"/>
      <c r="JWN130" s="83"/>
      <c r="JWO130" s="106"/>
      <c r="JWP130" s="83"/>
      <c r="JWQ130" s="83"/>
      <c r="JWR130" s="106"/>
      <c r="JWS130" s="83"/>
      <c r="JWT130" s="83"/>
      <c r="JWU130" s="106"/>
      <c r="JWV130" s="83"/>
      <c r="JWW130" s="83"/>
      <c r="JWX130" s="106"/>
      <c r="JWY130" s="83"/>
      <c r="JWZ130" s="83"/>
      <c r="JXA130" s="106"/>
      <c r="JXB130" s="83"/>
      <c r="JXC130" s="83"/>
      <c r="JXD130" s="106"/>
      <c r="JXE130" s="83"/>
      <c r="JXF130" s="83"/>
      <c r="JXG130" s="106"/>
      <c r="JXH130" s="83"/>
      <c r="JXI130" s="83"/>
      <c r="JXJ130" s="106"/>
      <c r="JXK130" s="83"/>
      <c r="JXL130" s="83"/>
      <c r="JXM130" s="106"/>
      <c r="JXN130" s="83"/>
      <c r="JXO130" s="83"/>
      <c r="JXP130" s="106"/>
      <c r="JXQ130" s="83"/>
      <c r="JXR130" s="83"/>
      <c r="JXS130" s="106"/>
      <c r="JXT130" s="83"/>
      <c r="JXU130" s="83"/>
      <c r="JXV130" s="106"/>
      <c r="JXW130" s="83"/>
      <c r="JXX130" s="83"/>
      <c r="JXY130" s="106"/>
      <c r="JXZ130" s="83"/>
      <c r="JYA130" s="83"/>
      <c r="JYB130" s="106"/>
      <c r="JYC130" s="83"/>
      <c r="JYD130" s="83"/>
      <c r="JYE130" s="106"/>
      <c r="JYF130" s="83"/>
      <c r="JYG130" s="83"/>
      <c r="JYH130" s="106"/>
      <c r="JYI130" s="83"/>
      <c r="JYJ130" s="83"/>
      <c r="JYK130" s="106"/>
      <c r="JYL130" s="83"/>
      <c r="JYM130" s="83"/>
      <c r="JYN130" s="106"/>
      <c r="JYO130" s="83"/>
      <c r="JYP130" s="83"/>
      <c r="JYQ130" s="106"/>
      <c r="JYR130" s="83"/>
      <c r="JYS130" s="83"/>
      <c r="JYT130" s="106"/>
      <c r="JYU130" s="83"/>
      <c r="JYV130" s="83"/>
      <c r="JYW130" s="106"/>
      <c r="JYX130" s="83"/>
      <c r="JYY130" s="83"/>
      <c r="JYZ130" s="106"/>
      <c r="JZA130" s="83"/>
      <c r="JZB130" s="83"/>
      <c r="JZC130" s="106"/>
      <c r="JZD130" s="83"/>
      <c r="JZE130" s="83"/>
      <c r="JZF130" s="106"/>
      <c r="JZG130" s="83"/>
      <c r="JZH130" s="83"/>
      <c r="JZI130" s="106"/>
      <c r="JZJ130" s="83"/>
      <c r="JZK130" s="83"/>
      <c r="JZL130" s="106"/>
      <c r="JZM130" s="83"/>
      <c r="JZN130" s="83"/>
      <c r="JZO130" s="106"/>
      <c r="JZP130" s="83"/>
      <c r="JZQ130" s="83"/>
      <c r="JZR130" s="106"/>
      <c r="JZS130" s="83"/>
      <c r="JZT130" s="83"/>
      <c r="JZU130" s="106"/>
      <c r="JZV130" s="83"/>
      <c r="JZW130" s="83"/>
      <c r="JZX130" s="106"/>
      <c r="JZY130" s="83"/>
      <c r="JZZ130" s="83"/>
      <c r="KAA130" s="106"/>
      <c r="KAB130" s="83"/>
      <c r="KAC130" s="83"/>
      <c r="KAD130" s="106"/>
      <c r="KAE130" s="83"/>
      <c r="KAF130" s="83"/>
      <c r="KAG130" s="106"/>
      <c r="KAH130" s="83"/>
      <c r="KAI130" s="83"/>
      <c r="KAJ130" s="106"/>
      <c r="KAK130" s="83"/>
      <c r="KAL130" s="83"/>
      <c r="KAM130" s="106"/>
      <c r="KAN130" s="83"/>
      <c r="KAO130" s="83"/>
      <c r="KAP130" s="106"/>
      <c r="KAQ130" s="83"/>
      <c r="KAR130" s="83"/>
      <c r="KAS130" s="106"/>
      <c r="KAT130" s="83"/>
      <c r="KAU130" s="83"/>
      <c r="KAV130" s="106"/>
      <c r="KAW130" s="83"/>
      <c r="KAX130" s="83"/>
      <c r="KAY130" s="106"/>
      <c r="KAZ130" s="83"/>
      <c r="KBA130" s="83"/>
      <c r="KBB130" s="106"/>
      <c r="KBC130" s="83"/>
      <c r="KBD130" s="83"/>
      <c r="KBE130" s="106"/>
      <c r="KBF130" s="83"/>
      <c r="KBG130" s="83"/>
      <c r="KBH130" s="106"/>
      <c r="KBI130" s="83"/>
      <c r="KBJ130" s="83"/>
      <c r="KBK130" s="106"/>
      <c r="KBL130" s="83"/>
      <c r="KBM130" s="83"/>
      <c r="KBN130" s="106"/>
      <c r="KBO130" s="83"/>
      <c r="KBP130" s="83"/>
      <c r="KBQ130" s="106"/>
      <c r="KBR130" s="83"/>
      <c r="KBS130" s="83"/>
      <c r="KBT130" s="106"/>
      <c r="KBU130" s="83"/>
      <c r="KBV130" s="83"/>
      <c r="KBW130" s="106"/>
      <c r="KBX130" s="83"/>
      <c r="KBY130" s="83"/>
      <c r="KBZ130" s="106"/>
      <c r="KCA130" s="83"/>
      <c r="KCB130" s="83"/>
      <c r="KCC130" s="106"/>
      <c r="KCD130" s="83"/>
      <c r="KCE130" s="83"/>
      <c r="KCF130" s="106"/>
      <c r="KCG130" s="83"/>
      <c r="KCH130" s="83"/>
      <c r="KCI130" s="106"/>
      <c r="KCJ130" s="83"/>
      <c r="KCK130" s="83"/>
      <c r="KCL130" s="106"/>
      <c r="KCM130" s="83"/>
      <c r="KCN130" s="83"/>
      <c r="KCO130" s="106"/>
      <c r="KCP130" s="83"/>
      <c r="KCQ130" s="83"/>
      <c r="KCR130" s="106"/>
      <c r="KCS130" s="83"/>
      <c r="KCT130" s="83"/>
      <c r="KCU130" s="106"/>
      <c r="KCV130" s="83"/>
      <c r="KCW130" s="83"/>
      <c r="KCX130" s="106"/>
      <c r="KCY130" s="83"/>
      <c r="KCZ130" s="83"/>
      <c r="KDA130" s="106"/>
      <c r="KDB130" s="83"/>
      <c r="KDC130" s="83"/>
      <c r="KDD130" s="106"/>
      <c r="KDE130" s="83"/>
      <c r="KDF130" s="83"/>
      <c r="KDG130" s="106"/>
      <c r="KDH130" s="83"/>
      <c r="KDI130" s="83"/>
      <c r="KDJ130" s="106"/>
      <c r="KDK130" s="83"/>
      <c r="KDL130" s="83"/>
      <c r="KDM130" s="106"/>
      <c r="KDN130" s="83"/>
      <c r="KDO130" s="83"/>
      <c r="KDP130" s="106"/>
      <c r="KDQ130" s="83"/>
      <c r="KDR130" s="83"/>
      <c r="KDS130" s="106"/>
      <c r="KDT130" s="83"/>
      <c r="KDU130" s="83"/>
      <c r="KDV130" s="106"/>
      <c r="KDW130" s="83"/>
      <c r="KDX130" s="83"/>
      <c r="KDY130" s="106"/>
      <c r="KDZ130" s="83"/>
      <c r="KEA130" s="83"/>
      <c r="KEB130" s="106"/>
      <c r="KEC130" s="83"/>
      <c r="KED130" s="83"/>
      <c r="KEE130" s="106"/>
      <c r="KEF130" s="83"/>
      <c r="KEG130" s="83"/>
      <c r="KEH130" s="106"/>
      <c r="KEI130" s="83"/>
      <c r="KEJ130" s="83"/>
      <c r="KEK130" s="106"/>
      <c r="KEL130" s="83"/>
      <c r="KEM130" s="83"/>
      <c r="KEN130" s="106"/>
      <c r="KEO130" s="83"/>
      <c r="KEP130" s="83"/>
      <c r="KEQ130" s="106"/>
      <c r="KER130" s="83"/>
      <c r="KES130" s="83"/>
      <c r="KET130" s="106"/>
      <c r="KEU130" s="83"/>
      <c r="KEV130" s="83"/>
      <c r="KEW130" s="106"/>
      <c r="KEX130" s="83"/>
      <c r="KEY130" s="83"/>
      <c r="KEZ130" s="106"/>
      <c r="KFA130" s="83"/>
      <c r="KFB130" s="83"/>
      <c r="KFC130" s="106"/>
      <c r="KFD130" s="83"/>
      <c r="KFE130" s="83"/>
      <c r="KFF130" s="106"/>
      <c r="KFG130" s="83"/>
      <c r="KFH130" s="83"/>
      <c r="KFI130" s="106"/>
      <c r="KFJ130" s="83"/>
      <c r="KFK130" s="83"/>
      <c r="KFL130" s="106"/>
      <c r="KFM130" s="83"/>
      <c r="KFN130" s="83"/>
      <c r="KFO130" s="106"/>
      <c r="KFP130" s="83"/>
      <c r="KFQ130" s="83"/>
      <c r="KFR130" s="106"/>
      <c r="KFS130" s="83"/>
      <c r="KFT130" s="83"/>
      <c r="KFU130" s="106"/>
      <c r="KFV130" s="83"/>
      <c r="KFW130" s="83"/>
      <c r="KFX130" s="106"/>
      <c r="KFY130" s="83"/>
      <c r="KFZ130" s="83"/>
      <c r="KGA130" s="106"/>
      <c r="KGB130" s="83"/>
      <c r="KGC130" s="83"/>
      <c r="KGD130" s="106"/>
      <c r="KGE130" s="83"/>
      <c r="KGF130" s="83"/>
      <c r="KGG130" s="106"/>
      <c r="KGH130" s="83"/>
      <c r="KGI130" s="83"/>
      <c r="KGJ130" s="106"/>
      <c r="KGK130" s="83"/>
      <c r="KGL130" s="83"/>
      <c r="KGM130" s="106"/>
      <c r="KGN130" s="83"/>
      <c r="KGO130" s="83"/>
      <c r="KGP130" s="106"/>
      <c r="KGQ130" s="83"/>
      <c r="KGR130" s="83"/>
      <c r="KGS130" s="106"/>
      <c r="KGT130" s="83"/>
      <c r="KGU130" s="83"/>
      <c r="KGV130" s="106"/>
      <c r="KGW130" s="83"/>
      <c r="KGX130" s="83"/>
      <c r="KGY130" s="106"/>
      <c r="KGZ130" s="83"/>
      <c r="KHA130" s="83"/>
      <c r="KHB130" s="106"/>
      <c r="KHC130" s="83"/>
      <c r="KHD130" s="83"/>
      <c r="KHE130" s="106"/>
      <c r="KHF130" s="83"/>
      <c r="KHG130" s="83"/>
      <c r="KHH130" s="106"/>
      <c r="KHI130" s="83"/>
      <c r="KHJ130" s="83"/>
      <c r="KHK130" s="106"/>
      <c r="KHL130" s="83"/>
      <c r="KHM130" s="83"/>
      <c r="KHN130" s="106"/>
      <c r="KHO130" s="83"/>
      <c r="KHP130" s="83"/>
      <c r="KHQ130" s="106"/>
      <c r="KHR130" s="83"/>
      <c r="KHS130" s="83"/>
      <c r="KHT130" s="106"/>
      <c r="KHU130" s="83"/>
      <c r="KHV130" s="83"/>
      <c r="KHW130" s="106"/>
      <c r="KHX130" s="83"/>
      <c r="KHY130" s="83"/>
      <c r="KHZ130" s="106"/>
      <c r="KIA130" s="83"/>
      <c r="KIB130" s="83"/>
      <c r="KIC130" s="106"/>
      <c r="KID130" s="83"/>
      <c r="KIE130" s="83"/>
      <c r="KIF130" s="106"/>
      <c r="KIG130" s="83"/>
      <c r="KIH130" s="83"/>
      <c r="KII130" s="106"/>
      <c r="KIJ130" s="83"/>
      <c r="KIK130" s="83"/>
      <c r="KIL130" s="106"/>
      <c r="KIM130" s="83"/>
      <c r="KIN130" s="83"/>
      <c r="KIO130" s="106"/>
      <c r="KIP130" s="83"/>
      <c r="KIQ130" s="83"/>
      <c r="KIR130" s="106"/>
      <c r="KIS130" s="83"/>
      <c r="KIT130" s="83"/>
      <c r="KIU130" s="106"/>
      <c r="KIV130" s="83"/>
      <c r="KIW130" s="83"/>
      <c r="KIX130" s="106"/>
      <c r="KIY130" s="83"/>
      <c r="KIZ130" s="83"/>
      <c r="KJA130" s="106"/>
      <c r="KJB130" s="83"/>
      <c r="KJC130" s="83"/>
      <c r="KJD130" s="106"/>
      <c r="KJE130" s="83"/>
      <c r="KJF130" s="83"/>
      <c r="KJG130" s="106"/>
      <c r="KJH130" s="83"/>
      <c r="KJI130" s="83"/>
      <c r="KJJ130" s="106"/>
      <c r="KJK130" s="83"/>
      <c r="KJL130" s="83"/>
      <c r="KJM130" s="106"/>
      <c r="KJN130" s="83"/>
      <c r="KJO130" s="83"/>
      <c r="KJP130" s="106"/>
      <c r="KJQ130" s="83"/>
      <c r="KJR130" s="83"/>
      <c r="KJS130" s="106"/>
      <c r="KJT130" s="83"/>
      <c r="KJU130" s="83"/>
      <c r="KJV130" s="106"/>
      <c r="KJW130" s="83"/>
      <c r="KJX130" s="83"/>
      <c r="KJY130" s="106"/>
      <c r="KJZ130" s="83"/>
      <c r="KKA130" s="83"/>
      <c r="KKB130" s="106"/>
      <c r="KKC130" s="83"/>
      <c r="KKD130" s="83"/>
      <c r="KKE130" s="106"/>
      <c r="KKF130" s="83"/>
      <c r="KKG130" s="83"/>
      <c r="KKH130" s="106"/>
      <c r="KKI130" s="83"/>
      <c r="KKJ130" s="83"/>
      <c r="KKK130" s="106"/>
      <c r="KKL130" s="83"/>
      <c r="KKM130" s="83"/>
      <c r="KKN130" s="106"/>
      <c r="KKO130" s="83"/>
      <c r="KKP130" s="83"/>
      <c r="KKQ130" s="106"/>
      <c r="KKR130" s="83"/>
      <c r="KKS130" s="83"/>
      <c r="KKT130" s="106"/>
      <c r="KKU130" s="83"/>
      <c r="KKV130" s="83"/>
      <c r="KKW130" s="106"/>
      <c r="KKX130" s="83"/>
      <c r="KKY130" s="83"/>
      <c r="KKZ130" s="106"/>
      <c r="KLA130" s="83"/>
      <c r="KLB130" s="83"/>
      <c r="KLC130" s="106"/>
      <c r="KLD130" s="83"/>
      <c r="KLE130" s="83"/>
      <c r="KLF130" s="106"/>
      <c r="KLG130" s="83"/>
      <c r="KLH130" s="83"/>
      <c r="KLI130" s="106"/>
      <c r="KLJ130" s="83"/>
      <c r="KLK130" s="83"/>
      <c r="KLL130" s="106"/>
      <c r="KLM130" s="83"/>
      <c r="KLN130" s="83"/>
      <c r="KLO130" s="106"/>
      <c r="KLP130" s="83"/>
      <c r="KLQ130" s="83"/>
      <c r="KLR130" s="106"/>
      <c r="KLS130" s="83"/>
      <c r="KLT130" s="83"/>
      <c r="KLU130" s="106"/>
      <c r="KLV130" s="83"/>
      <c r="KLW130" s="83"/>
      <c r="KLX130" s="106"/>
      <c r="KLY130" s="83"/>
      <c r="KLZ130" s="83"/>
      <c r="KMA130" s="106"/>
      <c r="KMB130" s="83"/>
      <c r="KMC130" s="83"/>
      <c r="KMD130" s="106"/>
      <c r="KME130" s="83"/>
      <c r="KMF130" s="83"/>
      <c r="KMG130" s="106"/>
      <c r="KMH130" s="83"/>
      <c r="KMI130" s="83"/>
      <c r="KMJ130" s="106"/>
      <c r="KMK130" s="83"/>
      <c r="KML130" s="83"/>
      <c r="KMM130" s="106"/>
      <c r="KMN130" s="83"/>
      <c r="KMO130" s="83"/>
      <c r="KMP130" s="106"/>
      <c r="KMQ130" s="83"/>
      <c r="KMR130" s="83"/>
      <c r="KMS130" s="106"/>
      <c r="KMT130" s="83"/>
      <c r="KMU130" s="83"/>
      <c r="KMV130" s="106"/>
      <c r="KMW130" s="83"/>
      <c r="KMX130" s="83"/>
      <c r="KMY130" s="106"/>
      <c r="KMZ130" s="83"/>
      <c r="KNA130" s="83"/>
      <c r="KNB130" s="106"/>
      <c r="KNC130" s="83"/>
      <c r="KND130" s="83"/>
      <c r="KNE130" s="106"/>
      <c r="KNF130" s="83"/>
      <c r="KNG130" s="83"/>
      <c r="KNH130" s="106"/>
      <c r="KNI130" s="83"/>
      <c r="KNJ130" s="83"/>
      <c r="KNK130" s="106"/>
      <c r="KNL130" s="83"/>
      <c r="KNM130" s="83"/>
      <c r="KNN130" s="106"/>
      <c r="KNO130" s="83"/>
      <c r="KNP130" s="83"/>
      <c r="KNQ130" s="106"/>
      <c r="KNR130" s="83"/>
      <c r="KNS130" s="83"/>
      <c r="KNT130" s="106"/>
      <c r="KNU130" s="83"/>
      <c r="KNV130" s="83"/>
      <c r="KNW130" s="106"/>
      <c r="KNX130" s="83"/>
      <c r="KNY130" s="83"/>
      <c r="KNZ130" s="106"/>
      <c r="KOA130" s="83"/>
      <c r="KOB130" s="83"/>
      <c r="KOC130" s="106"/>
      <c r="KOD130" s="83"/>
      <c r="KOE130" s="83"/>
      <c r="KOF130" s="106"/>
      <c r="KOG130" s="83"/>
      <c r="KOH130" s="83"/>
      <c r="KOI130" s="106"/>
      <c r="KOJ130" s="83"/>
      <c r="KOK130" s="83"/>
      <c r="KOL130" s="106"/>
      <c r="KOM130" s="83"/>
      <c r="KON130" s="83"/>
      <c r="KOO130" s="106"/>
      <c r="KOP130" s="83"/>
      <c r="KOQ130" s="83"/>
      <c r="KOR130" s="106"/>
      <c r="KOS130" s="83"/>
      <c r="KOT130" s="83"/>
      <c r="KOU130" s="106"/>
      <c r="KOV130" s="83"/>
      <c r="KOW130" s="83"/>
      <c r="KOX130" s="106"/>
      <c r="KOY130" s="83"/>
      <c r="KOZ130" s="83"/>
      <c r="KPA130" s="106"/>
      <c r="KPB130" s="83"/>
      <c r="KPC130" s="83"/>
      <c r="KPD130" s="106"/>
      <c r="KPE130" s="83"/>
      <c r="KPF130" s="83"/>
      <c r="KPG130" s="106"/>
      <c r="KPH130" s="83"/>
      <c r="KPI130" s="83"/>
      <c r="KPJ130" s="106"/>
      <c r="KPK130" s="83"/>
      <c r="KPL130" s="83"/>
      <c r="KPM130" s="106"/>
      <c r="KPN130" s="83"/>
      <c r="KPO130" s="83"/>
      <c r="KPP130" s="106"/>
      <c r="KPQ130" s="83"/>
      <c r="KPR130" s="83"/>
      <c r="KPS130" s="106"/>
      <c r="KPT130" s="83"/>
      <c r="KPU130" s="83"/>
      <c r="KPV130" s="106"/>
      <c r="KPW130" s="83"/>
      <c r="KPX130" s="83"/>
      <c r="KPY130" s="106"/>
      <c r="KPZ130" s="83"/>
      <c r="KQA130" s="83"/>
      <c r="KQB130" s="106"/>
      <c r="KQC130" s="83"/>
      <c r="KQD130" s="83"/>
      <c r="KQE130" s="106"/>
      <c r="KQF130" s="83"/>
      <c r="KQG130" s="83"/>
      <c r="KQH130" s="106"/>
      <c r="KQI130" s="83"/>
      <c r="KQJ130" s="83"/>
      <c r="KQK130" s="106"/>
      <c r="KQL130" s="83"/>
      <c r="KQM130" s="83"/>
      <c r="KQN130" s="106"/>
      <c r="KQO130" s="83"/>
      <c r="KQP130" s="83"/>
      <c r="KQQ130" s="106"/>
      <c r="KQR130" s="83"/>
      <c r="KQS130" s="83"/>
      <c r="KQT130" s="106"/>
      <c r="KQU130" s="83"/>
      <c r="KQV130" s="83"/>
      <c r="KQW130" s="106"/>
      <c r="KQX130" s="83"/>
      <c r="KQY130" s="83"/>
      <c r="KQZ130" s="106"/>
      <c r="KRA130" s="83"/>
      <c r="KRB130" s="83"/>
      <c r="KRC130" s="106"/>
      <c r="KRD130" s="83"/>
      <c r="KRE130" s="83"/>
      <c r="KRF130" s="106"/>
      <c r="KRG130" s="83"/>
      <c r="KRH130" s="83"/>
      <c r="KRI130" s="106"/>
      <c r="KRJ130" s="83"/>
      <c r="KRK130" s="83"/>
      <c r="KRL130" s="106"/>
      <c r="KRM130" s="83"/>
      <c r="KRN130" s="83"/>
      <c r="KRO130" s="106"/>
      <c r="KRP130" s="83"/>
      <c r="KRQ130" s="83"/>
      <c r="KRR130" s="106"/>
      <c r="KRS130" s="83"/>
      <c r="KRT130" s="83"/>
      <c r="KRU130" s="106"/>
      <c r="KRV130" s="83"/>
      <c r="KRW130" s="83"/>
      <c r="KRX130" s="106"/>
      <c r="KRY130" s="83"/>
      <c r="KRZ130" s="83"/>
      <c r="KSA130" s="106"/>
      <c r="KSB130" s="83"/>
      <c r="KSC130" s="83"/>
      <c r="KSD130" s="106"/>
      <c r="KSE130" s="83"/>
      <c r="KSF130" s="83"/>
      <c r="KSG130" s="106"/>
      <c r="KSH130" s="83"/>
      <c r="KSI130" s="83"/>
      <c r="KSJ130" s="106"/>
      <c r="KSK130" s="83"/>
      <c r="KSL130" s="83"/>
      <c r="KSM130" s="106"/>
      <c r="KSN130" s="83"/>
      <c r="KSO130" s="83"/>
      <c r="KSP130" s="106"/>
      <c r="KSQ130" s="83"/>
      <c r="KSR130" s="83"/>
      <c r="KSS130" s="106"/>
      <c r="KST130" s="83"/>
      <c r="KSU130" s="83"/>
      <c r="KSV130" s="106"/>
      <c r="KSW130" s="83"/>
      <c r="KSX130" s="83"/>
      <c r="KSY130" s="106"/>
      <c r="KSZ130" s="83"/>
      <c r="KTA130" s="83"/>
      <c r="KTB130" s="106"/>
      <c r="KTC130" s="83"/>
      <c r="KTD130" s="83"/>
      <c r="KTE130" s="106"/>
      <c r="KTF130" s="83"/>
      <c r="KTG130" s="83"/>
      <c r="KTH130" s="106"/>
      <c r="KTI130" s="83"/>
      <c r="KTJ130" s="83"/>
      <c r="KTK130" s="106"/>
      <c r="KTL130" s="83"/>
      <c r="KTM130" s="83"/>
      <c r="KTN130" s="106"/>
      <c r="KTO130" s="83"/>
      <c r="KTP130" s="83"/>
      <c r="KTQ130" s="106"/>
      <c r="KTR130" s="83"/>
      <c r="KTS130" s="83"/>
      <c r="KTT130" s="106"/>
      <c r="KTU130" s="83"/>
      <c r="KTV130" s="83"/>
      <c r="KTW130" s="106"/>
      <c r="KTX130" s="83"/>
      <c r="KTY130" s="83"/>
      <c r="KTZ130" s="106"/>
      <c r="KUA130" s="83"/>
      <c r="KUB130" s="83"/>
      <c r="KUC130" s="106"/>
      <c r="KUD130" s="83"/>
      <c r="KUE130" s="83"/>
      <c r="KUF130" s="106"/>
      <c r="KUG130" s="83"/>
      <c r="KUH130" s="83"/>
      <c r="KUI130" s="106"/>
      <c r="KUJ130" s="83"/>
      <c r="KUK130" s="83"/>
      <c r="KUL130" s="106"/>
      <c r="KUM130" s="83"/>
      <c r="KUN130" s="83"/>
      <c r="KUO130" s="106"/>
      <c r="KUP130" s="83"/>
      <c r="KUQ130" s="83"/>
      <c r="KUR130" s="106"/>
      <c r="KUS130" s="83"/>
      <c r="KUT130" s="83"/>
      <c r="KUU130" s="106"/>
      <c r="KUV130" s="83"/>
      <c r="KUW130" s="83"/>
      <c r="KUX130" s="106"/>
      <c r="KUY130" s="83"/>
      <c r="KUZ130" s="83"/>
      <c r="KVA130" s="106"/>
      <c r="KVB130" s="83"/>
      <c r="KVC130" s="83"/>
      <c r="KVD130" s="106"/>
      <c r="KVE130" s="83"/>
      <c r="KVF130" s="83"/>
      <c r="KVG130" s="106"/>
      <c r="KVH130" s="83"/>
      <c r="KVI130" s="83"/>
      <c r="KVJ130" s="106"/>
      <c r="KVK130" s="83"/>
      <c r="KVL130" s="83"/>
      <c r="KVM130" s="106"/>
      <c r="KVN130" s="83"/>
      <c r="KVO130" s="83"/>
      <c r="KVP130" s="106"/>
      <c r="KVQ130" s="83"/>
      <c r="KVR130" s="83"/>
      <c r="KVS130" s="106"/>
      <c r="KVT130" s="83"/>
      <c r="KVU130" s="83"/>
      <c r="KVV130" s="106"/>
      <c r="KVW130" s="83"/>
      <c r="KVX130" s="83"/>
      <c r="KVY130" s="106"/>
      <c r="KVZ130" s="83"/>
      <c r="KWA130" s="83"/>
      <c r="KWB130" s="106"/>
      <c r="KWC130" s="83"/>
      <c r="KWD130" s="83"/>
      <c r="KWE130" s="106"/>
      <c r="KWF130" s="83"/>
      <c r="KWG130" s="83"/>
      <c r="KWH130" s="106"/>
      <c r="KWI130" s="83"/>
      <c r="KWJ130" s="83"/>
      <c r="KWK130" s="106"/>
      <c r="KWL130" s="83"/>
      <c r="KWM130" s="83"/>
      <c r="KWN130" s="106"/>
      <c r="KWO130" s="83"/>
      <c r="KWP130" s="83"/>
      <c r="KWQ130" s="106"/>
      <c r="KWR130" s="83"/>
      <c r="KWS130" s="83"/>
      <c r="KWT130" s="106"/>
      <c r="KWU130" s="83"/>
      <c r="KWV130" s="83"/>
      <c r="KWW130" s="106"/>
      <c r="KWX130" s="83"/>
      <c r="KWY130" s="83"/>
      <c r="KWZ130" s="106"/>
      <c r="KXA130" s="83"/>
      <c r="KXB130" s="83"/>
      <c r="KXC130" s="106"/>
      <c r="KXD130" s="83"/>
      <c r="KXE130" s="83"/>
      <c r="KXF130" s="106"/>
      <c r="KXG130" s="83"/>
      <c r="KXH130" s="83"/>
      <c r="KXI130" s="106"/>
      <c r="KXJ130" s="83"/>
      <c r="KXK130" s="83"/>
      <c r="KXL130" s="106"/>
      <c r="KXM130" s="83"/>
      <c r="KXN130" s="83"/>
      <c r="KXO130" s="106"/>
      <c r="KXP130" s="83"/>
      <c r="KXQ130" s="83"/>
      <c r="KXR130" s="106"/>
      <c r="KXS130" s="83"/>
      <c r="KXT130" s="83"/>
      <c r="KXU130" s="106"/>
      <c r="KXV130" s="83"/>
      <c r="KXW130" s="83"/>
      <c r="KXX130" s="106"/>
      <c r="KXY130" s="83"/>
      <c r="KXZ130" s="83"/>
      <c r="KYA130" s="106"/>
      <c r="KYB130" s="83"/>
      <c r="KYC130" s="83"/>
      <c r="KYD130" s="106"/>
      <c r="KYE130" s="83"/>
      <c r="KYF130" s="83"/>
      <c r="KYG130" s="106"/>
      <c r="KYH130" s="83"/>
      <c r="KYI130" s="83"/>
      <c r="KYJ130" s="106"/>
      <c r="KYK130" s="83"/>
      <c r="KYL130" s="83"/>
      <c r="KYM130" s="106"/>
      <c r="KYN130" s="83"/>
      <c r="KYO130" s="83"/>
      <c r="KYP130" s="106"/>
      <c r="KYQ130" s="83"/>
      <c r="KYR130" s="83"/>
      <c r="KYS130" s="106"/>
      <c r="KYT130" s="83"/>
      <c r="KYU130" s="83"/>
      <c r="KYV130" s="106"/>
      <c r="KYW130" s="83"/>
      <c r="KYX130" s="83"/>
      <c r="KYY130" s="106"/>
      <c r="KYZ130" s="83"/>
      <c r="KZA130" s="83"/>
      <c r="KZB130" s="106"/>
      <c r="KZC130" s="83"/>
      <c r="KZD130" s="83"/>
      <c r="KZE130" s="106"/>
      <c r="KZF130" s="83"/>
      <c r="KZG130" s="83"/>
      <c r="KZH130" s="106"/>
      <c r="KZI130" s="83"/>
      <c r="KZJ130" s="83"/>
      <c r="KZK130" s="106"/>
      <c r="KZL130" s="83"/>
      <c r="KZM130" s="83"/>
      <c r="KZN130" s="106"/>
      <c r="KZO130" s="83"/>
      <c r="KZP130" s="83"/>
      <c r="KZQ130" s="106"/>
      <c r="KZR130" s="83"/>
      <c r="KZS130" s="83"/>
      <c r="KZT130" s="106"/>
      <c r="KZU130" s="83"/>
      <c r="KZV130" s="83"/>
      <c r="KZW130" s="106"/>
      <c r="KZX130" s="83"/>
      <c r="KZY130" s="83"/>
      <c r="KZZ130" s="106"/>
      <c r="LAA130" s="83"/>
      <c r="LAB130" s="83"/>
      <c r="LAC130" s="106"/>
      <c r="LAD130" s="83"/>
      <c r="LAE130" s="83"/>
      <c r="LAF130" s="106"/>
      <c r="LAG130" s="83"/>
      <c r="LAH130" s="83"/>
      <c r="LAI130" s="106"/>
      <c r="LAJ130" s="83"/>
      <c r="LAK130" s="83"/>
      <c r="LAL130" s="106"/>
      <c r="LAM130" s="83"/>
      <c r="LAN130" s="83"/>
      <c r="LAO130" s="106"/>
      <c r="LAP130" s="83"/>
      <c r="LAQ130" s="83"/>
      <c r="LAR130" s="106"/>
      <c r="LAS130" s="83"/>
      <c r="LAT130" s="83"/>
      <c r="LAU130" s="106"/>
      <c r="LAV130" s="83"/>
      <c r="LAW130" s="83"/>
      <c r="LAX130" s="106"/>
      <c r="LAY130" s="83"/>
      <c r="LAZ130" s="83"/>
      <c r="LBA130" s="106"/>
      <c r="LBB130" s="83"/>
      <c r="LBC130" s="83"/>
      <c r="LBD130" s="106"/>
      <c r="LBE130" s="83"/>
      <c r="LBF130" s="83"/>
      <c r="LBG130" s="106"/>
      <c r="LBH130" s="83"/>
      <c r="LBI130" s="83"/>
      <c r="LBJ130" s="106"/>
      <c r="LBK130" s="83"/>
      <c r="LBL130" s="83"/>
      <c r="LBM130" s="106"/>
      <c r="LBN130" s="83"/>
      <c r="LBO130" s="83"/>
      <c r="LBP130" s="106"/>
      <c r="LBQ130" s="83"/>
      <c r="LBR130" s="83"/>
      <c r="LBS130" s="106"/>
      <c r="LBT130" s="83"/>
      <c r="LBU130" s="83"/>
      <c r="LBV130" s="106"/>
      <c r="LBW130" s="83"/>
      <c r="LBX130" s="83"/>
      <c r="LBY130" s="106"/>
      <c r="LBZ130" s="83"/>
      <c r="LCA130" s="83"/>
      <c r="LCB130" s="106"/>
      <c r="LCC130" s="83"/>
      <c r="LCD130" s="83"/>
      <c r="LCE130" s="106"/>
      <c r="LCF130" s="83"/>
      <c r="LCG130" s="83"/>
      <c r="LCH130" s="106"/>
      <c r="LCI130" s="83"/>
      <c r="LCJ130" s="83"/>
      <c r="LCK130" s="106"/>
      <c r="LCL130" s="83"/>
      <c r="LCM130" s="83"/>
      <c r="LCN130" s="106"/>
      <c r="LCO130" s="83"/>
      <c r="LCP130" s="83"/>
      <c r="LCQ130" s="106"/>
      <c r="LCR130" s="83"/>
      <c r="LCS130" s="83"/>
      <c r="LCT130" s="106"/>
      <c r="LCU130" s="83"/>
      <c r="LCV130" s="83"/>
      <c r="LCW130" s="106"/>
      <c r="LCX130" s="83"/>
      <c r="LCY130" s="83"/>
      <c r="LCZ130" s="106"/>
      <c r="LDA130" s="83"/>
      <c r="LDB130" s="83"/>
      <c r="LDC130" s="106"/>
      <c r="LDD130" s="83"/>
      <c r="LDE130" s="83"/>
      <c r="LDF130" s="106"/>
      <c r="LDG130" s="83"/>
      <c r="LDH130" s="83"/>
      <c r="LDI130" s="106"/>
      <c r="LDJ130" s="83"/>
      <c r="LDK130" s="83"/>
      <c r="LDL130" s="106"/>
      <c r="LDM130" s="83"/>
      <c r="LDN130" s="83"/>
      <c r="LDO130" s="106"/>
      <c r="LDP130" s="83"/>
      <c r="LDQ130" s="83"/>
      <c r="LDR130" s="106"/>
      <c r="LDS130" s="83"/>
      <c r="LDT130" s="83"/>
      <c r="LDU130" s="106"/>
      <c r="LDV130" s="83"/>
      <c r="LDW130" s="83"/>
      <c r="LDX130" s="106"/>
      <c r="LDY130" s="83"/>
      <c r="LDZ130" s="83"/>
      <c r="LEA130" s="106"/>
      <c r="LEB130" s="83"/>
      <c r="LEC130" s="83"/>
      <c r="LED130" s="106"/>
      <c r="LEE130" s="83"/>
      <c r="LEF130" s="83"/>
      <c r="LEG130" s="106"/>
      <c r="LEH130" s="83"/>
      <c r="LEI130" s="83"/>
      <c r="LEJ130" s="106"/>
      <c r="LEK130" s="83"/>
      <c r="LEL130" s="83"/>
      <c r="LEM130" s="106"/>
      <c r="LEN130" s="83"/>
      <c r="LEO130" s="83"/>
      <c r="LEP130" s="106"/>
      <c r="LEQ130" s="83"/>
      <c r="LER130" s="83"/>
      <c r="LES130" s="106"/>
      <c r="LET130" s="83"/>
      <c r="LEU130" s="83"/>
      <c r="LEV130" s="106"/>
      <c r="LEW130" s="83"/>
      <c r="LEX130" s="83"/>
      <c r="LEY130" s="106"/>
      <c r="LEZ130" s="83"/>
      <c r="LFA130" s="83"/>
      <c r="LFB130" s="106"/>
      <c r="LFC130" s="83"/>
      <c r="LFD130" s="83"/>
      <c r="LFE130" s="106"/>
      <c r="LFF130" s="83"/>
      <c r="LFG130" s="83"/>
      <c r="LFH130" s="106"/>
      <c r="LFI130" s="83"/>
      <c r="LFJ130" s="83"/>
      <c r="LFK130" s="106"/>
      <c r="LFL130" s="83"/>
      <c r="LFM130" s="83"/>
      <c r="LFN130" s="106"/>
      <c r="LFO130" s="83"/>
      <c r="LFP130" s="83"/>
      <c r="LFQ130" s="106"/>
      <c r="LFR130" s="83"/>
      <c r="LFS130" s="83"/>
      <c r="LFT130" s="106"/>
      <c r="LFU130" s="83"/>
      <c r="LFV130" s="83"/>
      <c r="LFW130" s="106"/>
      <c r="LFX130" s="83"/>
      <c r="LFY130" s="83"/>
      <c r="LFZ130" s="106"/>
      <c r="LGA130" s="83"/>
      <c r="LGB130" s="83"/>
      <c r="LGC130" s="106"/>
      <c r="LGD130" s="83"/>
      <c r="LGE130" s="83"/>
      <c r="LGF130" s="106"/>
      <c r="LGG130" s="83"/>
      <c r="LGH130" s="83"/>
      <c r="LGI130" s="106"/>
      <c r="LGJ130" s="83"/>
      <c r="LGK130" s="83"/>
      <c r="LGL130" s="106"/>
      <c r="LGM130" s="83"/>
      <c r="LGN130" s="83"/>
      <c r="LGO130" s="106"/>
      <c r="LGP130" s="83"/>
      <c r="LGQ130" s="83"/>
      <c r="LGR130" s="106"/>
      <c r="LGS130" s="83"/>
      <c r="LGT130" s="83"/>
      <c r="LGU130" s="106"/>
      <c r="LGV130" s="83"/>
      <c r="LGW130" s="83"/>
      <c r="LGX130" s="106"/>
      <c r="LGY130" s="83"/>
      <c r="LGZ130" s="83"/>
      <c r="LHA130" s="106"/>
      <c r="LHB130" s="83"/>
      <c r="LHC130" s="83"/>
      <c r="LHD130" s="106"/>
      <c r="LHE130" s="83"/>
      <c r="LHF130" s="83"/>
      <c r="LHG130" s="106"/>
      <c r="LHH130" s="83"/>
      <c r="LHI130" s="83"/>
      <c r="LHJ130" s="106"/>
      <c r="LHK130" s="83"/>
      <c r="LHL130" s="83"/>
      <c r="LHM130" s="106"/>
      <c r="LHN130" s="83"/>
      <c r="LHO130" s="83"/>
      <c r="LHP130" s="106"/>
      <c r="LHQ130" s="83"/>
      <c r="LHR130" s="83"/>
      <c r="LHS130" s="106"/>
      <c r="LHT130" s="83"/>
      <c r="LHU130" s="83"/>
      <c r="LHV130" s="106"/>
      <c r="LHW130" s="83"/>
      <c r="LHX130" s="83"/>
      <c r="LHY130" s="106"/>
      <c r="LHZ130" s="83"/>
      <c r="LIA130" s="83"/>
      <c r="LIB130" s="106"/>
      <c r="LIC130" s="83"/>
      <c r="LID130" s="83"/>
      <c r="LIE130" s="106"/>
      <c r="LIF130" s="83"/>
      <c r="LIG130" s="83"/>
      <c r="LIH130" s="106"/>
      <c r="LII130" s="83"/>
      <c r="LIJ130" s="83"/>
      <c r="LIK130" s="106"/>
      <c r="LIL130" s="83"/>
      <c r="LIM130" s="83"/>
      <c r="LIN130" s="106"/>
      <c r="LIO130" s="83"/>
      <c r="LIP130" s="83"/>
      <c r="LIQ130" s="106"/>
      <c r="LIR130" s="83"/>
      <c r="LIS130" s="83"/>
      <c r="LIT130" s="106"/>
      <c r="LIU130" s="83"/>
      <c r="LIV130" s="83"/>
      <c r="LIW130" s="106"/>
      <c r="LIX130" s="83"/>
      <c r="LIY130" s="83"/>
      <c r="LIZ130" s="106"/>
      <c r="LJA130" s="83"/>
      <c r="LJB130" s="83"/>
      <c r="LJC130" s="106"/>
      <c r="LJD130" s="83"/>
      <c r="LJE130" s="83"/>
      <c r="LJF130" s="106"/>
      <c r="LJG130" s="83"/>
      <c r="LJH130" s="83"/>
      <c r="LJI130" s="106"/>
      <c r="LJJ130" s="83"/>
      <c r="LJK130" s="83"/>
      <c r="LJL130" s="106"/>
      <c r="LJM130" s="83"/>
      <c r="LJN130" s="83"/>
      <c r="LJO130" s="106"/>
      <c r="LJP130" s="83"/>
      <c r="LJQ130" s="83"/>
      <c r="LJR130" s="106"/>
      <c r="LJS130" s="83"/>
      <c r="LJT130" s="83"/>
      <c r="LJU130" s="106"/>
      <c r="LJV130" s="83"/>
      <c r="LJW130" s="83"/>
      <c r="LJX130" s="106"/>
      <c r="LJY130" s="83"/>
      <c r="LJZ130" s="83"/>
      <c r="LKA130" s="106"/>
      <c r="LKB130" s="83"/>
      <c r="LKC130" s="83"/>
      <c r="LKD130" s="106"/>
      <c r="LKE130" s="83"/>
      <c r="LKF130" s="83"/>
      <c r="LKG130" s="106"/>
      <c r="LKH130" s="83"/>
      <c r="LKI130" s="83"/>
      <c r="LKJ130" s="106"/>
      <c r="LKK130" s="83"/>
      <c r="LKL130" s="83"/>
      <c r="LKM130" s="106"/>
      <c r="LKN130" s="83"/>
      <c r="LKO130" s="83"/>
      <c r="LKP130" s="106"/>
      <c r="LKQ130" s="83"/>
      <c r="LKR130" s="83"/>
      <c r="LKS130" s="106"/>
      <c r="LKT130" s="83"/>
      <c r="LKU130" s="83"/>
      <c r="LKV130" s="106"/>
      <c r="LKW130" s="83"/>
      <c r="LKX130" s="83"/>
      <c r="LKY130" s="106"/>
      <c r="LKZ130" s="83"/>
      <c r="LLA130" s="83"/>
      <c r="LLB130" s="106"/>
      <c r="LLC130" s="83"/>
      <c r="LLD130" s="83"/>
      <c r="LLE130" s="106"/>
      <c r="LLF130" s="83"/>
      <c r="LLG130" s="83"/>
      <c r="LLH130" s="106"/>
      <c r="LLI130" s="83"/>
      <c r="LLJ130" s="83"/>
      <c r="LLK130" s="106"/>
      <c r="LLL130" s="83"/>
      <c r="LLM130" s="83"/>
      <c r="LLN130" s="106"/>
      <c r="LLO130" s="83"/>
      <c r="LLP130" s="83"/>
      <c r="LLQ130" s="106"/>
      <c r="LLR130" s="83"/>
      <c r="LLS130" s="83"/>
      <c r="LLT130" s="106"/>
      <c r="LLU130" s="83"/>
      <c r="LLV130" s="83"/>
      <c r="LLW130" s="106"/>
      <c r="LLX130" s="83"/>
      <c r="LLY130" s="83"/>
      <c r="LLZ130" s="106"/>
      <c r="LMA130" s="83"/>
      <c r="LMB130" s="83"/>
      <c r="LMC130" s="106"/>
      <c r="LMD130" s="83"/>
      <c r="LME130" s="83"/>
      <c r="LMF130" s="106"/>
      <c r="LMG130" s="83"/>
      <c r="LMH130" s="83"/>
      <c r="LMI130" s="106"/>
      <c r="LMJ130" s="83"/>
      <c r="LMK130" s="83"/>
      <c r="LML130" s="106"/>
      <c r="LMM130" s="83"/>
      <c r="LMN130" s="83"/>
      <c r="LMO130" s="106"/>
      <c r="LMP130" s="83"/>
      <c r="LMQ130" s="83"/>
      <c r="LMR130" s="106"/>
      <c r="LMS130" s="83"/>
      <c r="LMT130" s="83"/>
      <c r="LMU130" s="106"/>
      <c r="LMV130" s="83"/>
      <c r="LMW130" s="83"/>
      <c r="LMX130" s="106"/>
      <c r="LMY130" s="83"/>
      <c r="LMZ130" s="83"/>
      <c r="LNA130" s="106"/>
      <c r="LNB130" s="83"/>
      <c r="LNC130" s="83"/>
      <c r="LND130" s="106"/>
      <c r="LNE130" s="83"/>
      <c r="LNF130" s="83"/>
      <c r="LNG130" s="106"/>
      <c r="LNH130" s="83"/>
      <c r="LNI130" s="83"/>
      <c r="LNJ130" s="106"/>
      <c r="LNK130" s="83"/>
      <c r="LNL130" s="83"/>
      <c r="LNM130" s="106"/>
      <c r="LNN130" s="83"/>
      <c r="LNO130" s="83"/>
      <c r="LNP130" s="106"/>
      <c r="LNQ130" s="83"/>
      <c r="LNR130" s="83"/>
      <c r="LNS130" s="106"/>
      <c r="LNT130" s="83"/>
      <c r="LNU130" s="83"/>
      <c r="LNV130" s="106"/>
      <c r="LNW130" s="83"/>
      <c r="LNX130" s="83"/>
      <c r="LNY130" s="106"/>
      <c r="LNZ130" s="83"/>
      <c r="LOA130" s="83"/>
      <c r="LOB130" s="106"/>
      <c r="LOC130" s="83"/>
      <c r="LOD130" s="83"/>
      <c r="LOE130" s="106"/>
      <c r="LOF130" s="83"/>
      <c r="LOG130" s="83"/>
      <c r="LOH130" s="106"/>
      <c r="LOI130" s="83"/>
      <c r="LOJ130" s="83"/>
      <c r="LOK130" s="106"/>
      <c r="LOL130" s="83"/>
      <c r="LOM130" s="83"/>
      <c r="LON130" s="106"/>
      <c r="LOO130" s="83"/>
      <c r="LOP130" s="83"/>
      <c r="LOQ130" s="106"/>
      <c r="LOR130" s="83"/>
      <c r="LOS130" s="83"/>
      <c r="LOT130" s="106"/>
      <c r="LOU130" s="83"/>
      <c r="LOV130" s="83"/>
      <c r="LOW130" s="106"/>
      <c r="LOX130" s="83"/>
      <c r="LOY130" s="83"/>
      <c r="LOZ130" s="106"/>
      <c r="LPA130" s="83"/>
      <c r="LPB130" s="83"/>
      <c r="LPC130" s="106"/>
      <c r="LPD130" s="83"/>
      <c r="LPE130" s="83"/>
      <c r="LPF130" s="106"/>
      <c r="LPG130" s="83"/>
      <c r="LPH130" s="83"/>
      <c r="LPI130" s="106"/>
      <c r="LPJ130" s="83"/>
      <c r="LPK130" s="83"/>
      <c r="LPL130" s="106"/>
      <c r="LPM130" s="83"/>
      <c r="LPN130" s="83"/>
      <c r="LPO130" s="106"/>
      <c r="LPP130" s="83"/>
      <c r="LPQ130" s="83"/>
      <c r="LPR130" s="106"/>
      <c r="LPS130" s="83"/>
      <c r="LPT130" s="83"/>
      <c r="LPU130" s="106"/>
      <c r="LPV130" s="83"/>
      <c r="LPW130" s="83"/>
      <c r="LPX130" s="106"/>
      <c r="LPY130" s="83"/>
      <c r="LPZ130" s="83"/>
      <c r="LQA130" s="106"/>
      <c r="LQB130" s="83"/>
      <c r="LQC130" s="83"/>
      <c r="LQD130" s="106"/>
      <c r="LQE130" s="83"/>
      <c r="LQF130" s="83"/>
      <c r="LQG130" s="106"/>
      <c r="LQH130" s="83"/>
      <c r="LQI130" s="83"/>
      <c r="LQJ130" s="106"/>
      <c r="LQK130" s="83"/>
      <c r="LQL130" s="83"/>
      <c r="LQM130" s="106"/>
      <c r="LQN130" s="83"/>
      <c r="LQO130" s="83"/>
      <c r="LQP130" s="106"/>
      <c r="LQQ130" s="83"/>
      <c r="LQR130" s="83"/>
      <c r="LQS130" s="106"/>
      <c r="LQT130" s="83"/>
      <c r="LQU130" s="83"/>
      <c r="LQV130" s="106"/>
      <c r="LQW130" s="83"/>
      <c r="LQX130" s="83"/>
      <c r="LQY130" s="106"/>
      <c r="LQZ130" s="83"/>
      <c r="LRA130" s="83"/>
      <c r="LRB130" s="106"/>
      <c r="LRC130" s="83"/>
      <c r="LRD130" s="83"/>
      <c r="LRE130" s="106"/>
      <c r="LRF130" s="83"/>
      <c r="LRG130" s="83"/>
      <c r="LRH130" s="106"/>
      <c r="LRI130" s="83"/>
      <c r="LRJ130" s="83"/>
      <c r="LRK130" s="106"/>
      <c r="LRL130" s="83"/>
      <c r="LRM130" s="83"/>
      <c r="LRN130" s="106"/>
      <c r="LRO130" s="83"/>
      <c r="LRP130" s="83"/>
      <c r="LRQ130" s="106"/>
      <c r="LRR130" s="83"/>
      <c r="LRS130" s="83"/>
      <c r="LRT130" s="106"/>
      <c r="LRU130" s="83"/>
      <c r="LRV130" s="83"/>
      <c r="LRW130" s="106"/>
      <c r="LRX130" s="83"/>
      <c r="LRY130" s="83"/>
      <c r="LRZ130" s="106"/>
      <c r="LSA130" s="83"/>
      <c r="LSB130" s="83"/>
      <c r="LSC130" s="106"/>
      <c r="LSD130" s="83"/>
      <c r="LSE130" s="83"/>
      <c r="LSF130" s="106"/>
      <c r="LSG130" s="83"/>
      <c r="LSH130" s="83"/>
      <c r="LSI130" s="106"/>
      <c r="LSJ130" s="83"/>
      <c r="LSK130" s="83"/>
      <c r="LSL130" s="106"/>
      <c r="LSM130" s="83"/>
      <c r="LSN130" s="83"/>
      <c r="LSO130" s="106"/>
      <c r="LSP130" s="83"/>
      <c r="LSQ130" s="83"/>
      <c r="LSR130" s="106"/>
      <c r="LSS130" s="83"/>
      <c r="LST130" s="83"/>
      <c r="LSU130" s="106"/>
      <c r="LSV130" s="83"/>
      <c r="LSW130" s="83"/>
      <c r="LSX130" s="106"/>
      <c r="LSY130" s="83"/>
      <c r="LSZ130" s="83"/>
      <c r="LTA130" s="106"/>
      <c r="LTB130" s="83"/>
      <c r="LTC130" s="83"/>
      <c r="LTD130" s="106"/>
      <c r="LTE130" s="83"/>
      <c r="LTF130" s="83"/>
      <c r="LTG130" s="106"/>
      <c r="LTH130" s="83"/>
      <c r="LTI130" s="83"/>
      <c r="LTJ130" s="106"/>
      <c r="LTK130" s="83"/>
      <c r="LTL130" s="83"/>
      <c r="LTM130" s="106"/>
      <c r="LTN130" s="83"/>
      <c r="LTO130" s="83"/>
      <c r="LTP130" s="106"/>
      <c r="LTQ130" s="83"/>
      <c r="LTR130" s="83"/>
      <c r="LTS130" s="106"/>
      <c r="LTT130" s="83"/>
      <c r="LTU130" s="83"/>
      <c r="LTV130" s="106"/>
      <c r="LTW130" s="83"/>
      <c r="LTX130" s="83"/>
      <c r="LTY130" s="106"/>
      <c r="LTZ130" s="83"/>
      <c r="LUA130" s="83"/>
      <c r="LUB130" s="106"/>
      <c r="LUC130" s="83"/>
      <c r="LUD130" s="83"/>
      <c r="LUE130" s="106"/>
      <c r="LUF130" s="83"/>
      <c r="LUG130" s="83"/>
      <c r="LUH130" s="106"/>
      <c r="LUI130" s="83"/>
      <c r="LUJ130" s="83"/>
      <c r="LUK130" s="106"/>
      <c r="LUL130" s="83"/>
      <c r="LUM130" s="83"/>
      <c r="LUN130" s="106"/>
      <c r="LUO130" s="83"/>
      <c r="LUP130" s="83"/>
      <c r="LUQ130" s="106"/>
      <c r="LUR130" s="83"/>
      <c r="LUS130" s="83"/>
      <c r="LUT130" s="106"/>
      <c r="LUU130" s="83"/>
      <c r="LUV130" s="83"/>
      <c r="LUW130" s="106"/>
      <c r="LUX130" s="83"/>
      <c r="LUY130" s="83"/>
      <c r="LUZ130" s="106"/>
      <c r="LVA130" s="83"/>
      <c r="LVB130" s="83"/>
      <c r="LVC130" s="106"/>
      <c r="LVD130" s="83"/>
      <c r="LVE130" s="83"/>
      <c r="LVF130" s="106"/>
      <c r="LVG130" s="83"/>
      <c r="LVH130" s="83"/>
      <c r="LVI130" s="106"/>
      <c r="LVJ130" s="83"/>
      <c r="LVK130" s="83"/>
      <c r="LVL130" s="106"/>
      <c r="LVM130" s="83"/>
      <c r="LVN130" s="83"/>
      <c r="LVO130" s="106"/>
      <c r="LVP130" s="83"/>
      <c r="LVQ130" s="83"/>
      <c r="LVR130" s="106"/>
      <c r="LVS130" s="83"/>
      <c r="LVT130" s="83"/>
      <c r="LVU130" s="106"/>
      <c r="LVV130" s="83"/>
      <c r="LVW130" s="83"/>
      <c r="LVX130" s="106"/>
      <c r="LVY130" s="83"/>
      <c r="LVZ130" s="83"/>
      <c r="LWA130" s="106"/>
      <c r="LWB130" s="83"/>
      <c r="LWC130" s="83"/>
      <c r="LWD130" s="106"/>
      <c r="LWE130" s="83"/>
      <c r="LWF130" s="83"/>
      <c r="LWG130" s="106"/>
      <c r="LWH130" s="83"/>
      <c r="LWI130" s="83"/>
      <c r="LWJ130" s="106"/>
      <c r="LWK130" s="83"/>
      <c r="LWL130" s="83"/>
      <c r="LWM130" s="106"/>
      <c r="LWN130" s="83"/>
      <c r="LWO130" s="83"/>
      <c r="LWP130" s="106"/>
      <c r="LWQ130" s="83"/>
      <c r="LWR130" s="83"/>
      <c r="LWS130" s="106"/>
      <c r="LWT130" s="83"/>
      <c r="LWU130" s="83"/>
      <c r="LWV130" s="106"/>
      <c r="LWW130" s="83"/>
      <c r="LWX130" s="83"/>
      <c r="LWY130" s="106"/>
      <c r="LWZ130" s="83"/>
      <c r="LXA130" s="83"/>
      <c r="LXB130" s="106"/>
      <c r="LXC130" s="83"/>
      <c r="LXD130" s="83"/>
      <c r="LXE130" s="106"/>
      <c r="LXF130" s="83"/>
      <c r="LXG130" s="83"/>
      <c r="LXH130" s="106"/>
      <c r="LXI130" s="83"/>
      <c r="LXJ130" s="83"/>
      <c r="LXK130" s="106"/>
      <c r="LXL130" s="83"/>
      <c r="LXM130" s="83"/>
      <c r="LXN130" s="106"/>
      <c r="LXO130" s="83"/>
      <c r="LXP130" s="83"/>
      <c r="LXQ130" s="106"/>
      <c r="LXR130" s="83"/>
      <c r="LXS130" s="83"/>
      <c r="LXT130" s="106"/>
      <c r="LXU130" s="83"/>
      <c r="LXV130" s="83"/>
      <c r="LXW130" s="106"/>
      <c r="LXX130" s="83"/>
      <c r="LXY130" s="83"/>
      <c r="LXZ130" s="106"/>
      <c r="LYA130" s="83"/>
      <c r="LYB130" s="83"/>
      <c r="LYC130" s="106"/>
      <c r="LYD130" s="83"/>
      <c r="LYE130" s="83"/>
      <c r="LYF130" s="106"/>
      <c r="LYG130" s="83"/>
      <c r="LYH130" s="83"/>
      <c r="LYI130" s="106"/>
      <c r="LYJ130" s="83"/>
      <c r="LYK130" s="83"/>
      <c r="LYL130" s="106"/>
      <c r="LYM130" s="83"/>
      <c r="LYN130" s="83"/>
      <c r="LYO130" s="106"/>
      <c r="LYP130" s="83"/>
      <c r="LYQ130" s="83"/>
      <c r="LYR130" s="106"/>
      <c r="LYS130" s="83"/>
      <c r="LYT130" s="83"/>
      <c r="LYU130" s="106"/>
      <c r="LYV130" s="83"/>
      <c r="LYW130" s="83"/>
      <c r="LYX130" s="106"/>
      <c r="LYY130" s="83"/>
      <c r="LYZ130" s="83"/>
      <c r="LZA130" s="106"/>
      <c r="LZB130" s="83"/>
      <c r="LZC130" s="83"/>
      <c r="LZD130" s="106"/>
      <c r="LZE130" s="83"/>
      <c r="LZF130" s="83"/>
      <c r="LZG130" s="106"/>
      <c r="LZH130" s="83"/>
      <c r="LZI130" s="83"/>
      <c r="LZJ130" s="106"/>
      <c r="LZK130" s="83"/>
      <c r="LZL130" s="83"/>
      <c r="LZM130" s="106"/>
      <c r="LZN130" s="83"/>
      <c r="LZO130" s="83"/>
      <c r="LZP130" s="106"/>
      <c r="LZQ130" s="83"/>
      <c r="LZR130" s="83"/>
      <c r="LZS130" s="106"/>
      <c r="LZT130" s="83"/>
      <c r="LZU130" s="83"/>
      <c r="LZV130" s="106"/>
      <c r="LZW130" s="83"/>
      <c r="LZX130" s="83"/>
      <c r="LZY130" s="106"/>
      <c r="LZZ130" s="83"/>
      <c r="MAA130" s="83"/>
      <c r="MAB130" s="106"/>
      <c r="MAC130" s="83"/>
      <c r="MAD130" s="83"/>
      <c r="MAE130" s="106"/>
      <c r="MAF130" s="83"/>
      <c r="MAG130" s="83"/>
      <c r="MAH130" s="106"/>
      <c r="MAI130" s="83"/>
      <c r="MAJ130" s="83"/>
      <c r="MAK130" s="106"/>
      <c r="MAL130" s="83"/>
      <c r="MAM130" s="83"/>
      <c r="MAN130" s="106"/>
      <c r="MAO130" s="83"/>
      <c r="MAP130" s="83"/>
      <c r="MAQ130" s="106"/>
      <c r="MAR130" s="83"/>
      <c r="MAS130" s="83"/>
      <c r="MAT130" s="106"/>
      <c r="MAU130" s="83"/>
      <c r="MAV130" s="83"/>
      <c r="MAW130" s="106"/>
      <c r="MAX130" s="83"/>
      <c r="MAY130" s="83"/>
      <c r="MAZ130" s="106"/>
      <c r="MBA130" s="83"/>
      <c r="MBB130" s="83"/>
      <c r="MBC130" s="106"/>
      <c r="MBD130" s="83"/>
      <c r="MBE130" s="83"/>
      <c r="MBF130" s="106"/>
      <c r="MBG130" s="83"/>
      <c r="MBH130" s="83"/>
      <c r="MBI130" s="106"/>
      <c r="MBJ130" s="83"/>
      <c r="MBK130" s="83"/>
      <c r="MBL130" s="106"/>
      <c r="MBM130" s="83"/>
      <c r="MBN130" s="83"/>
      <c r="MBO130" s="106"/>
      <c r="MBP130" s="83"/>
      <c r="MBQ130" s="83"/>
      <c r="MBR130" s="106"/>
      <c r="MBS130" s="83"/>
      <c r="MBT130" s="83"/>
      <c r="MBU130" s="106"/>
      <c r="MBV130" s="83"/>
      <c r="MBW130" s="83"/>
      <c r="MBX130" s="106"/>
      <c r="MBY130" s="83"/>
      <c r="MBZ130" s="83"/>
      <c r="MCA130" s="106"/>
      <c r="MCB130" s="83"/>
      <c r="MCC130" s="83"/>
      <c r="MCD130" s="106"/>
      <c r="MCE130" s="83"/>
      <c r="MCF130" s="83"/>
      <c r="MCG130" s="106"/>
      <c r="MCH130" s="83"/>
      <c r="MCI130" s="83"/>
      <c r="MCJ130" s="106"/>
      <c r="MCK130" s="83"/>
      <c r="MCL130" s="83"/>
      <c r="MCM130" s="106"/>
      <c r="MCN130" s="83"/>
      <c r="MCO130" s="83"/>
      <c r="MCP130" s="106"/>
      <c r="MCQ130" s="83"/>
      <c r="MCR130" s="83"/>
      <c r="MCS130" s="106"/>
      <c r="MCT130" s="83"/>
      <c r="MCU130" s="83"/>
      <c r="MCV130" s="106"/>
      <c r="MCW130" s="83"/>
      <c r="MCX130" s="83"/>
      <c r="MCY130" s="106"/>
      <c r="MCZ130" s="83"/>
      <c r="MDA130" s="83"/>
      <c r="MDB130" s="106"/>
      <c r="MDC130" s="83"/>
      <c r="MDD130" s="83"/>
      <c r="MDE130" s="106"/>
      <c r="MDF130" s="83"/>
      <c r="MDG130" s="83"/>
      <c r="MDH130" s="106"/>
      <c r="MDI130" s="83"/>
      <c r="MDJ130" s="83"/>
      <c r="MDK130" s="106"/>
      <c r="MDL130" s="83"/>
      <c r="MDM130" s="83"/>
      <c r="MDN130" s="106"/>
      <c r="MDO130" s="83"/>
      <c r="MDP130" s="83"/>
      <c r="MDQ130" s="106"/>
      <c r="MDR130" s="83"/>
      <c r="MDS130" s="83"/>
      <c r="MDT130" s="106"/>
      <c r="MDU130" s="83"/>
      <c r="MDV130" s="83"/>
      <c r="MDW130" s="106"/>
      <c r="MDX130" s="83"/>
      <c r="MDY130" s="83"/>
      <c r="MDZ130" s="106"/>
      <c r="MEA130" s="83"/>
      <c r="MEB130" s="83"/>
      <c r="MEC130" s="106"/>
      <c r="MED130" s="83"/>
      <c r="MEE130" s="83"/>
      <c r="MEF130" s="106"/>
      <c r="MEG130" s="83"/>
      <c r="MEH130" s="83"/>
      <c r="MEI130" s="106"/>
      <c r="MEJ130" s="83"/>
      <c r="MEK130" s="83"/>
      <c r="MEL130" s="106"/>
      <c r="MEM130" s="83"/>
      <c r="MEN130" s="83"/>
      <c r="MEO130" s="106"/>
      <c r="MEP130" s="83"/>
      <c r="MEQ130" s="83"/>
      <c r="MER130" s="106"/>
      <c r="MES130" s="83"/>
      <c r="MET130" s="83"/>
      <c r="MEU130" s="106"/>
      <c r="MEV130" s="83"/>
      <c r="MEW130" s="83"/>
      <c r="MEX130" s="106"/>
      <c r="MEY130" s="83"/>
      <c r="MEZ130" s="83"/>
      <c r="MFA130" s="106"/>
      <c r="MFB130" s="83"/>
      <c r="MFC130" s="83"/>
      <c r="MFD130" s="106"/>
      <c r="MFE130" s="83"/>
      <c r="MFF130" s="83"/>
      <c r="MFG130" s="106"/>
      <c r="MFH130" s="83"/>
      <c r="MFI130" s="83"/>
      <c r="MFJ130" s="106"/>
      <c r="MFK130" s="83"/>
      <c r="MFL130" s="83"/>
      <c r="MFM130" s="106"/>
      <c r="MFN130" s="83"/>
      <c r="MFO130" s="83"/>
      <c r="MFP130" s="106"/>
      <c r="MFQ130" s="83"/>
      <c r="MFR130" s="83"/>
      <c r="MFS130" s="106"/>
      <c r="MFT130" s="83"/>
      <c r="MFU130" s="83"/>
      <c r="MFV130" s="106"/>
      <c r="MFW130" s="83"/>
      <c r="MFX130" s="83"/>
      <c r="MFY130" s="106"/>
      <c r="MFZ130" s="83"/>
      <c r="MGA130" s="83"/>
      <c r="MGB130" s="106"/>
      <c r="MGC130" s="83"/>
      <c r="MGD130" s="83"/>
      <c r="MGE130" s="106"/>
      <c r="MGF130" s="83"/>
      <c r="MGG130" s="83"/>
      <c r="MGH130" s="106"/>
      <c r="MGI130" s="83"/>
      <c r="MGJ130" s="83"/>
      <c r="MGK130" s="106"/>
      <c r="MGL130" s="83"/>
      <c r="MGM130" s="83"/>
      <c r="MGN130" s="106"/>
      <c r="MGO130" s="83"/>
      <c r="MGP130" s="83"/>
      <c r="MGQ130" s="106"/>
      <c r="MGR130" s="83"/>
      <c r="MGS130" s="83"/>
      <c r="MGT130" s="106"/>
      <c r="MGU130" s="83"/>
      <c r="MGV130" s="83"/>
      <c r="MGW130" s="106"/>
      <c r="MGX130" s="83"/>
      <c r="MGY130" s="83"/>
      <c r="MGZ130" s="106"/>
      <c r="MHA130" s="83"/>
      <c r="MHB130" s="83"/>
      <c r="MHC130" s="106"/>
      <c r="MHD130" s="83"/>
      <c r="MHE130" s="83"/>
      <c r="MHF130" s="106"/>
      <c r="MHG130" s="83"/>
      <c r="MHH130" s="83"/>
      <c r="MHI130" s="106"/>
      <c r="MHJ130" s="83"/>
      <c r="MHK130" s="83"/>
      <c r="MHL130" s="106"/>
      <c r="MHM130" s="83"/>
      <c r="MHN130" s="83"/>
      <c r="MHO130" s="106"/>
      <c r="MHP130" s="83"/>
      <c r="MHQ130" s="83"/>
      <c r="MHR130" s="106"/>
      <c r="MHS130" s="83"/>
      <c r="MHT130" s="83"/>
      <c r="MHU130" s="106"/>
      <c r="MHV130" s="83"/>
      <c r="MHW130" s="83"/>
      <c r="MHX130" s="106"/>
      <c r="MHY130" s="83"/>
      <c r="MHZ130" s="83"/>
      <c r="MIA130" s="106"/>
      <c r="MIB130" s="83"/>
      <c r="MIC130" s="83"/>
      <c r="MID130" s="106"/>
      <c r="MIE130" s="83"/>
      <c r="MIF130" s="83"/>
      <c r="MIG130" s="106"/>
      <c r="MIH130" s="83"/>
      <c r="MII130" s="83"/>
      <c r="MIJ130" s="106"/>
      <c r="MIK130" s="83"/>
      <c r="MIL130" s="83"/>
      <c r="MIM130" s="106"/>
      <c r="MIN130" s="83"/>
      <c r="MIO130" s="83"/>
      <c r="MIP130" s="106"/>
      <c r="MIQ130" s="83"/>
      <c r="MIR130" s="83"/>
      <c r="MIS130" s="106"/>
      <c r="MIT130" s="83"/>
      <c r="MIU130" s="83"/>
      <c r="MIV130" s="106"/>
      <c r="MIW130" s="83"/>
      <c r="MIX130" s="83"/>
      <c r="MIY130" s="106"/>
      <c r="MIZ130" s="83"/>
      <c r="MJA130" s="83"/>
      <c r="MJB130" s="106"/>
      <c r="MJC130" s="83"/>
      <c r="MJD130" s="83"/>
      <c r="MJE130" s="106"/>
      <c r="MJF130" s="83"/>
      <c r="MJG130" s="83"/>
      <c r="MJH130" s="106"/>
      <c r="MJI130" s="83"/>
      <c r="MJJ130" s="83"/>
      <c r="MJK130" s="106"/>
      <c r="MJL130" s="83"/>
      <c r="MJM130" s="83"/>
      <c r="MJN130" s="106"/>
      <c r="MJO130" s="83"/>
      <c r="MJP130" s="83"/>
      <c r="MJQ130" s="106"/>
      <c r="MJR130" s="83"/>
      <c r="MJS130" s="83"/>
      <c r="MJT130" s="106"/>
      <c r="MJU130" s="83"/>
      <c r="MJV130" s="83"/>
      <c r="MJW130" s="106"/>
      <c r="MJX130" s="83"/>
      <c r="MJY130" s="83"/>
      <c r="MJZ130" s="106"/>
      <c r="MKA130" s="83"/>
      <c r="MKB130" s="83"/>
      <c r="MKC130" s="106"/>
      <c r="MKD130" s="83"/>
      <c r="MKE130" s="83"/>
      <c r="MKF130" s="106"/>
      <c r="MKG130" s="83"/>
      <c r="MKH130" s="83"/>
      <c r="MKI130" s="106"/>
      <c r="MKJ130" s="83"/>
      <c r="MKK130" s="83"/>
      <c r="MKL130" s="106"/>
      <c r="MKM130" s="83"/>
      <c r="MKN130" s="83"/>
      <c r="MKO130" s="106"/>
      <c r="MKP130" s="83"/>
      <c r="MKQ130" s="83"/>
      <c r="MKR130" s="106"/>
      <c r="MKS130" s="83"/>
      <c r="MKT130" s="83"/>
      <c r="MKU130" s="106"/>
      <c r="MKV130" s="83"/>
      <c r="MKW130" s="83"/>
      <c r="MKX130" s="106"/>
      <c r="MKY130" s="83"/>
      <c r="MKZ130" s="83"/>
      <c r="MLA130" s="106"/>
      <c r="MLB130" s="83"/>
      <c r="MLC130" s="83"/>
      <c r="MLD130" s="106"/>
      <c r="MLE130" s="83"/>
      <c r="MLF130" s="83"/>
      <c r="MLG130" s="106"/>
      <c r="MLH130" s="83"/>
      <c r="MLI130" s="83"/>
      <c r="MLJ130" s="106"/>
      <c r="MLK130" s="83"/>
      <c r="MLL130" s="83"/>
      <c r="MLM130" s="106"/>
      <c r="MLN130" s="83"/>
      <c r="MLO130" s="83"/>
      <c r="MLP130" s="106"/>
      <c r="MLQ130" s="83"/>
      <c r="MLR130" s="83"/>
      <c r="MLS130" s="106"/>
      <c r="MLT130" s="83"/>
      <c r="MLU130" s="83"/>
      <c r="MLV130" s="106"/>
      <c r="MLW130" s="83"/>
      <c r="MLX130" s="83"/>
      <c r="MLY130" s="106"/>
      <c r="MLZ130" s="83"/>
      <c r="MMA130" s="83"/>
      <c r="MMB130" s="106"/>
      <c r="MMC130" s="83"/>
      <c r="MMD130" s="83"/>
      <c r="MME130" s="106"/>
      <c r="MMF130" s="83"/>
      <c r="MMG130" s="83"/>
      <c r="MMH130" s="106"/>
      <c r="MMI130" s="83"/>
      <c r="MMJ130" s="83"/>
      <c r="MMK130" s="106"/>
      <c r="MML130" s="83"/>
      <c r="MMM130" s="83"/>
      <c r="MMN130" s="106"/>
      <c r="MMO130" s="83"/>
      <c r="MMP130" s="83"/>
      <c r="MMQ130" s="106"/>
      <c r="MMR130" s="83"/>
      <c r="MMS130" s="83"/>
      <c r="MMT130" s="106"/>
      <c r="MMU130" s="83"/>
      <c r="MMV130" s="83"/>
      <c r="MMW130" s="106"/>
      <c r="MMX130" s="83"/>
      <c r="MMY130" s="83"/>
      <c r="MMZ130" s="106"/>
      <c r="MNA130" s="83"/>
      <c r="MNB130" s="83"/>
      <c r="MNC130" s="106"/>
      <c r="MND130" s="83"/>
      <c r="MNE130" s="83"/>
      <c r="MNF130" s="106"/>
      <c r="MNG130" s="83"/>
      <c r="MNH130" s="83"/>
      <c r="MNI130" s="106"/>
      <c r="MNJ130" s="83"/>
      <c r="MNK130" s="83"/>
      <c r="MNL130" s="106"/>
      <c r="MNM130" s="83"/>
      <c r="MNN130" s="83"/>
      <c r="MNO130" s="106"/>
      <c r="MNP130" s="83"/>
      <c r="MNQ130" s="83"/>
      <c r="MNR130" s="106"/>
      <c r="MNS130" s="83"/>
      <c r="MNT130" s="83"/>
      <c r="MNU130" s="106"/>
      <c r="MNV130" s="83"/>
      <c r="MNW130" s="83"/>
      <c r="MNX130" s="106"/>
      <c r="MNY130" s="83"/>
      <c r="MNZ130" s="83"/>
      <c r="MOA130" s="106"/>
      <c r="MOB130" s="83"/>
      <c r="MOC130" s="83"/>
      <c r="MOD130" s="106"/>
      <c r="MOE130" s="83"/>
      <c r="MOF130" s="83"/>
      <c r="MOG130" s="106"/>
      <c r="MOH130" s="83"/>
      <c r="MOI130" s="83"/>
      <c r="MOJ130" s="106"/>
      <c r="MOK130" s="83"/>
      <c r="MOL130" s="83"/>
      <c r="MOM130" s="106"/>
      <c r="MON130" s="83"/>
      <c r="MOO130" s="83"/>
      <c r="MOP130" s="106"/>
      <c r="MOQ130" s="83"/>
      <c r="MOR130" s="83"/>
      <c r="MOS130" s="106"/>
      <c r="MOT130" s="83"/>
      <c r="MOU130" s="83"/>
      <c r="MOV130" s="106"/>
      <c r="MOW130" s="83"/>
      <c r="MOX130" s="83"/>
      <c r="MOY130" s="106"/>
      <c r="MOZ130" s="83"/>
      <c r="MPA130" s="83"/>
      <c r="MPB130" s="106"/>
      <c r="MPC130" s="83"/>
      <c r="MPD130" s="83"/>
      <c r="MPE130" s="106"/>
      <c r="MPF130" s="83"/>
      <c r="MPG130" s="83"/>
      <c r="MPH130" s="106"/>
      <c r="MPI130" s="83"/>
      <c r="MPJ130" s="83"/>
      <c r="MPK130" s="106"/>
      <c r="MPL130" s="83"/>
      <c r="MPM130" s="83"/>
      <c r="MPN130" s="106"/>
      <c r="MPO130" s="83"/>
      <c r="MPP130" s="83"/>
      <c r="MPQ130" s="106"/>
      <c r="MPR130" s="83"/>
      <c r="MPS130" s="83"/>
      <c r="MPT130" s="106"/>
      <c r="MPU130" s="83"/>
      <c r="MPV130" s="83"/>
      <c r="MPW130" s="106"/>
      <c r="MPX130" s="83"/>
      <c r="MPY130" s="83"/>
      <c r="MPZ130" s="106"/>
      <c r="MQA130" s="83"/>
      <c r="MQB130" s="83"/>
      <c r="MQC130" s="106"/>
      <c r="MQD130" s="83"/>
      <c r="MQE130" s="83"/>
      <c r="MQF130" s="106"/>
      <c r="MQG130" s="83"/>
      <c r="MQH130" s="83"/>
      <c r="MQI130" s="106"/>
      <c r="MQJ130" s="83"/>
      <c r="MQK130" s="83"/>
      <c r="MQL130" s="106"/>
      <c r="MQM130" s="83"/>
      <c r="MQN130" s="83"/>
      <c r="MQO130" s="106"/>
      <c r="MQP130" s="83"/>
      <c r="MQQ130" s="83"/>
      <c r="MQR130" s="106"/>
      <c r="MQS130" s="83"/>
      <c r="MQT130" s="83"/>
      <c r="MQU130" s="106"/>
      <c r="MQV130" s="83"/>
      <c r="MQW130" s="83"/>
      <c r="MQX130" s="106"/>
      <c r="MQY130" s="83"/>
      <c r="MQZ130" s="83"/>
      <c r="MRA130" s="106"/>
      <c r="MRB130" s="83"/>
      <c r="MRC130" s="83"/>
      <c r="MRD130" s="106"/>
      <c r="MRE130" s="83"/>
      <c r="MRF130" s="83"/>
      <c r="MRG130" s="106"/>
      <c r="MRH130" s="83"/>
      <c r="MRI130" s="83"/>
      <c r="MRJ130" s="106"/>
      <c r="MRK130" s="83"/>
      <c r="MRL130" s="83"/>
      <c r="MRM130" s="106"/>
      <c r="MRN130" s="83"/>
      <c r="MRO130" s="83"/>
      <c r="MRP130" s="106"/>
      <c r="MRQ130" s="83"/>
      <c r="MRR130" s="83"/>
      <c r="MRS130" s="106"/>
      <c r="MRT130" s="83"/>
      <c r="MRU130" s="83"/>
      <c r="MRV130" s="106"/>
      <c r="MRW130" s="83"/>
      <c r="MRX130" s="83"/>
      <c r="MRY130" s="106"/>
      <c r="MRZ130" s="83"/>
      <c r="MSA130" s="83"/>
      <c r="MSB130" s="106"/>
      <c r="MSC130" s="83"/>
      <c r="MSD130" s="83"/>
      <c r="MSE130" s="106"/>
      <c r="MSF130" s="83"/>
      <c r="MSG130" s="83"/>
      <c r="MSH130" s="106"/>
      <c r="MSI130" s="83"/>
      <c r="MSJ130" s="83"/>
      <c r="MSK130" s="106"/>
      <c r="MSL130" s="83"/>
      <c r="MSM130" s="83"/>
      <c r="MSN130" s="106"/>
      <c r="MSO130" s="83"/>
      <c r="MSP130" s="83"/>
      <c r="MSQ130" s="106"/>
      <c r="MSR130" s="83"/>
      <c r="MSS130" s="83"/>
      <c r="MST130" s="106"/>
      <c r="MSU130" s="83"/>
      <c r="MSV130" s="83"/>
      <c r="MSW130" s="106"/>
      <c r="MSX130" s="83"/>
      <c r="MSY130" s="83"/>
      <c r="MSZ130" s="106"/>
      <c r="MTA130" s="83"/>
      <c r="MTB130" s="83"/>
      <c r="MTC130" s="106"/>
      <c r="MTD130" s="83"/>
      <c r="MTE130" s="83"/>
      <c r="MTF130" s="106"/>
      <c r="MTG130" s="83"/>
      <c r="MTH130" s="83"/>
      <c r="MTI130" s="106"/>
      <c r="MTJ130" s="83"/>
      <c r="MTK130" s="83"/>
      <c r="MTL130" s="106"/>
      <c r="MTM130" s="83"/>
      <c r="MTN130" s="83"/>
      <c r="MTO130" s="106"/>
      <c r="MTP130" s="83"/>
      <c r="MTQ130" s="83"/>
      <c r="MTR130" s="106"/>
      <c r="MTS130" s="83"/>
      <c r="MTT130" s="83"/>
      <c r="MTU130" s="106"/>
      <c r="MTV130" s="83"/>
      <c r="MTW130" s="83"/>
      <c r="MTX130" s="106"/>
      <c r="MTY130" s="83"/>
      <c r="MTZ130" s="83"/>
      <c r="MUA130" s="106"/>
      <c r="MUB130" s="83"/>
      <c r="MUC130" s="83"/>
      <c r="MUD130" s="106"/>
      <c r="MUE130" s="83"/>
      <c r="MUF130" s="83"/>
      <c r="MUG130" s="106"/>
      <c r="MUH130" s="83"/>
      <c r="MUI130" s="83"/>
      <c r="MUJ130" s="106"/>
      <c r="MUK130" s="83"/>
      <c r="MUL130" s="83"/>
      <c r="MUM130" s="106"/>
      <c r="MUN130" s="83"/>
      <c r="MUO130" s="83"/>
      <c r="MUP130" s="106"/>
      <c r="MUQ130" s="83"/>
      <c r="MUR130" s="83"/>
      <c r="MUS130" s="106"/>
      <c r="MUT130" s="83"/>
      <c r="MUU130" s="83"/>
      <c r="MUV130" s="106"/>
      <c r="MUW130" s="83"/>
      <c r="MUX130" s="83"/>
      <c r="MUY130" s="106"/>
      <c r="MUZ130" s="83"/>
      <c r="MVA130" s="83"/>
      <c r="MVB130" s="106"/>
      <c r="MVC130" s="83"/>
      <c r="MVD130" s="83"/>
      <c r="MVE130" s="106"/>
      <c r="MVF130" s="83"/>
      <c r="MVG130" s="83"/>
      <c r="MVH130" s="106"/>
      <c r="MVI130" s="83"/>
      <c r="MVJ130" s="83"/>
      <c r="MVK130" s="106"/>
      <c r="MVL130" s="83"/>
      <c r="MVM130" s="83"/>
      <c r="MVN130" s="106"/>
      <c r="MVO130" s="83"/>
      <c r="MVP130" s="83"/>
      <c r="MVQ130" s="106"/>
      <c r="MVR130" s="83"/>
      <c r="MVS130" s="83"/>
      <c r="MVT130" s="106"/>
      <c r="MVU130" s="83"/>
      <c r="MVV130" s="83"/>
      <c r="MVW130" s="106"/>
      <c r="MVX130" s="83"/>
      <c r="MVY130" s="83"/>
      <c r="MVZ130" s="106"/>
      <c r="MWA130" s="83"/>
      <c r="MWB130" s="83"/>
      <c r="MWC130" s="106"/>
      <c r="MWD130" s="83"/>
      <c r="MWE130" s="83"/>
      <c r="MWF130" s="106"/>
      <c r="MWG130" s="83"/>
      <c r="MWH130" s="83"/>
      <c r="MWI130" s="106"/>
      <c r="MWJ130" s="83"/>
      <c r="MWK130" s="83"/>
      <c r="MWL130" s="106"/>
      <c r="MWM130" s="83"/>
      <c r="MWN130" s="83"/>
      <c r="MWO130" s="106"/>
      <c r="MWP130" s="83"/>
      <c r="MWQ130" s="83"/>
      <c r="MWR130" s="106"/>
      <c r="MWS130" s="83"/>
      <c r="MWT130" s="83"/>
      <c r="MWU130" s="106"/>
      <c r="MWV130" s="83"/>
      <c r="MWW130" s="83"/>
      <c r="MWX130" s="106"/>
      <c r="MWY130" s="83"/>
      <c r="MWZ130" s="83"/>
      <c r="MXA130" s="106"/>
      <c r="MXB130" s="83"/>
      <c r="MXC130" s="83"/>
      <c r="MXD130" s="106"/>
      <c r="MXE130" s="83"/>
      <c r="MXF130" s="83"/>
      <c r="MXG130" s="106"/>
      <c r="MXH130" s="83"/>
      <c r="MXI130" s="83"/>
      <c r="MXJ130" s="106"/>
      <c r="MXK130" s="83"/>
      <c r="MXL130" s="83"/>
      <c r="MXM130" s="106"/>
      <c r="MXN130" s="83"/>
      <c r="MXO130" s="83"/>
      <c r="MXP130" s="106"/>
      <c r="MXQ130" s="83"/>
      <c r="MXR130" s="83"/>
      <c r="MXS130" s="106"/>
      <c r="MXT130" s="83"/>
      <c r="MXU130" s="83"/>
      <c r="MXV130" s="106"/>
      <c r="MXW130" s="83"/>
      <c r="MXX130" s="83"/>
      <c r="MXY130" s="106"/>
      <c r="MXZ130" s="83"/>
      <c r="MYA130" s="83"/>
      <c r="MYB130" s="106"/>
      <c r="MYC130" s="83"/>
      <c r="MYD130" s="83"/>
      <c r="MYE130" s="106"/>
      <c r="MYF130" s="83"/>
      <c r="MYG130" s="83"/>
      <c r="MYH130" s="106"/>
      <c r="MYI130" s="83"/>
      <c r="MYJ130" s="83"/>
      <c r="MYK130" s="106"/>
      <c r="MYL130" s="83"/>
      <c r="MYM130" s="83"/>
      <c r="MYN130" s="106"/>
      <c r="MYO130" s="83"/>
      <c r="MYP130" s="83"/>
      <c r="MYQ130" s="106"/>
      <c r="MYR130" s="83"/>
      <c r="MYS130" s="83"/>
      <c r="MYT130" s="106"/>
      <c r="MYU130" s="83"/>
      <c r="MYV130" s="83"/>
      <c r="MYW130" s="106"/>
      <c r="MYX130" s="83"/>
      <c r="MYY130" s="83"/>
      <c r="MYZ130" s="106"/>
      <c r="MZA130" s="83"/>
      <c r="MZB130" s="83"/>
      <c r="MZC130" s="106"/>
      <c r="MZD130" s="83"/>
      <c r="MZE130" s="83"/>
      <c r="MZF130" s="106"/>
      <c r="MZG130" s="83"/>
      <c r="MZH130" s="83"/>
      <c r="MZI130" s="106"/>
      <c r="MZJ130" s="83"/>
      <c r="MZK130" s="83"/>
      <c r="MZL130" s="106"/>
      <c r="MZM130" s="83"/>
      <c r="MZN130" s="83"/>
      <c r="MZO130" s="106"/>
      <c r="MZP130" s="83"/>
      <c r="MZQ130" s="83"/>
      <c r="MZR130" s="106"/>
      <c r="MZS130" s="83"/>
      <c r="MZT130" s="83"/>
      <c r="MZU130" s="106"/>
      <c r="MZV130" s="83"/>
      <c r="MZW130" s="83"/>
      <c r="MZX130" s="106"/>
      <c r="MZY130" s="83"/>
      <c r="MZZ130" s="83"/>
      <c r="NAA130" s="106"/>
      <c r="NAB130" s="83"/>
      <c r="NAC130" s="83"/>
      <c r="NAD130" s="106"/>
      <c r="NAE130" s="83"/>
      <c r="NAF130" s="83"/>
      <c r="NAG130" s="106"/>
      <c r="NAH130" s="83"/>
      <c r="NAI130" s="83"/>
      <c r="NAJ130" s="106"/>
      <c r="NAK130" s="83"/>
      <c r="NAL130" s="83"/>
      <c r="NAM130" s="106"/>
      <c r="NAN130" s="83"/>
      <c r="NAO130" s="83"/>
      <c r="NAP130" s="106"/>
      <c r="NAQ130" s="83"/>
      <c r="NAR130" s="83"/>
      <c r="NAS130" s="106"/>
      <c r="NAT130" s="83"/>
      <c r="NAU130" s="83"/>
      <c r="NAV130" s="106"/>
      <c r="NAW130" s="83"/>
      <c r="NAX130" s="83"/>
      <c r="NAY130" s="106"/>
      <c r="NAZ130" s="83"/>
      <c r="NBA130" s="83"/>
      <c r="NBB130" s="106"/>
      <c r="NBC130" s="83"/>
      <c r="NBD130" s="83"/>
      <c r="NBE130" s="106"/>
      <c r="NBF130" s="83"/>
      <c r="NBG130" s="83"/>
      <c r="NBH130" s="106"/>
      <c r="NBI130" s="83"/>
      <c r="NBJ130" s="83"/>
      <c r="NBK130" s="106"/>
      <c r="NBL130" s="83"/>
      <c r="NBM130" s="83"/>
      <c r="NBN130" s="106"/>
      <c r="NBO130" s="83"/>
      <c r="NBP130" s="83"/>
      <c r="NBQ130" s="106"/>
      <c r="NBR130" s="83"/>
      <c r="NBS130" s="83"/>
      <c r="NBT130" s="106"/>
      <c r="NBU130" s="83"/>
      <c r="NBV130" s="83"/>
      <c r="NBW130" s="106"/>
      <c r="NBX130" s="83"/>
      <c r="NBY130" s="83"/>
      <c r="NBZ130" s="106"/>
      <c r="NCA130" s="83"/>
      <c r="NCB130" s="83"/>
      <c r="NCC130" s="106"/>
      <c r="NCD130" s="83"/>
      <c r="NCE130" s="83"/>
      <c r="NCF130" s="106"/>
      <c r="NCG130" s="83"/>
      <c r="NCH130" s="83"/>
      <c r="NCI130" s="106"/>
      <c r="NCJ130" s="83"/>
      <c r="NCK130" s="83"/>
      <c r="NCL130" s="106"/>
      <c r="NCM130" s="83"/>
      <c r="NCN130" s="83"/>
      <c r="NCO130" s="106"/>
      <c r="NCP130" s="83"/>
      <c r="NCQ130" s="83"/>
      <c r="NCR130" s="106"/>
      <c r="NCS130" s="83"/>
      <c r="NCT130" s="83"/>
      <c r="NCU130" s="106"/>
      <c r="NCV130" s="83"/>
      <c r="NCW130" s="83"/>
      <c r="NCX130" s="106"/>
      <c r="NCY130" s="83"/>
      <c r="NCZ130" s="83"/>
      <c r="NDA130" s="106"/>
      <c r="NDB130" s="83"/>
      <c r="NDC130" s="83"/>
      <c r="NDD130" s="106"/>
      <c r="NDE130" s="83"/>
      <c r="NDF130" s="83"/>
      <c r="NDG130" s="106"/>
      <c r="NDH130" s="83"/>
      <c r="NDI130" s="83"/>
      <c r="NDJ130" s="106"/>
      <c r="NDK130" s="83"/>
      <c r="NDL130" s="83"/>
      <c r="NDM130" s="106"/>
      <c r="NDN130" s="83"/>
      <c r="NDO130" s="83"/>
      <c r="NDP130" s="106"/>
      <c r="NDQ130" s="83"/>
      <c r="NDR130" s="83"/>
      <c r="NDS130" s="106"/>
      <c r="NDT130" s="83"/>
      <c r="NDU130" s="83"/>
      <c r="NDV130" s="106"/>
      <c r="NDW130" s="83"/>
      <c r="NDX130" s="83"/>
      <c r="NDY130" s="106"/>
      <c r="NDZ130" s="83"/>
      <c r="NEA130" s="83"/>
      <c r="NEB130" s="106"/>
      <c r="NEC130" s="83"/>
      <c r="NED130" s="83"/>
      <c r="NEE130" s="106"/>
      <c r="NEF130" s="83"/>
      <c r="NEG130" s="83"/>
      <c r="NEH130" s="106"/>
      <c r="NEI130" s="83"/>
      <c r="NEJ130" s="83"/>
      <c r="NEK130" s="106"/>
      <c r="NEL130" s="83"/>
      <c r="NEM130" s="83"/>
      <c r="NEN130" s="106"/>
      <c r="NEO130" s="83"/>
      <c r="NEP130" s="83"/>
      <c r="NEQ130" s="106"/>
      <c r="NER130" s="83"/>
      <c r="NES130" s="83"/>
      <c r="NET130" s="106"/>
      <c r="NEU130" s="83"/>
      <c r="NEV130" s="83"/>
      <c r="NEW130" s="106"/>
      <c r="NEX130" s="83"/>
      <c r="NEY130" s="83"/>
      <c r="NEZ130" s="106"/>
      <c r="NFA130" s="83"/>
      <c r="NFB130" s="83"/>
      <c r="NFC130" s="106"/>
      <c r="NFD130" s="83"/>
      <c r="NFE130" s="83"/>
      <c r="NFF130" s="106"/>
      <c r="NFG130" s="83"/>
      <c r="NFH130" s="83"/>
      <c r="NFI130" s="106"/>
      <c r="NFJ130" s="83"/>
      <c r="NFK130" s="83"/>
      <c r="NFL130" s="106"/>
      <c r="NFM130" s="83"/>
      <c r="NFN130" s="83"/>
      <c r="NFO130" s="106"/>
      <c r="NFP130" s="83"/>
      <c r="NFQ130" s="83"/>
      <c r="NFR130" s="106"/>
      <c r="NFS130" s="83"/>
      <c r="NFT130" s="83"/>
      <c r="NFU130" s="106"/>
      <c r="NFV130" s="83"/>
      <c r="NFW130" s="83"/>
      <c r="NFX130" s="106"/>
      <c r="NFY130" s="83"/>
      <c r="NFZ130" s="83"/>
      <c r="NGA130" s="106"/>
      <c r="NGB130" s="83"/>
      <c r="NGC130" s="83"/>
      <c r="NGD130" s="106"/>
      <c r="NGE130" s="83"/>
      <c r="NGF130" s="83"/>
      <c r="NGG130" s="106"/>
      <c r="NGH130" s="83"/>
      <c r="NGI130" s="83"/>
      <c r="NGJ130" s="106"/>
      <c r="NGK130" s="83"/>
      <c r="NGL130" s="83"/>
      <c r="NGM130" s="106"/>
      <c r="NGN130" s="83"/>
      <c r="NGO130" s="83"/>
      <c r="NGP130" s="106"/>
      <c r="NGQ130" s="83"/>
      <c r="NGR130" s="83"/>
      <c r="NGS130" s="106"/>
      <c r="NGT130" s="83"/>
      <c r="NGU130" s="83"/>
      <c r="NGV130" s="106"/>
      <c r="NGW130" s="83"/>
      <c r="NGX130" s="83"/>
      <c r="NGY130" s="106"/>
      <c r="NGZ130" s="83"/>
      <c r="NHA130" s="83"/>
      <c r="NHB130" s="106"/>
      <c r="NHC130" s="83"/>
      <c r="NHD130" s="83"/>
      <c r="NHE130" s="106"/>
      <c r="NHF130" s="83"/>
      <c r="NHG130" s="83"/>
      <c r="NHH130" s="106"/>
      <c r="NHI130" s="83"/>
      <c r="NHJ130" s="83"/>
      <c r="NHK130" s="106"/>
      <c r="NHL130" s="83"/>
      <c r="NHM130" s="83"/>
      <c r="NHN130" s="106"/>
      <c r="NHO130" s="83"/>
      <c r="NHP130" s="83"/>
      <c r="NHQ130" s="106"/>
      <c r="NHR130" s="83"/>
      <c r="NHS130" s="83"/>
      <c r="NHT130" s="106"/>
      <c r="NHU130" s="83"/>
      <c r="NHV130" s="83"/>
      <c r="NHW130" s="106"/>
      <c r="NHX130" s="83"/>
      <c r="NHY130" s="83"/>
      <c r="NHZ130" s="106"/>
      <c r="NIA130" s="83"/>
      <c r="NIB130" s="83"/>
      <c r="NIC130" s="106"/>
      <c r="NID130" s="83"/>
      <c r="NIE130" s="83"/>
      <c r="NIF130" s="106"/>
      <c r="NIG130" s="83"/>
      <c r="NIH130" s="83"/>
      <c r="NII130" s="106"/>
      <c r="NIJ130" s="83"/>
      <c r="NIK130" s="83"/>
      <c r="NIL130" s="106"/>
      <c r="NIM130" s="83"/>
      <c r="NIN130" s="83"/>
      <c r="NIO130" s="106"/>
      <c r="NIP130" s="83"/>
      <c r="NIQ130" s="83"/>
      <c r="NIR130" s="106"/>
      <c r="NIS130" s="83"/>
      <c r="NIT130" s="83"/>
      <c r="NIU130" s="106"/>
      <c r="NIV130" s="83"/>
      <c r="NIW130" s="83"/>
      <c r="NIX130" s="106"/>
      <c r="NIY130" s="83"/>
      <c r="NIZ130" s="83"/>
      <c r="NJA130" s="106"/>
      <c r="NJB130" s="83"/>
      <c r="NJC130" s="83"/>
      <c r="NJD130" s="106"/>
      <c r="NJE130" s="83"/>
      <c r="NJF130" s="83"/>
      <c r="NJG130" s="106"/>
      <c r="NJH130" s="83"/>
      <c r="NJI130" s="83"/>
      <c r="NJJ130" s="106"/>
      <c r="NJK130" s="83"/>
      <c r="NJL130" s="83"/>
      <c r="NJM130" s="106"/>
      <c r="NJN130" s="83"/>
      <c r="NJO130" s="83"/>
      <c r="NJP130" s="106"/>
      <c r="NJQ130" s="83"/>
      <c r="NJR130" s="83"/>
      <c r="NJS130" s="106"/>
      <c r="NJT130" s="83"/>
      <c r="NJU130" s="83"/>
      <c r="NJV130" s="106"/>
      <c r="NJW130" s="83"/>
      <c r="NJX130" s="83"/>
      <c r="NJY130" s="106"/>
      <c r="NJZ130" s="83"/>
      <c r="NKA130" s="83"/>
      <c r="NKB130" s="106"/>
      <c r="NKC130" s="83"/>
      <c r="NKD130" s="83"/>
      <c r="NKE130" s="106"/>
      <c r="NKF130" s="83"/>
      <c r="NKG130" s="83"/>
      <c r="NKH130" s="106"/>
      <c r="NKI130" s="83"/>
      <c r="NKJ130" s="83"/>
      <c r="NKK130" s="106"/>
      <c r="NKL130" s="83"/>
      <c r="NKM130" s="83"/>
      <c r="NKN130" s="106"/>
      <c r="NKO130" s="83"/>
      <c r="NKP130" s="83"/>
      <c r="NKQ130" s="106"/>
      <c r="NKR130" s="83"/>
      <c r="NKS130" s="83"/>
      <c r="NKT130" s="106"/>
      <c r="NKU130" s="83"/>
      <c r="NKV130" s="83"/>
      <c r="NKW130" s="106"/>
      <c r="NKX130" s="83"/>
      <c r="NKY130" s="83"/>
      <c r="NKZ130" s="106"/>
      <c r="NLA130" s="83"/>
      <c r="NLB130" s="83"/>
      <c r="NLC130" s="106"/>
      <c r="NLD130" s="83"/>
      <c r="NLE130" s="83"/>
      <c r="NLF130" s="106"/>
      <c r="NLG130" s="83"/>
      <c r="NLH130" s="83"/>
      <c r="NLI130" s="106"/>
      <c r="NLJ130" s="83"/>
      <c r="NLK130" s="83"/>
      <c r="NLL130" s="106"/>
      <c r="NLM130" s="83"/>
      <c r="NLN130" s="83"/>
      <c r="NLO130" s="106"/>
      <c r="NLP130" s="83"/>
      <c r="NLQ130" s="83"/>
      <c r="NLR130" s="106"/>
      <c r="NLS130" s="83"/>
      <c r="NLT130" s="83"/>
      <c r="NLU130" s="106"/>
      <c r="NLV130" s="83"/>
      <c r="NLW130" s="83"/>
      <c r="NLX130" s="106"/>
      <c r="NLY130" s="83"/>
      <c r="NLZ130" s="83"/>
      <c r="NMA130" s="106"/>
      <c r="NMB130" s="83"/>
      <c r="NMC130" s="83"/>
      <c r="NMD130" s="106"/>
      <c r="NME130" s="83"/>
      <c r="NMF130" s="83"/>
      <c r="NMG130" s="106"/>
      <c r="NMH130" s="83"/>
      <c r="NMI130" s="83"/>
      <c r="NMJ130" s="106"/>
      <c r="NMK130" s="83"/>
      <c r="NML130" s="83"/>
      <c r="NMM130" s="106"/>
      <c r="NMN130" s="83"/>
      <c r="NMO130" s="83"/>
      <c r="NMP130" s="106"/>
      <c r="NMQ130" s="83"/>
      <c r="NMR130" s="83"/>
      <c r="NMS130" s="106"/>
      <c r="NMT130" s="83"/>
      <c r="NMU130" s="83"/>
      <c r="NMV130" s="106"/>
      <c r="NMW130" s="83"/>
      <c r="NMX130" s="83"/>
      <c r="NMY130" s="106"/>
      <c r="NMZ130" s="83"/>
      <c r="NNA130" s="83"/>
      <c r="NNB130" s="106"/>
      <c r="NNC130" s="83"/>
      <c r="NND130" s="83"/>
      <c r="NNE130" s="106"/>
      <c r="NNF130" s="83"/>
      <c r="NNG130" s="83"/>
      <c r="NNH130" s="106"/>
      <c r="NNI130" s="83"/>
      <c r="NNJ130" s="83"/>
      <c r="NNK130" s="106"/>
      <c r="NNL130" s="83"/>
      <c r="NNM130" s="83"/>
      <c r="NNN130" s="106"/>
      <c r="NNO130" s="83"/>
      <c r="NNP130" s="83"/>
      <c r="NNQ130" s="106"/>
      <c r="NNR130" s="83"/>
      <c r="NNS130" s="83"/>
      <c r="NNT130" s="106"/>
      <c r="NNU130" s="83"/>
      <c r="NNV130" s="83"/>
      <c r="NNW130" s="106"/>
      <c r="NNX130" s="83"/>
      <c r="NNY130" s="83"/>
      <c r="NNZ130" s="106"/>
      <c r="NOA130" s="83"/>
      <c r="NOB130" s="83"/>
      <c r="NOC130" s="106"/>
      <c r="NOD130" s="83"/>
      <c r="NOE130" s="83"/>
      <c r="NOF130" s="106"/>
      <c r="NOG130" s="83"/>
      <c r="NOH130" s="83"/>
      <c r="NOI130" s="106"/>
      <c r="NOJ130" s="83"/>
      <c r="NOK130" s="83"/>
      <c r="NOL130" s="106"/>
      <c r="NOM130" s="83"/>
      <c r="NON130" s="83"/>
      <c r="NOO130" s="106"/>
      <c r="NOP130" s="83"/>
      <c r="NOQ130" s="83"/>
      <c r="NOR130" s="106"/>
      <c r="NOS130" s="83"/>
      <c r="NOT130" s="83"/>
      <c r="NOU130" s="106"/>
      <c r="NOV130" s="83"/>
      <c r="NOW130" s="83"/>
      <c r="NOX130" s="106"/>
      <c r="NOY130" s="83"/>
      <c r="NOZ130" s="83"/>
      <c r="NPA130" s="106"/>
      <c r="NPB130" s="83"/>
      <c r="NPC130" s="83"/>
      <c r="NPD130" s="106"/>
      <c r="NPE130" s="83"/>
      <c r="NPF130" s="83"/>
      <c r="NPG130" s="106"/>
      <c r="NPH130" s="83"/>
      <c r="NPI130" s="83"/>
      <c r="NPJ130" s="106"/>
      <c r="NPK130" s="83"/>
      <c r="NPL130" s="83"/>
      <c r="NPM130" s="106"/>
      <c r="NPN130" s="83"/>
      <c r="NPO130" s="83"/>
      <c r="NPP130" s="106"/>
      <c r="NPQ130" s="83"/>
      <c r="NPR130" s="83"/>
      <c r="NPS130" s="106"/>
      <c r="NPT130" s="83"/>
      <c r="NPU130" s="83"/>
      <c r="NPV130" s="106"/>
      <c r="NPW130" s="83"/>
      <c r="NPX130" s="83"/>
      <c r="NPY130" s="106"/>
      <c r="NPZ130" s="83"/>
      <c r="NQA130" s="83"/>
      <c r="NQB130" s="106"/>
      <c r="NQC130" s="83"/>
      <c r="NQD130" s="83"/>
      <c r="NQE130" s="106"/>
      <c r="NQF130" s="83"/>
      <c r="NQG130" s="83"/>
      <c r="NQH130" s="106"/>
      <c r="NQI130" s="83"/>
      <c r="NQJ130" s="83"/>
      <c r="NQK130" s="106"/>
      <c r="NQL130" s="83"/>
      <c r="NQM130" s="83"/>
      <c r="NQN130" s="106"/>
      <c r="NQO130" s="83"/>
      <c r="NQP130" s="83"/>
      <c r="NQQ130" s="106"/>
      <c r="NQR130" s="83"/>
      <c r="NQS130" s="83"/>
      <c r="NQT130" s="106"/>
      <c r="NQU130" s="83"/>
      <c r="NQV130" s="83"/>
      <c r="NQW130" s="106"/>
      <c r="NQX130" s="83"/>
      <c r="NQY130" s="83"/>
      <c r="NQZ130" s="106"/>
      <c r="NRA130" s="83"/>
      <c r="NRB130" s="83"/>
      <c r="NRC130" s="106"/>
      <c r="NRD130" s="83"/>
      <c r="NRE130" s="83"/>
      <c r="NRF130" s="106"/>
      <c r="NRG130" s="83"/>
      <c r="NRH130" s="83"/>
      <c r="NRI130" s="106"/>
      <c r="NRJ130" s="83"/>
      <c r="NRK130" s="83"/>
      <c r="NRL130" s="106"/>
      <c r="NRM130" s="83"/>
      <c r="NRN130" s="83"/>
      <c r="NRO130" s="106"/>
      <c r="NRP130" s="83"/>
      <c r="NRQ130" s="83"/>
      <c r="NRR130" s="106"/>
      <c r="NRS130" s="83"/>
      <c r="NRT130" s="83"/>
      <c r="NRU130" s="106"/>
      <c r="NRV130" s="83"/>
      <c r="NRW130" s="83"/>
      <c r="NRX130" s="106"/>
      <c r="NRY130" s="83"/>
      <c r="NRZ130" s="83"/>
      <c r="NSA130" s="106"/>
      <c r="NSB130" s="83"/>
      <c r="NSC130" s="83"/>
      <c r="NSD130" s="106"/>
      <c r="NSE130" s="83"/>
      <c r="NSF130" s="83"/>
      <c r="NSG130" s="106"/>
      <c r="NSH130" s="83"/>
      <c r="NSI130" s="83"/>
      <c r="NSJ130" s="106"/>
      <c r="NSK130" s="83"/>
      <c r="NSL130" s="83"/>
      <c r="NSM130" s="106"/>
      <c r="NSN130" s="83"/>
      <c r="NSO130" s="83"/>
      <c r="NSP130" s="106"/>
      <c r="NSQ130" s="83"/>
      <c r="NSR130" s="83"/>
      <c r="NSS130" s="106"/>
      <c r="NST130" s="83"/>
      <c r="NSU130" s="83"/>
      <c r="NSV130" s="106"/>
      <c r="NSW130" s="83"/>
      <c r="NSX130" s="83"/>
      <c r="NSY130" s="106"/>
      <c r="NSZ130" s="83"/>
      <c r="NTA130" s="83"/>
      <c r="NTB130" s="106"/>
      <c r="NTC130" s="83"/>
      <c r="NTD130" s="83"/>
      <c r="NTE130" s="106"/>
      <c r="NTF130" s="83"/>
      <c r="NTG130" s="83"/>
      <c r="NTH130" s="106"/>
      <c r="NTI130" s="83"/>
      <c r="NTJ130" s="83"/>
      <c r="NTK130" s="106"/>
      <c r="NTL130" s="83"/>
      <c r="NTM130" s="83"/>
      <c r="NTN130" s="106"/>
      <c r="NTO130" s="83"/>
      <c r="NTP130" s="83"/>
      <c r="NTQ130" s="106"/>
      <c r="NTR130" s="83"/>
      <c r="NTS130" s="83"/>
      <c r="NTT130" s="106"/>
      <c r="NTU130" s="83"/>
      <c r="NTV130" s="83"/>
      <c r="NTW130" s="106"/>
      <c r="NTX130" s="83"/>
      <c r="NTY130" s="83"/>
      <c r="NTZ130" s="106"/>
      <c r="NUA130" s="83"/>
      <c r="NUB130" s="83"/>
      <c r="NUC130" s="106"/>
      <c r="NUD130" s="83"/>
      <c r="NUE130" s="83"/>
      <c r="NUF130" s="106"/>
      <c r="NUG130" s="83"/>
      <c r="NUH130" s="83"/>
      <c r="NUI130" s="106"/>
      <c r="NUJ130" s="83"/>
      <c r="NUK130" s="83"/>
      <c r="NUL130" s="106"/>
      <c r="NUM130" s="83"/>
      <c r="NUN130" s="83"/>
      <c r="NUO130" s="106"/>
      <c r="NUP130" s="83"/>
      <c r="NUQ130" s="83"/>
      <c r="NUR130" s="106"/>
      <c r="NUS130" s="83"/>
      <c r="NUT130" s="83"/>
      <c r="NUU130" s="106"/>
      <c r="NUV130" s="83"/>
      <c r="NUW130" s="83"/>
      <c r="NUX130" s="106"/>
      <c r="NUY130" s="83"/>
      <c r="NUZ130" s="83"/>
      <c r="NVA130" s="106"/>
      <c r="NVB130" s="83"/>
      <c r="NVC130" s="83"/>
      <c r="NVD130" s="106"/>
      <c r="NVE130" s="83"/>
      <c r="NVF130" s="83"/>
      <c r="NVG130" s="106"/>
      <c r="NVH130" s="83"/>
      <c r="NVI130" s="83"/>
      <c r="NVJ130" s="106"/>
      <c r="NVK130" s="83"/>
      <c r="NVL130" s="83"/>
      <c r="NVM130" s="106"/>
      <c r="NVN130" s="83"/>
      <c r="NVO130" s="83"/>
      <c r="NVP130" s="106"/>
      <c r="NVQ130" s="83"/>
      <c r="NVR130" s="83"/>
      <c r="NVS130" s="106"/>
      <c r="NVT130" s="83"/>
      <c r="NVU130" s="83"/>
      <c r="NVV130" s="106"/>
      <c r="NVW130" s="83"/>
      <c r="NVX130" s="83"/>
      <c r="NVY130" s="106"/>
      <c r="NVZ130" s="83"/>
      <c r="NWA130" s="83"/>
      <c r="NWB130" s="106"/>
      <c r="NWC130" s="83"/>
      <c r="NWD130" s="83"/>
      <c r="NWE130" s="106"/>
      <c r="NWF130" s="83"/>
      <c r="NWG130" s="83"/>
      <c r="NWH130" s="106"/>
      <c r="NWI130" s="83"/>
      <c r="NWJ130" s="83"/>
      <c r="NWK130" s="106"/>
      <c r="NWL130" s="83"/>
      <c r="NWM130" s="83"/>
      <c r="NWN130" s="106"/>
      <c r="NWO130" s="83"/>
      <c r="NWP130" s="83"/>
      <c r="NWQ130" s="106"/>
      <c r="NWR130" s="83"/>
      <c r="NWS130" s="83"/>
      <c r="NWT130" s="106"/>
      <c r="NWU130" s="83"/>
      <c r="NWV130" s="83"/>
      <c r="NWW130" s="106"/>
      <c r="NWX130" s="83"/>
      <c r="NWY130" s="83"/>
      <c r="NWZ130" s="106"/>
      <c r="NXA130" s="83"/>
      <c r="NXB130" s="83"/>
      <c r="NXC130" s="106"/>
      <c r="NXD130" s="83"/>
      <c r="NXE130" s="83"/>
      <c r="NXF130" s="106"/>
      <c r="NXG130" s="83"/>
      <c r="NXH130" s="83"/>
      <c r="NXI130" s="106"/>
      <c r="NXJ130" s="83"/>
      <c r="NXK130" s="83"/>
      <c r="NXL130" s="106"/>
      <c r="NXM130" s="83"/>
      <c r="NXN130" s="83"/>
      <c r="NXO130" s="106"/>
      <c r="NXP130" s="83"/>
      <c r="NXQ130" s="83"/>
      <c r="NXR130" s="106"/>
      <c r="NXS130" s="83"/>
      <c r="NXT130" s="83"/>
      <c r="NXU130" s="106"/>
      <c r="NXV130" s="83"/>
      <c r="NXW130" s="83"/>
      <c r="NXX130" s="106"/>
      <c r="NXY130" s="83"/>
      <c r="NXZ130" s="83"/>
      <c r="NYA130" s="106"/>
      <c r="NYB130" s="83"/>
      <c r="NYC130" s="83"/>
      <c r="NYD130" s="106"/>
      <c r="NYE130" s="83"/>
      <c r="NYF130" s="83"/>
      <c r="NYG130" s="106"/>
      <c r="NYH130" s="83"/>
      <c r="NYI130" s="83"/>
      <c r="NYJ130" s="106"/>
      <c r="NYK130" s="83"/>
      <c r="NYL130" s="83"/>
      <c r="NYM130" s="106"/>
      <c r="NYN130" s="83"/>
      <c r="NYO130" s="83"/>
      <c r="NYP130" s="106"/>
      <c r="NYQ130" s="83"/>
      <c r="NYR130" s="83"/>
      <c r="NYS130" s="106"/>
      <c r="NYT130" s="83"/>
      <c r="NYU130" s="83"/>
      <c r="NYV130" s="106"/>
      <c r="NYW130" s="83"/>
      <c r="NYX130" s="83"/>
      <c r="NYY130" s="106"/>
      <c r="NYZ130" s="83"/>
      <c r="NZA130" s="83"/>
      <c r="NZB130" s="106"/>
      <c r="NZC130" s="83"/>
      <c r="NZD130" s="83"/>
      <c r="NZE130" s="106"/>
      <c r="NZF130" s="83"/>
      <c r="NZG130" s="83"/>
      <c r="NZH130" s="106"/>
      <c r="NZI130" s="83"/>
      <c r="NZJ130" s="83"/>
      <c r="NZK130" s="106"/>
      <c r="NZL130" s="83"/>
      <c r="NZM130" s="83"/>
      <c r="NZN130" s="106"/>
      <c r="NZO130" s="83"/>
      <c r="NZP130" s="83"/>
      <c r="NZQ130" s="106"/>
      <c r="NZR130" s="83"/>
      <c r="NZS130" s="83"/>
      <c r="NZT130" s="106"/>
      <c r="NZU130" s="83"/>
      <c r="NZV130" s="83"/>
      <c r="NZW130" s="106"/>
      <c r="NZX130" s="83"/>
      <c r="NZY130" s="83"/>
      <c r="NZZ130" s="106"/>
      <c r="OAA130" s="83"/>
      <c r="OAB130" s="83"/>
      <c r="OAC130" s="106"/>
      <c r="OAD130" s="83"/>
      <c r="OAE130" s="83"/>
      <c r="OAF130" s="106"/>
      <c r="OAG130" s="83"/>
      <c r="OAH130" s="83"/>
      <c r="OAI130" s="106"/>
      <c r="OAJ130" s="83"/>
      <c r="OAK130" s="83"/>
      <c r="OAL130" s="106"/>
      <c r="OAM130" s="83"/>
      <c r="OAN130" s="83"/>
      <c r="OAO130" s="106"/>
      <c r="OAP130" s="83"/>
      <c r="OAQ130" s="83"/>
      <c r="OAR130" s="106"/>
      <c r="OAS130" s="83"/>
      <c r="OAT130" s="83"/>
      <c r="OAU130" s="106"/>
      <c r="OAV130" s="83"/>
      <c r="OAW130" s="83"/>
      <c r="OAX130" s="106"/>
      <c r="OAY130" s="83"/>
      <c r="OAZ130" s="83"/>
      <c r="OBA130" s="106"/>
      <c r="OBB130" s="83"/>
      <c r="OBC130" s="83"/>
      <c r="OBD130" s="106"/>
      <c r="OBE130" s="83"/>
      <c r="OBF130" s="83"/>
      <c r="OBG130" s="106"/>
      <c r="OBH130" s="83"/>
      <c r="OBI130" s="83"/>
      <c r="OBJ130" s="106"/>
      <c r="OBK130" s="83"/>
      <c r="OBL130" s="83"/>
      <c r="OBM130" s="106"/>
      <c r="OBN130" s="83"/>
      <c r="OBO130" s="83"/>
      <c r="OBP130" s="106"/>
      <c r="OBQ130" s="83"/>
      <c r="OBR130" s="83"/>
      <c r="OBS130" s="106"/>
      <c r="OBT130" s="83"/>
      <c r="OBU130" s="83"/>
      <c r="OBV130" s="106"/>
      <c r="OBW130" s="83"/>
      <c r="OBX130" s="83"/>
      <c r="OBY130" s="106"/>
      <c r="OBZ130" s="83"/>
      <c r="OCA130" s="83"/>
      <c r="OCB130" s="106"/>
      <c r="OCC130" s="83"/>
      <c r="OCD130" s="83"/>
      <c r="OCE130" s="106"/>
      <c r="OCF130" s="83"/>
      <c r="OCG130" s="83"/>
      <c r="OCH130" s="106"/>
      <c r="OCI130" s="83"/>
      <c r="OCJ130" s="83"/>
      <c r="OCK130" s="106"/>
      <c r="OCL130" s="83"/>
      <c r="OCM130" s="83"/>
      <c r="OCN130" s="106"/>
      <c r="OCO130" s="83"/>
      <c r="OCP130" s="83"/>
      <c r="OCQ130" s="106"/>
      <c r="OCR130" s="83"/>
      <c r="OCS130" s="83"/>
      <c r="OCT130" s="106"/>
      <c r="OCU130" s="83"/>
      <c r="OCV130" s="83"/>
      <c r="OCW130" s="106"/>
      <c r="OCX130" s="83"/>
      <c r="OCY130" s="83"/>
      <c r="OCZ130" s="106"/>
      <c r="ODA130" s="83"/>
      <c r="ODB130" s="83"/>
      <c r="ODC130" s="106"/>
      <c r="ODD130" s="83"/>
      <c r="ODE130" s="83"/>
      <c r="ODF130" s="106"/>
      <c r="ODG130" s="83"/>
      <c r="ODH130" s="83"/>
      <c r="ODI130" s="106"/>
      <c r="ODJ130" s="83"/>
      <c r="ODK130" s="83"/>
      <c r="ODL130" s="106"/>
      <c r="ODM130" s="83"/>
      <c r="ODN130" s="83"/>
      <c r="ODO130" s="106"/>
      <c r="ODP130" s="83"/>
      <c r="ODQ130" s="83"/>
      <c r="ODR130" s="106"/>
      <c r="ODS130" s="83"/>
      <c r="ODT130" s="83"/>
      <c r="ODU130" s="106"/>
      <c r="ODV130" s="83"/>
      <c r="ODW130" s="83"/>
      <c r="ODX130" s="106"/>
      <c r="ODY130" s="83"/>
      <c r="ODZ130" s="83"/>
      <c r="OEA130" s="106"/>
      <c r="OEB130" s="83"/>
      <c r="OEC130" s="83"/>
      <c r="OED130" s="106"/>
      <c r="OEE130" s="83"/>
      <c r="OEF130" s="83"/>
      <c r="OEG130" s="106"/>
      <c r="OEH130" s="83"/>
      <c r="OEI130" s="83"/>
      <c r="OEJ130" s="106"/>
      <c r="OEK130" s="83"/>
      <c r="OEL130" s="83"/>
      <c r="OEM130" s="106"/>
      <c r="OEN130" s="83"/>
      <c r="OEO130" s="83"/>
      <c r="OEP130" s="106"/>
      <c r="OEQ130" s="83"/>
      <c r="OER130" s="83"/>
      <c r="OES130" s="106"/>
      <c r="OET130" s="83"/>
      <c r="OEU130" s="83"/>
      <c r="OEV130" s="106"/>
      <c r="OEW130" s="83"/>
      <c r="OEX130" s="83"/>
      <c r="OEY130" s="106"/>
      <c r="OEZ130" s="83"/>
      <c r="OFA130" s="83"/>
      <c r="OFB130" s="106"/>
      <c r="OFC130" s="83"/>
      <c r="OFD130" s="83"/>
      <c r="OFE130" s="106"/>
      <c r="OFF130" s="83"/>
      <c r="OFG130" s="83"/>
      <c r="OFH130" s="106"/>
      <c r="OFI130" s="83"/>
      <c r="OFJ130" s="83"/>
      <c r="OFK130" s="106"/>
      <c r="OFL130" s="83"/>
      <c r="OFM130" s="83"/>
      <c r="OFN130" s="106"/>
      <c r="OFO130" s="83"/>
      <c r="OFP130" s="83"/>
      <c r="OFQ130" s="106"/>
      <c r="OFR130" s="83"/>
      <c r="OFS130" s="83"/>
      <c r="OFT130" s="106"/>
      <c r="OFU130" s="83"/>
      <c r="OFV130" s="83"/>
      <c r="OFW130" s="106"/>
      <c r="OFX130" s="83"/>
      <c r="OFY130" s="83"/>
      <c r="OFZ130" s="106"/>
      <c r="OGA130" s="83"/>
      <c r="OGB130" s="83"/>
      <c r="OGC130" s="106"/>
      <c r="OGD130" s="83"/>
      <c r="OGE130" s="83"/>
      <c r="OGF130" s="106"/>
      <c r="OGG130" s="83"/>
      <c r="OGH130" s="83"/>
      <c r="OGI130" s="106"/>
      <c r="OGJ130" s="83"/>
      <c r="OGK130" s="83"/>
      <c r="OGL130" s="106"/>
      <c r="OGM130" s="83"/>
      <c r="OGN130" s="83"/>
      <c r="OGO130" s="106"/>
      <c r="OGP130" s="83"/>
      <c r="OGQ130" s="83"/>
      <c r="OGR130" s="106"/>
      <c r="OGS130" s="83"/>
      <c r="OGT130" s="83"/>
      <c r="OGU130" s="106"/>
      <c r="OGV130" s="83"/>
      <c r="OGW130" s="83"/>
      <c r="OGX130" s="106"/>
      <c r="OGY130" s="83"/>
      <c r="OGZ130" s="83"/>
      <c r="OHA130" s="106"/>
      <c r="OHB130" s="83"/>
      <c r="OHC130" s="83"/>
      <c r="OHD130" s="106"/>
      <c r="OHE130" s="83"/>
      <c r="OHF130" s="83"/>
      <c r="OHG130" s="106"/>
      <c r="OHH130" s="83"/>
      <c r="OHI130" s="83"/>
      <c r="OHJ130" s="106"/>
      <c r="OHK130" s="83"/>
      <c r="OHL130" s="83"/>
      <c r="OHM130" s="106"/>
      <c r="OHN130" s="83"/>
      <c r="OHO130" s="83"/>
      <c r="OHP130" s="106"/>
      <c r="OHQ130" s="83"/>
      <c r="OHR130" s="83"/>
      <c r="OHS130" s="106"/>
      <c r="OHT130" s="83"/>
      <c r="OHU130" s="83"/>
      <c r="OHV130" s="106"/>
      <c r="OHW130" s="83"/>
      <c r="OHX130" s="83"/>
      <c r="OHY130" s="106"/>
      <c r="OHZ130" s="83"/>
      <c r="OIA130" s="83"/>
      <c r="OIB130" s="106"/>
      <c r="OIC130" s="83"/>
      <c r="OID130" s="83"/>
      <c r="OIE130" s="106"/>
      <c r="OIF130" s="83"/>
      <c r="OIG130" s="83"/>
      <c r="OIH130" s="106"/>
      <c r="OII130" s="83"/>
      <c r="OIJ130" s="83"/>
      <c r="OIK130" s="106"/>
      <c r="OIL130" s="83"/>
      <c r="OIM130" s="83"/>
      <c r="OIN130" s="106"/>
      <c r="OIO130" s="83"/>
      <c r="OIP130" s="83"/>
      <c r="OIQ130" s="106"/>
      <c r="OIR130" s="83"/>
      <c r="OIS130" s="83"/>
      <c r="OIT130" s="106"/>
      <c r="OIU130" s="83"/>
      <c r="OIV130" s="83"/>
      <c r="OIW130" s="106"/>
      <c r="OIX130" s="83"/>
      <c r="OIY130" s="83"/>
      <c r="OIZ130" s="106"/>
      <c r="OJA130" s="83"/>
      <c r="OJB130" s="83"/>
      <c r="OJC130" s="106"/>
      <c r="OJD130" s="83"/>
      <c r="OJE130" s="83"/>
      <c r="OJF130" s="106"/>
      <c r="OJG130" s="83"/>
      <c r="OJH130" s="83"/>
      <c r="OJI130" s="106"/>
      <c r="OJJ130" s="83"/>
      <c r="OJK130" s="83"/>
      <c r="OJL130" s="106"/>
      <c r="OJM130" s="83"/>
      <c r="OJN130" s="83"/>
      <c r="OJO130" s="106"/>
      <c r="OJP130" s="83"/>
      <c r="OJQ130" s="83"/>
      <c r="OJR130" s="106"/>
      <c r="OJS130" s="83"/>
      <c r="OJT130" s="83"/>
      <c r="OJU130" s="106"/>
      <c r="OJV130" s="83"/>
      <c r="OJW130" s="83"/>
      <c r="OJX130" s="106"/>
      <c r="OJY130" s="83"/>
      <c r="OJZ130" s="83"/>
      <c r="OKA130" s="106"/>
      <c r="OKB130" s="83"/>
      <c r="OKC130" s="83"/>
      <c r="OKD130" s="106"/>
      <c r="OKE130" s="83"/>
      <c r="OKF130" s="83"/>
      <c r="OKG130" s="106"/>
      <c r="OKH130" s="83"/>
      <c r="OKI130" s="83"/>
      <c r="OKJ130" s="106"/>
      <c r="OKK130" s="83"/>
      <c r="OKL130" s="83"/>
      <c r="OKM130" s="106"/>
      <c r="OKN130" s="83"/>
      <c r="OKO130" s="83"/>
      <c r="OKP130" s="106"/>
      <c r="OKQ130" s="83"/>
      <c r="OKR130" s="83"/>
      <c r="OKS130" s="106"/>
      <c r="OKT130" s="83"/>
      <c r="OKU130" s="83"/>
      <c r="OKV130" s="106"/>
      <c r="OKW130" s="83"/>
      <c r="OKX130" s="83"/>
      <c r="OKY130" s="106"/>
      <c r="OKZ130" s="83"/>
      <c r="OLA130" s="83"/>
      <c r="OLB130" s="106"/>
      <c r="OLC130" s="83"/>
      <c r="OLD130" s="83"/>
      <c r="OLE130" s="106"/>
      <c r="OLF130" s="83"/>
      <c r="OLG130" s="83"/>
      <c r="OLH130" s="106"/>
      <c r="OLI130" s="83"/>
      <c r="OLJ130" s="83"/>
      <c r="OLK130" s="106"/>
      <c r="OLL130" s="83"/>
      <c r="OLM130" s="83"/>
      <c r="OLN130" s="106"/>
      <c r="OLO130" s="83"/>
      <c r="OLP130" s="83"/>
      <c r="OLQ130" s="106"/>
      <c r="OLR130" s="83"/>
      <c r="OLS130" s="83"/>
      <c r="OLT130" s="106"/>
      <c r="OLU130" s="83"/>
      <c r="OLV130" s="83"/>
      <c r="OLW130" s="106"/>
      <c r="OLX130" s="83"/>
      <c r="OLY130" s="83"/>
      <c r="OLZ130" s="106"/>
      <c r="OMA130" s="83"/>
      <c r="OMB130" s="83"/>
      <c r="OMC130" s="106"/>
      <c r="OMD130" s="83"/>
      <c r="OME130" s="83"/>
      <c r="OMF130" s="106"/>
      <c r="OMG130" s="83"/>
      <c r="OMH130" s="83"/>
      <c r="OMI130" s="106"/>
      <c r="OMJ130" s="83"/>
      <c r="OMK130" s="83"/>
      <c r="OML130" s="106"/>
      <c r="OMM130" s="83"/>
      <c r="OMN130" s="83"/>
      <c r="OMO130" s="106"/>
      <c r="OMP130" s="83"/>
      <c r="OMQ130" s="83"/>
      <c r="OMR130" s="106"/>
      <c r="OMS130" s="83"/>
      <c r="OMT130" s="83"/>
      <c r="OMU130" s="106"/>
      <c r="OMV130" s="83"/>
      <c r="OMW130" s="83"/>
      <c r="OMX130" s="106"/>
      <c r="OMY130" s="83"/>
      <c r="OMZ130" s="83"/>
      <c r="ONA130" s="106"/>
      <c r="ONB130" s="83"/>
      <c r="ONC130" s="83"/>
      <c r="OND130" s="106"/>
      <c r="ONE130" s="83"/>
      <c r="ONF130" s="83"/>
      <c r="ONG130" s="106"/>
      <c r="ONH130" s="83"/>
      <c r="ONI130" s="83"/>
      <c r="ONJ130" s="106"/>
      <c r="ONK130" s="83"/>
      <c r="ONL130" s="83"/>
      <c r="ONM130" s="106"/>
      <c r="ONN130" s="83"/>
      <c r="ONO130" s="83"/>
      <c r="ONP130" s="106"/>
      <c r="ONQ130" s="83"/>
      <c r="ONR130" s="83"/>
      <c r="ONS130" s="106"/>
      <c r="ONT130" s="83"/>
      <c r="ONU130" s="83"/>
      <c r="ONV130" s="106"/>
      <c r="ONW130" s="83"/>
      <c r="ONX130" s="83"/>
      <c r="ONY130" s="106"/>
      <c r="ONZ130" s="83"/>
      <c r="OOA130" s="83"/>
      <c r="OOB130" s="106"/>
      <c r="OOC130" s="83"/>
      <c r="OOD130" s="83"/>
      <c r="OOE130" s="106"/>
      <c r="OOF130" s="83"/>
      <c r="OOG130" s="83"/>
      <c r="OOH130" s="106"/>
      <c r="OOI130" s="83"/>
      <c r="OOJ130" s="83"/>
      <c r="OOK130" s="106"/>
      <c r="OOL130" s="83"/>
      <c r="OOM130" s="83"/>
      <c r="OON130" s="106"/>
      <c r="OOO130" s="83"/>
      <c r="OOP130" s="83"/>
      <c r="OOQ130" s="106"/>
      <c r="OOR130" s="83"/>
      <c r="OOS130" s="83"/>
      <c r="OOT130" s="106"/>
      <c r="OOU130" s="83"/>
      <c r="OOV130" s="83"/>
      <c r="OOW130" s="106"/>
      <c r="OOX130" s="83"/>
      <c r="OOY130" s="83"/>
      <c r="OOZ130" s="106"/>
      <c r="OPA130" s="83"/>
      <c r="OPB130" s="83"/>
      <c r="OPC130" s="106"/>
      <c r="OPD130" s="83"/>
      <c r="OPE130" s="83"/>
      <c r="OPF130" s="106"/>
      <c r="OPG130" s="83"/>
      <c r="OPH130" s="83"/>
      <c r="OPI130" s="106"/>
      <c r="OPJ130" s="83"/>
      <c r="OPK130" s="83"/>
      <c r="OPL130" s="106"/>
      <c r="OPM130" s="83"/>
      <c r="OPN130" s="83"/>
      <c r="OPO130" s="106"/>
      <c r="OPP130" s="83"/>
      <c r="OPQ130" s="83"/>
      <c r="OPR130" s="106"/>
      <c r="OPS130" s="83"/>
      <c r="OPT130" s="83"/>
      <c r="OPU130" s="106"/>
      <c r="OPV130" s="83"/>
      <c r="OPW130" s="83"/>
      <c r="OPX130" s="106"/>
      <c r="OPY130" s="83"/>
      <c r="OPZ130" s="83"/>
      <c r="OQA130" s="106"/>
      <c r="OQB130" s="83"/>
      <c r="OQC130" s="83"/>
      <c r="OQD130" s="106"/>
      <c r="OQE130" s="83"/>
      <c r="OQF130" s="83"/>
      <c r="OQG130" s="106"/>
      <c r="OQH130" s="83"/>
      <c r="OQI130" s="83"/>
      <c r="OQJ130" s="106"/>
      <c r="OQK130" s="83"/>
      <c r="OQL130" s="83"/>
      <c r="OQM130" s="106"/>
      <c r="OQN130" s="83"/>
      <c r="OQO130" s="83"/>
      <c r="OQP130" s="106"/>
      <c r="OQQ130" s="83"/>
      <c r="OQR130" s="83"/>
      <c r="OQS130" s="106"/>
      <c r="OQT130" s="83"/>
      <c r="OQU130" s="83"/>
      <c r="OQV130" s="106"/>
      <c r="OQW130" s="83"/>
      <c r="OQX130" s="83"/>
      <c r="OQY130" s="106"/>
      <c r="OQZ130" s="83"/>
      <c r="ORA130" s="83"/>
      <c r="ORB130" s="106"/>
      <c r="ORC130" s="83"/>
      <c r="ORD130" s="83"/>
      <c r="ORE130" s="106"/>
      <c r="ORF130" s="83"/>
      <c r="ORG130" s="83"/>
      <c r="ORH130" s="106"/>
      <c r="ORI130" s="83"/>
      <c r="ORJ130" s="83"/>
      <c r="ORK130" s="106"/>
      <c r="ORL130" s="83"/>
      <c r="ORM130" s="83"/>
      <c r="ORN130" s="106"/>
      <c r="ORO130" s="83"/>
      <c r="ORP130" s="83"/>
      <c r="ORQ130" s="106"/>
      <c r="ORR130" s="83"/>
      <c r="ORS130" s="83"/>
      <c r="ORT130" s="106"/>
      <c r="ORU130" s="83"/>
      <c r="ORV130" s="83"/>
      <c r="ORW130" s="106"/>
      <c r="ORX130" s="83"/>
      <c r="ORY130" s="83"/>
      <c r="ORZ130" s="106"/>
      <c r="OSA130" s="83"/>
      <c r="OSB130" s="83"/>
      <c r="OSC130" s="106"/>
      <c r="OSD130" s="83"/>
      <c r="OSE130" s="83"/>
      <c r="OSF130" s="106"/>
      <c r="OSG130" s="83"/>
      <c r="OSH130" s="83"/>
      <c r="OSI130" s="106"/>
      <c r="OSJ130" s="83"/>
      <c r="OSK130" s="83"/>
      <c r="OSL130" s="106"/>
      <c r="OSM130" s="83"/>
      <c r="OSN130" s="83"/>
      <c r="OSO130" s="106"/>
      <c r="OSP130" s="83"/>
      <c r="OSQ130" s="83"/>
      <c r="OSR130" s="106"/>
      <c r="OSS130" s="83"/>
      <c r="OST130" s="83"/>
      <c r="OSU130" s="106"/>
      <c r="OSV130" s="83"/>
      <c r="OSW130" s="83"/>
      <c r="OSX130" s="106"/>
      <c r="OSY130" s="83"/>
      <c r="OSZ130" s="83"/>
      <c r="OTA130" s="106"/>
      <c r="OTB130" s="83"/>
      <c r="OTC130" s="83"/>
      <c r="OTD130" s="106"/>
      <c r="OTE130" s="83"/>
      <c r="OTF130" s="83"/>
      <c r="OTG130" s="106"/>
      <c r="OTH130" s="83"/>
      <c r="OTI130" s="83"/>
      <c r="OTJ130" s="106"/>
      <c r="OTK130" s="83"/>
      <c r="OTL130" s="83"/>
      <c r="OTM130" s="106"/>
      <c r="OTN130" s="83"/>
      <c r="OTO130" s="83"/>
      <c r="OTP130" s="106"/>
      <c r="OTQ130" s="83"/>
      <c r="OTR130" s="83"/>
      <c r="OTS130" s="106"/>
      <c r="OTT130" s="83"/>
      <c r="OTU130" s="83"/>
      <c r="OTV130" s="106"/>
      <c r="OTW130" s="83"/>
      <c r="OTX130" s="83"/>
      <c r="OTY130" s="106"/>
      <c r="OTZ130" s="83"/>
      <c r="OUA130" s="83"/>
      <c r="OUB130" s="106"/>
      <c r="OUC130" s="83"/>
      <c r="OUD130" s="83"/>
      <c r="OUE130" s="106"/>
      <c r="OUF130" s="83"/>
      <c r="OUG130" s="83"/>
      <c r="OUH130" s="106"/>
      <c r="OUI130" s="83"/>
      <c r="OUJ130" s="83"/>
      <c r="OUK130" s="106"/>
      <c r="OUL130" s="83"/>
      <c r="OUM130" s="83"/>
      <c r="OUN130" s="106"/>
      <c r="OUO130" s="83"/>
      <c r="OUP130" s="83"/>
      <c r="OUQ130" s="106"/>
      <c r="OUR130" s="83"/>
      <c r="OUS130" s="83"/>
      <c r="OUT130" s="106"/>
      <c r="OUU130" s="83"/>
      <c r="OUV130" s="83"/>
      <c r="OUW130" s="106"/>
      <c r="OUX130" s="83"/>
      <c r="OUY130" s="83"/>
      <c r="OUZ130" s="106"/>
      <c r="OVA130" s="83"/>
      <c r="OVB130" s="83"/>
      <c r="OVC130" s="106"/>
      <c r="OVD130" s="83"/>
      <c r="OVE130" s="83"/>
      <c r="OVF130" s="106"/>
      <c r="OVG130" s="83"/>
      <c r="OVH130" s="83"/>
      <c r="OVI130" s="106"/>
      <c r="OVJ130" s="83"/>
      <c r="OVK130" s="83"/>
      <c r="OVL130" s="106"/>
      <c r="OVM130" s="83"/>
      <c r="OVN130" s="83"/>
      <c r="OVO130" s="106"/>
      <c r="OVP130" s="83"/>
      <c r="OVQ130" s="83"/>
      <c r="OVR130" s="106"/>
      <c r="OVS130" s="83"/>
      <c r="OVT130" s="83"/>
      <c r="OVU130" s="106"/>
      <c r="OVV130" s="83"/>
      <c r="OVW130" s="83"/>
      <c r="OVX130" s="106"/>
      <c r="OVY130" s="83"/>
      <c r="OVZ130" s="83"/>
      <c r="OWA130" s="106"/>
      <c r="OWB130" s="83"/>
      <c r="OWC130" s="83"/>
      <c r="OWD130" s="106"/>
      <c r="OWE130" s="83"/>
      <c r="OWF130" s="83"/>
      <c r="OWG130" s="106"/>
      <c r="OWH130" s="83"/>
      <c r="OWI130" s="83"/>
      <c r="OWJ130" s="106"/>
      <c r="OWK130" s="83"/>
      <c r="OWL130" s="83"/>
      <c r="OWM130" s="106"/>
      <c r="OWN130" s="83"/>
      <c r="OWO130" s="83"/>
      <c r="OWP130" s="106"/>
      <c r="OWQ130" s="83"/>
      <c r="OWR130" s="83"/>
      <c r="OWS130" s="106"/>
      <c r="OWT130" s="83"/>
      <c r="OWU130" s="83"/>
      <c r="OWV130" s="106"/>
      <c r="OWW130" s="83"/>
      <c r="OWX130" s="83"/>
      <c r="OWY130" s="106"/>
      <c r="OWZ130" s="83"/>
      <c r="OXA130" s="83"/>
      <c r="OXB130" s="106"/>
      <c r="OXC130" s="83"/>
      <c r="OXD130" s="83"/>
      <c r="OXE130" s="106"/>
      <c r="OXF130" s="83"/>
      <c r="OXG130" s="83"/>
      <c r="OXH130" s="106"/>
      <c r="OXI130" s="83"/>
      <c r="OXJ130" s="83"/>
      <c r="OXK130" s="106"/>
      <c r="OXL130" s="83"/>
      <c r="OXM130" s="83"/>
      <c r="OXN130" s="106"/>
      <c r="OXO130" s="83"/>
      <c r="OXP130" s="83"/>
      <c r="OXQ130" s="106"/>
      <c r="OXR130" s="83"/>
      <c r="OXS130" s="83"/>
      <c r="OXT130" s="106"/>
      <c r="OXU130" s="83"/>
      <c r="OXV130" s="83"/>
      <c r="OXW130" s="106"/>
      <c r="OXX130" s="83"/>
      <c r="OXY130" s="83"/>
      <c r="OXZ130" s="106"/>
      <c r="OYA130" s="83"/>
      <c r="OYB130" s="83"/>
      <c r="OYC130" s="106"/>
      <c r="OYD130" s="83"/>
      <c r="OYE130" s="83"/>
      <c r="OYF130" s="106"/>
      <c r="OYG130" s="83"/>
      <c r="OYH130" s="83"/>
      <c r="OYI130" s="106"/>
      <c r="OYJ130" s="83"/>
      <c r="OYK130" s="83"/>
      <c r="OYL130" s="106"/>
      <c r="OYM130" s="83"/>
      <c r="OYN130" s="83"/>
      <c r="OYO130" s="106"/>
      <c r="OYP130" s="83"/>
      <c r="OYQ130" s="83"/>
      <c r="OYR130" s="106"/>
      <c r="OYS130" s="83"/>
      <c r="OYT130" s="83"/>
      <c r="OYU130" s="106"/>
      <c r="OYV130" s="83"/>
      <c r="OYW130" s="83"/>
      <c r="OYX130" s="106"/>
      <c r="OYY130" s="83"/>
      <c r="OYZ130" s="83"/>
      <c r="OZA130" s="106"/>
      <c r="OZB130" s="83"/>
      <c r="OZC130" s="83"/>
      <c r="OZD130" s="106"/>
      <c r="OZE130" s="83"/>
      <c r="OZF130" s="83"/>
      <c r="OZG130" s="106"/>
      <c r="OZH130" s="83"/>
      <c r="OZI130" s="83"/>
      <c r="OZJ130" s="106"/>
      <c r="OZK130" s="83"/>
      <c r="OZL130" s="83"/>
      <c r="OZM130" s="106"/>
      <c r="OZN130" s="83"/>
      <c r="OZO130" s="83"/>
      <c r="OZP130" s="106"/>
      <c r="OZQ130" s="83"/>
      <c r="OZR130" s="83"/>
      <c r="OZS130" s="106"/>
      <c r="OZT130" s="83"/>
      <c r="OZU130" s="83"/>
      <c r="OZV130" s="106"/>
      <c r="OZW130" s="83"/>
      <c r="OZX130" s="83"/>
      <c r="OZY130" s="106"/>
      <c r="OZZ130" s="83"/>
      <c r="PAA130" s="83"/>
      <c r="PAB130" s="106"/>
      <c r="PAC130" s="83"/>
      <c r="PAD130" s="83"/>
      <c r="PAE130" s="106"/>
      <c r="PAF130" s="83"/>
      <c r="PAG130" s="83"/>
      <c r="PAH130" s="106"/>
      <c r="PAI130" s="83"/>
      <c r="PAJ130" s="83"/>
      <c r="PAK130" s="106"/>
      <c r="PAL130" s="83"/>
      <c r="PAM130" s="83"/>
      <c r="PAN130" s="106"/>
      <c r="PAO130" s="83"/>
      <c r="PAP130" s="83"/>
      <c r="PAQ130" s="106"/>
      <c r="PAR130" s="83"/>
      <c r="PAS130" s="83"/>
      <c r="PAT130" s="106"/>
      <c r="PAU130" s="83"/>
      <c r="PAV130" s="83"/>
      <c r="PAW130" s="106"/>
      <c r="PAX130" s="83"/>
      <c r="PAY130" s="83"/>
      <c r="PAZ130" s="106"/>
      <c r="PBA130" s="83"/>
      <c r="PBB130" s="83"/>
      <c r="PBC130" s="106"/>
      <c r="PBD130" s="83"/>
      <c r="PBE130" s="83"/>
      <c r="PBF130" s="106"/>
      <c r="PBG130" s="83"/>
      <c r="PBH130" s="83"/>
      <c r="PBI130" s="106"/>
      <c r="PBJ130" s="83"/>
      <c r="PBK130" s="83"/>
      <c r="PBL130" s="106"/>
      <c r="PBM130" s="83"/>
      <c r="PBN130" s="83"/>
      <c r="PBO130" s="106"/>
      <c r="PBP130" s="83"/>
      <c r="PBQ130" s="83"/>
      <c r="PBR130" s="106"/>
      <c r="PBS130" s="83"/>
      <c r="PBT130" s="83"/>
      <c r="PBU130" s="106"/>
      <c r="PBV130" s="83"/>
      <c r="PBW130" s="83"/>
      <c r="PBX130" s="106"/>
      <c r="PBY130" s="83"/>
      <c r="PBZ130" s="83"/>
      <c r="PCA130" s="106"/>
      <c r="PCB130" s="83"/>
      <c r="PCC130" s="83"/>
      <c r="PCD130" s="106"/>
      <c r="PCE130" s="83"/>
      <c r="PCF130" s="83"/>
      <c r="PCG130" s="106"/>
      <c r="PCH130" s="83"/>
      <c r="PCI130" s="83"/>
      <c r="PCJ130" s="106"/>
      <c r="PCK130" s="83"/>
      <c r="PCL130" s="83"/>
      <c r="PCM130" s="106"/>
      <c r="PCN130" s="83"/>
      <c r="PCO130" s="83"/>
      <c r="PCP130" s="106"/>
      <c r="PCQ130" s="83"/>
      <c r="PCR130" s="83"/>
      <c r="PCS130" s="106"/>
      <c r="PCT130" s="83"/>
      <c r="PCU130" s="83"/>
      <c r="PCV130" s="106"/>
      <c r="PCW130" s="83"/>
      <c r="PCX130" s="83"/>
      <c r="PCY130" s="106"/>
      <c r="PCZ130" s="83"/>
      <c r="PDA130" s="83"/>
      <c r="PDB130" s="106"/>
      <c r="PDC130" s="83"/>
      <c r="PDD130" s="83"/>
      <c r="PDE130" s="106"/>
      <c r="PDF130" s="83"/>
      <c r="PDG130" s="83"/>
      <c r="PDH130" s="106"/>
      <c r="PDI130" s="83"/>
      <c r="PDJ130" s="83"/>
      <c r="PDK130" s="106"/>
      <c r="PDL130" s="83"/>
      <c r="PDM130" s="83"/>
      <c r="PDN130" s="106"/>
      <c r="PDO130" s="83"/>
      <c r="PDP130" s="83"/>
      <c r="PDQ130" s="106"/>
      <c r="PDR130" s="83"/>
      <c r="PDS130" s="83"/>
      <c r="PDT130" s="106"/>
      <c r="PDU130" s="83"/>
      <c r="PDV130" s="83"/>
      <c r="PDW130" s="106"/>
      <c r="PDX130" s="83"/>
      <c r="PDY130" s="83"/>
      <c r="PDZ130" s="106"/>
      <c r="PEA130" s="83"/>
      <c r="PEB130" s="83"/>
      <c r="PEC130" s="106"/>
      <c r="PED130" s="83"/>
      <c r="PEE130" s="83"/>
      <c r="PEF130" s="106"/>
      <c r="PEG130" s="83"/>
      <c r="PEH130" s="83"/>
      <c r="PEI130" s="106"/>
      <c r="PEJ130" s="83"/>
      <c r="PEK130" s="83"/>
      <c r="PEL130" s="106"/>
      <c r="PEM130" s="83"/>
      <c r="PEN130" s="83"/>
      <c r="PEO130" s="106"/>
      <c r="PEP130" s="83"/>
      <c r="PEQ130" s="83"/>
      <c r="PER130" s="106"/>
      <c r="PES130" s="83"/>
      <c r="PET130" s="83"/>
      <c r="PEU130" s="106"/>
      <c r="PEV130" s="83"/>
      <c r="PEW130" s="83"/>
      <c r="PEX130" s="106"/>
      <c r="PEY130" s="83"/>
      <c r="PEZ130" s="83"/>
      <c r="PFA130" s="106"/>
      <c r="PFB130" s="83"/>
      <c r="PFC130" s="83"/>
      <c r="PFD130" s="106"/>
      <c r="PFE130" s="83"/>
      <c r="PFF130" s="83"/>
      <c r="PFG130" s="106"/>
      <c r="PFH130" s="83"/>
      <c r="PFI130" s="83"/>
      <c r="PFJ130" s="106"/>
      <c r="PFK130" s="83"/>
      <c r="PFL130" s="83"/>
      <c r="PFM130" s="106"/>
      <c r="PFN130" s="83"/>
      <c r="PFO130" s="83"/>
      <c r="PFP130" s="106"/>
      <c r="PFQ130" s="83"/>
      <c r="PFR130" s="83"/>
      <c r="PFS130" s="106"/>
      <c r="PFT130" s="83"/>
      <c r="PFU130" s="83"/>
      <c r="PFV130" s="106"/>
      <c r="PFW130" s="83"/>
      <c r="PFX130" s="83"/>
      <c r="PFY130" s="106"/>
      <c r="PFZ130" s="83"/>
      <c r="PGA130" s="83"/>
      <c r="PGB130" s="106"/>
      <c r="PGC130" s="83"/>
      <c r="PGD130" s="83"/>
      <c r="PGE130" s="106"/>
      <c r="PGF130" s="83"/>
      <c r="PGG130" s="83"/>
      <c r="PGH130" s="106"/>
      <c r="PGI130" s="83"/>
      <c r="PGJ130" s="83"/>
      <c r="PGK130" s="106"/>
      <c r="PGL130" s="83"/>
      <c r="PGM130" s="83"/>
      <c r="PGN130" s="106"/>
      <c r="PGO130" s="83"/>
      <c r="PGP130" s="83"/>
      <c r="PGQ130" s="106"/>
      <c r="PGR130" s="83"/>
      <c r="PGS130" s="83"/>
      <c r="PGT130" s="106"/>
      <c r="PGU130" s="83"/>
      <c r="PGV130" s="83"/>
      <c r="PGW130" s="106"/>
      <c r="PGX130" s="83"/>
      <c r="PGY130" s="83"/>
      <c r="PGZ130" s="106"/>
      <c r="PHA130" s="83"/>
      <c r="PHB130" s="83"/>
      <c r="PHC130" s="106"/>
      <c r="PHD130" s="83"/>
      <c r="PHE130" s="83"/>
      <c r="PHF130" s="106"/>
      <c r="PHG130" s="83"/>
      <c r="PHH130" s="83"/>
      <c r="PHI130" s="106"/>
      <c r="PHJ130" s="83"/>
      <c r="PHK130" s="83"/>
      <c r="PHL130" s="106"/>
      <c r="PHM130" s="83"/>
      <c r="PHN130" s="83"/>
      <c r="PHO130" s="106"/>
      <c r="PHP130" s="83"/>
      <c r="PHQ130" s="83"/>
      <c r="PHR130" s="106"/>
      <c r="PHS130" s="83"/>
      <c r="PHT130" s="83"/>
      <c r="PHU130" s="106"/>
      <c r="PHV130" s="83"/>
      <c r="PHW130" s="83"/>
      <c r="PHX130" s="106"/>
      <c r="PHY130" s="83"/>
      <c r="PHZ130" s="83"/>
      <c r="PIA130" s="106"/>
      <c r="PIB130" s="83"/>
      <c r="PIC130" s="83"/>
      <c r="PID130" s="106"/>
      <c r="PIE130" s="83"/>
      <c r="PIF130" s="83"/>
      <c r="PIG130" s="106"/>
      <c r="PIH130" s="83"/>
      <c r="PII130" s="83"/>
      <c r="PIJ130" s="106"/>
      <c r="PIK130" s="83"/>
      <c r="PIL130" s="83"/>
      <c r="PIM130" s="106"/>
      <c r="PIN130" s="83"/>
      <c r="PIO130" s="83"/>
      <c r="PIP130" s="106"/>
      <c r="PIQ130" s="83"/>
      <c r="PIR130" s="83"/>
      <c r="PIS130" s="106"/>
      <c r="PIT130" s="83"/>
      <c r="PIU130" s="83"/>
      <c r="PIV130" s="106"/>
      <c r="PIW130" s="83"/>
      <c r="PIX130" s="83"/>
      <c r="PIY130" s="106"/>
      <c r="PIZ130" s="83"/>
      <c r="PJA130" s="83"/>
      <c r="PJB130" s="106"/>
      <c r="PJC130" s="83"/>
      <c r="PJD130" s="83"/>
      <c r="PJE130" s="106"/>
      <c r="PJF130" s="83"/>
      <c r="PJG130" s="83"/>
      <c r="PJH130" s="106"/>
      <c r="PJI130" s="83"/>
      <c r="PJJ130" s="83"/>
      <c r="PJK130" s="106"/>
      <c r="PJL130" s="83"/>
      <c r="PJM130" s="83"/>
      <c r="PJN130" s="106"/>
      <c r="PJO130" s="83"/>
      <c r="PJP130" s="83"/>
      <c r="PJQ130" s="106"/>
      <c r="PJR130" s="83"/>
      <c r="PJS130" s="83"/>
      <c r="PJT130" s="106"/>
      <c r="PJU130" s="83"/>
      <c r="PJV130" s="83"/>
      <c r="PJW130" s="106"/>
      <c r="PJX130" s="83"/>
      <c r="PJY130" s="83"/>
      <c r="PJZ130" s="106"/>
      <c r="PKA130" s="83"/>
      <c r="PKB130" s="83"/>
      <c r="PKC130" s="106"/>
      <c r="PKD130" s="83"/>
      <c r="PKE130" s="83"/>
      <c r="PKF130" s="106"/>
      <c r="PKG130" s="83"/>
      <c r="PKH130" s="83"/>
      <c r="PKI130" s="106"/>
      <c r="PKJ130" s="83"/>
      <c r="PKK130" s="83"/>
      <c r="PKL130" s="106"/>
      <c r="PKM130" s="83"/>
      <c r="PKN130" s="83"/>
      <c r="PKO130" s="106"/>
      <c r="PKP130" s="83"/>
      <c r="PKQ130" s="83"/>
      <c r="PKR130" s="106"/>
      <c r="PKS130" s="83"/>
      <c r="PKT130" s="83"/>
      <c r="PKU130" s="106"/>
      <c r="PKV130" s="83"/>
      <c r="PKW130" s="83"/>
      <c r="PKX130" s="106"/>
      <c r="PKY130" s="83"/>
      <c r="PKZ130" s="83"/>
      <c r="PLA130" s="106"/>
      <c r="PLB130" s="83"/>
      <c r="PLC130" s="83"/>
      <c r="PLD130" s="106"/>
      <c r="PLE130" s="83"/>
      <c r="PLF130" s="83"/>
      <c r="PLG130" s="106"/>
      <c r="PLH130" s="83"/>
      <c r="PLI130" s="83"/>
      <c r="PLJ130" s="106"/>
      <c r="PLK130" s="83"/>
      <c r="PLL130" s="83"/>
      <c r="PLM130" s="106"/>
      <c r="PLN130" s="83"/>
      <c r="PLO130" s="83"/>
      <c r="PLP130" s="106"/>
      <c r="PLQ130" s="83"/>
      <c r="PLR130" s="83"/>
      <c r="PLS130" s="106"/>
      <c r="PLT130" s="83"/>
      <c r="PLU130" s="83"/>
      <c r="PLV130" s="106"/>
      <c r="PLW130" s="83"/>
      <c r="PLX130" s="83"/>
      <c r="PLY130" s="106"/>
      <c r="PLZ130" s="83"/>
      <c r="PMA130" s="83"/>
      <c r="PMB130" s="106"/>
      <c r="PMC130" s="83"/>
      <c r="PMD130" s="83"/>
      <c r="PME130" s="106"/>
      <c r="PMF130" s="83"/>
      <c r="PMG130" s="83"/>
      <c r="PMH130" s="106"/>
      <c r="PMI130" s="83"/>
      <c r="PMJ130" s="83"/>
      <c r="PMK130" s="106"/>
      <c r="PML130" s="83"/>
      <c r="PMM130" s="83"/>
      <c r="PMN130" s="106"/>
      <c r="PMO130" s="83"/>
      <c r="PMP130" s="83"/>
      <c r="PMQ130" s="106"/>
      <c r="PMR130" s="83"/>
      <c r="PMS130" s="83"/>
      <c r="PMT130" s="106"/>
      <c r="PMU130" s="83"/>
      <c r="PMV130" s="83"/>
      <c r="PMW130" s="106"/>
      <c r="PMX130" s="83"/>
      <c r="PMY130" s="83"/>
      <c r="PMZ130" s="106"/>
      <c r="PNA130" s="83"/>
      <c r="PNB130" s="83"/>
      <c r="PNC130" s="106"/>
      <c r="PND130" s="83"/>
      <c r="PNE130" s="83"/>
      <c r="PNF130" s="106"/>
      <c r="PNG130" s="83"/>
      <c r="PNH130" s="83"/>
      <c r="PNI130" s="106"/>
      <c r="PNJ130" s="83"/>
      <c r="PNK130" s="83"/>
      <c r="PNL130" s="106"/>
      <c r="PNM130" s="83"/>
      <c r="PNN130" s="83"/>
      <c r="PNO130" s="106"/>
      <c r="PNP130" s="83"/>
      <c r="PNQ130" s="83"/>
      <c r="PNR130" s="106"/>
      <c r="PNS130" s="83"/>
      <c r="PNT130" s="83"/>
      <c r="PNU130" s="106"/>
      <c r="PNV130" s="83"/>
      <c r="PNW130" s="83"/>
      <c r="PNX130" s="106"/>
      <c r="PNY130" s="83"/>
      <c r="PNZ130" s="83"/>
      <c r="POA130" s="106"/>
      <c r="POB130" s="83"/>
      <c r="POC130" s="83"/>
      <c r="POD130" s="106"/>
      <c r="POE130" s="83"/>
      <c r="POF130" s="83"/>
      <c r="POG130" s="106"/>
      <c r="POH130" s="83"/>
      <c r="POI130" s="83"/>
      <c r="POJ130" s="106"/>
      <c r="POK130" s="83"/>
      <c r="POL130" s="83"/>
      <c r="POM130" s="106"/>
      <c r="PON130" s="83"/>
      <c r="POO130" s="83"/>
      <c r="POP130" s="106"/>
      <c r="POQ130" s="83"/>
      <c r="POR130" s="83"/>
      <c r="POS130" s="106"/>
      <c r="POT130" s="83"/>
      <c r="POU130" s="83"/>
      <c r="POV130" s="106"/>
      <c r="POW130" s="83"/>
      <c r="POX130" s="83"/>
      <c r="POY130" s="106"/>
      <c r="POZ130" s="83"/>
      <c r="PPA130" s="83"/>
      <c r="PPB130" s="106"/>
      <c r="PPC130" s="83"/>
      <c r="PPD130" s="83"/>
      <c r="PPE130" s="106"/>
      <c r="PPF130" s="83"/>
      <c r="PPG130" s="83"/>
      <c r="PPH130" s="106"/>
      <c r="PPI130" s="83"/>
      <c r="PPJ130" s="83"/>
      <c r="PPK130" s="106"/>
      <c r="PPL130" s="83"/>
      <c r="PPM130" s="83"/>
      <c r="PPN130" s="106"/>
      <c r="PPO130" s="83"/>
      <c r="PPP130" s="83"/>
      <c r="PPQ130" s="106"/>
      <c r="PPR130" s="83"/>
      <c r="PPS130" s="83"/>
      <c r="PPT130" s="106"/>
      <c r="PPU130" s="83"/>
      <c r="PPV130" s="83"/>
      <c r="PPW130" s="106"/>
      <c r="PPX130" s="83"/>
      <c r="PPY130" s="83"/>
      <c r="PPZ130" s="106"/>
      <c r="PQA130" s="83"/>
      <c r="PQB130" s="83"/>
      <c r="PQC130" s="106"/>
      <c r="PQD130" s="83"/>
      <c r="PQE130" s="83"/>
      <c r="PQF130" s="106"/>
      <c r="PQG130" s="83"/>
      <c r="PQH130" s="83"/>
      <c r="PQI130" s="106"/>
      <c r="PQJ130" s="83"/>
      <c r="PQK130" s="83"/>
      <c r="PQL130" s="106"/>
      <c r="PQM130" s="83"/>
      <c r="PQN130" s="83"/>
      <c r="PQO130" s="106"/>
      <c r="PQP130" s="83"/>
      <c r="PQQ130" s="83"/>
      <c r="PQR130" s="106"/>
      <c r="PQS130" s="83"/>
      <c r="PQT130" s="83"/>
      <c r="PQU130" s="106"/>
      <c r="PQV130" s="83"/>
      <c r="PQW130" s="83"/>
      <c r="PQX130" s="106"/>
      <c r="PQY130" s="83"/>
      <c r="PQZ130" s="83"/>
      <c r="PRA130" s="106"/>
      <c r="PRB130" s="83"/>
      <c r="PRC130" s="83"/>
      <c r="PRD130" s="106"/>
      <c r="PRE130" s="83"/>
      <c r="PRF130" s="83"/>
      <c r="PRG130" s="106"/>
      <c r="PRH130" s="83"/>
      <c r="PRI130" s="83"/>
      <c r="PRJ130" s="106"/>
      <c r="PRK130" s="83"/>
      <c r="PRL130" s="83"/>
      <c r="PRM130" s="106"/>
      <c r="PRN130" s="83"/>
      <c r="PRO130" s="83"/>
      <c r="PRP130" s="106"/>
      <c r="PRQ130" s="83"/>
      <c r="PRR130" s="83"/>
      <c r="PRS130" s="106"/>
      <c r="PRT130" s="83"/>
      <c r="PRU130" s="83"/>
      <c r="PRV130" s="106"/>
      <c r="PRW130" s="83"/>
      <c r="PRX130" s="83"/>
      <c r="PRY130" s="106"/>
      <c r="PRZ130" s="83"/>
      <c r="PSA130" s="83"/>
      <c r="PSB130" s="106"/>
      <c r="PSC130" s="83"/>
      <c r="PSD130" s="83"/>
      <c r="PSE130" s="106"/>
      <c r="PSF130" s="83"/>
      <c r="PSG130" s="83"/>
      <c r="PSH130" s="106"/>
      <c r="PSI130" s="83"/>
      <c r="PSJ130" s="83"/>
      <c r="PSK130" s="106"/>
      <c r="PSL130" s="83"/>
      <c r="PSM130" s="83"/>
      <c r="PSN130" s="106"/>
      <c r="PSO130" s="83"/>
      <c r="PSP130" s="83"/>
      <c r="PSQ130" s="106"/>
      <c r="PSR130" s="83"/>
      <c r="PSS130" s="83"/>
      <c r="PST130" s="106"/>
      <c r="PSU130" s="83"/>
      <c r="PSV130" s="83"/>
      <c r="PSW130" s="106"/>
      <c r="PSX130" s="83"/>
      <c r="PSY130" s="83"/>
      <c r="PSZ130" s="106"/>
      <c r="PTA130" s="83"/>
      <c r="PTB130" s="83"/>
      <c r="PTC130" s="106"/>
      <c r="PTD130" s="83"/>
      <c r="PTE130" s="83"/>
      <c r="PTF130" s="106"/>
      <c r="PTG130" s="83"/>
      <c r="PTH130" s="83"/>
      <c r="PTI130" s="106"/>
      <c r="PTJ130" s="83"/>
      <c r="PTK130" s="83"/>
      <c r="PTL130" s="106"/>
      <c r="PTM130" s="83"/>
      <c r="PTN130" s="83"/>
      <c r="PTO130" s="106"/>
      <c r="PTP130" s="83"/>
      <c r="PTQ130" s="83"/>
      <c r="PTR130" s="106"/>
      <c r="PTS130" s="83"/>
      <c r="PTT130" s="83"/>
      <c r="PTU130" s="106"/>
      <c r="PTV130" s="83"/>
      <c r="PTW130" s="83"/>
      <c r="PTX130" s="106"/>
      <c r="PTY130" s="83"/>
      <c r="PTZ130" s="83"/>
      <c r="PUA130" s="106"/>
      <c r="PUB130" s="83"/>
      <c r="PUC130" s="83"/>
      <c r="PUD130" s="106"/>
      <c r="PUE130" s="83"/>
      <c r="PUF130" s="83"/>
      <c r="PUG130" s="106"/>
      <c r="PUH130" s="83"/>
      <c r="PUI130" s="83"/>
      <c r="PUJ130" s="106"/>
      <c r="PUK130" s="83"/>
      <c r="PUL130" s="83"/>
      <c r="PUM130" s="106"/>
      <c r="PUN130" s="83"/>
      <c r="PUO130" s="83"/>
      <c r="PUP130" s="106"/>
      <c r="PUQ130" s="83"/>
      <c r="PUR130" s="83"/>
      <c r="PUS130" s="106"/>
      <c r="PUT130" s="83"/>
      <c r="PUU130" s="83"/>
      <c r="PUV130" s="106"/>
      <c r="PUW130" s="83"/>
      <c r="PUX130" s="83"/>
      <c r="PUY130" s="106"/>
      <c r="PUZ130" s="83"/>
      <c r="PVA130" s="83"/>
      <c r="PVB130" s="106"/>
      <c r="PVC130" s="83"/>
      <c r="PVD130" s="83"/>
      <c r="PVE130" s="106"/>
      <c r="PVF130" s="83"/>
      <c r="PVG130" s="83"/>
      <c r="PVH130" s="106"/>
      <c r="PVI130" s="83"/>
      <c r="PVJ130" s="83"/>
      <c r="PVK130" s="106"/>
      <c r="PVL130" s="83"/>
      <c r="PVM130" s="83"/>
      <c r="PVN130" s="106"/>
      <c r="PVO130" s="83"/>
      <c r="PVP130" s="83"/>
      <c r="PVQ130" s="106"/>
      <c r="PVR130" s="83"/>
      <c r="PVS130" s="83"/>
      <c r="PVT130" s="106"/>
      <c r="PVU130" s="83"/>
      <c r="PVV130" s="83"/>
      <c r="PVW130" s="106"/>
      <c r="PVX130" s="83"/>
      <c r="PVY130" s="83"/>
      <c r="PVZ130" s="106"/>
      <c r="PWA130" s="83"/>
      <c r="PWB130" s="83"/>
      <c r="PWC130" s="106"/>
      <c r="PWD130" s="83"/>
      <c r="PWE130" s="83"/>
      <c r="PWF130" s="106"/>
      <c r="PWG130" s="83"/>
      <c r="PWH130" s="83"/>
      <c r="PWI130" s="106"/>
      <c r="PWJ130" s="83"/>
      <c r="PWK130" s="83"/>
      <c r="PWL130" s="106"/>
      <c r="PWM130" s="83"/>
      <c r="PWN130" s="83"/>
      <c r="PWO130" s="106"/>
      <c r="PWP130" s="83"/>
      <c r="PWQ130" s="83"/>
      <c r="PWR130" s="106"/>
      <c r="PWS130" s="83"/>
      <c r="PWT130" s="83"/>
      <c r="PWU130" s="106"/>
      <c r="PWV130" s="83"/>
      <c r="PWW130" s="83"/>
      <c r="PWX130" s="106"/>
      <c r="PWY130" s="83"/>
      <c r="PWZ130" s="83"/>
      <c r="PXA130" s="106"/>
      <c r="PXB130" s="83"/>
      <c r="PXC130" s="83"/>
      <c r="PXD130" s="106"/>
      <c r="PXE130" s="83"/>
      <c r="PXF130" s="83"/>
      <c r="PXG130" s="106"/>
      <c r="PXH130" s="83"/>
      <c r="PXI130" s="83"/>
      <c r="PXJ130" s="106"/>
      <c r="PXK130" s="83"/>
      <c r="PXL130" s="83"/>
      <c r="PXM130" s="106"/>
      <c r="PXN130" s="83"/>
      <c r="PXO130" s="83"/>
      <c r="PXP130" s="106"/>
      <c r="PXQ130" s="83"/>
      <c r="PXR130" s="83"/>
      <c r="PXS130" s="106"/>
      <c r="PXT130" s="83"/>
      <c r="PXU130" s="83"/>
      <c r="PXV130" s="106"/>
      <c r="PXW130" s="83"/>
      <c r="PXX130" s="83"/>
      <c r="PXY130" s="106"/>
      <c r="PXZ130" s="83"/>
      <c r="PYA130" s="83"/>
      <c r="PYB130" s="106"/>
      <c r="PYC130" s="83"/>
      <c r="PYD130" s="83"/>
      <c r="PYE130" s="106"/>
      <c r="PYF130" s="83"/>
      <c r="PYG130" s="83"/>
      <c r="PYH130" s="106"/>
      <c r="PYI130" s="83"/>
      <c r="PYJ130" s="83"/>
      <c r="PYK130" s="106"/>
      <c r="PYL130" s="83"/>
      <c r="PYM130" s="83"/>
      <c r="PYN130" s="106"/>
      <c r="PYO130" s="83"/>
      <c r="PYP130" s="83"/>
      <c r="PYQ130" s="106"/>
      <c r="PYR130" s="83"/>
      <c r="PYS130" s="83"/>
      <c r="PYT130" s="106"/>
      <c r="PYU130" s="83"/>
      <c r="PYV130" s="83"/>
      <c r="PYW130" s="106"/>
      <c r="PYX130" s="83"/>
      <c r="PYY130" s="83"/>
      <c r="PYZ130" s="106"/>
      <c r="PZA130" s="83"/>
      <c r="PZB130" s="83"/>
      <c r="PZC130" s="106"/>
      <c r="PZD130" s="83"/>
      <c r="PZE130" s="83"/>
      <c r="PZF130" s="106"/>
      <c r="PZG130" s="83"/>
      <c r="PZH130" s="83"/>
      <c r="PZI130" s="106"/>
      <c r="PZJ130" s="83"/>
      <c r="PZK130" s="83"/>
      <c r="PZL130" s="106"/>
      <c r="PZM130" s="83"/>
      <c r="PZN130" s="83"/>
      <c r="PZO130" s="106"/>
      <c r="PZP130" s="83"/>
      <c r="PZQ130" s="83"/>
      <c r="PZR130" s="106"/>
      <c r="PZS130" s="83"/>
      <c r="PZT130" s="83"/>
      <c r="PZU130" s="106"/>
      <c r="PZV130" s="83"/>
      <c r="PZW130" s="83"/>
      <c r="PZX130" s="106"/>
      <c r="PZY130" s="83"/>
      <c r="PZZ130" s="83"/>
      <c r="QAA130" s="106"/>
      <c r="QAB130" s="83"/>
      <c r="QAC130" s="83"/>
      <c r="QAD130" s="106"/>
      <c r="QAE130" s="83"/>
      <c r="QAF130" s="83"/>
      <c r="QAG130" s="106"/>
      <c r="QAH130" s="83"/>
      <c r="QAI130" s="83"/>
      <c r="QAJ130" s="106"/>
      <c r="QAK130" s="83"/>
      <c r="QAL130" s="83"/>
      <c r="QAM130" s="106"/>
      <c r="QAN130" s="83"/>
      <c r="QAO130" s="83"/>
      <c r="QAP130" s="106"/>
      <c r="QAQ130" s="83"/>
      <c r="QAR130" s="83"/>
      <c r="QAS130" s="106"/>
      <c r="QAT130" s="83"/>
      <c r="QAU130" s="83"/>
      <c r="QAV130" s="106"/>
      <c r="QAW130" s="83"/>
      <c r="QAX130" s="83"/>
      <c r="QAY130" s="106"/>
      <c r="QAZ130" s="83"/>
      <c r="QBA130" s="83"/>
      <c r="QBB130" s="106"/>
      <c r="QBC130" s="83"/>
      <c r="QBD130" s="83"/>
      <c r="QBE130" s="106"/>
      <c r="QBF130" s="83"/>
      <c r="QBG130" s="83"/>
      <c r="QBH130" s="106"/>
      <c r="QBI130" s="83"/>
      <c r="QBJ130" s="83"/>
      <c r="QBK130" s="106"/>
      <c r="QBL130" s="83"/>
      <c r="QBM130" s="83"/>
      <c r="QBN130" s="106"/>
      <c r="QBO130" s="83"/>
      <c r="QBP130" s="83"/>
      <c r="QBQ130" s="106"/>
      <c r="QBR130" s="83"/>
      <c r="QBS130" s="83"/>
      <c r="QBT130" s="106"/>
      <c r="QBU130" s="83"/>
      <c r="QBV130" s="83"/>
      <c r="QBW130" s="106"/>
      <c r="QBX130" s="83"/>
      <c r="QBY130" s="83"/>
      <c r="QBZ130" s="106"/>
      <c r="QCA130" s="83"/>
      <c r="QCB130" s="83"/>
      <c r="QCC130" s="106"/>
      <c r="QCD130" s="83"/>
      <c r="QCE130" s="83"/>
      <c r="QCF130" s="106"/>
      <c r="QCG130" s="83"/>
      <c r="QCH130" s="83"/>
      <c r="QCI130" s="106"/>
      <c r="QCJ130" s="83"/>
      <c r="QCK130" s="83"/>
      <c r="QCL130" s="106"/>
      <c r="QCM130" s="83"/>
      <c r="QCN130" s="83"/>
      <c r="QCO130" s="106"/>
      <c r="QCP130" s="83"/>
      <c r="QCQ130" s="83"/>
      <c r="QCR130" s="106"/>
      <c r="QCS130" s="83"/>
      <c r="QCT130" s="83"/>
      <c r="QCU130" s="106"/>
      <c r="QCV130" s="83"/>
      <c r="QCW130" s="83"/>
      <c r="QCX130" s="106"/>
      <c r="QCY130" s="83"/>
      <c r="QCZ130" s="83"/>
      <c r="QDA130" s="106"/>
      <c r="QDB130" s="83"/>
      <c r="QDC130" s="83"/>
      <c r="QDD130" s="106"/>
      <c r="QDE130" s="83"/>
      <c r="QDF130" s="83"/>
      <c r="QDG130" s="106"/>
      <c r="QDH130" s="83"/>
      <c r="QDI130" s="83"/>
      <c r="QDJ130" s="106"/>
      <c r="QDK130" s="83"/>
      <c r="QDL130" s="83"/>
      <c r="QDM130" s="106"/>
      <c r="QDN130" s="83"/>
      <c r="QDO130" s="83"/>
      <c r="QDP130" s="106"/>
      <c r="QDQ130" s="83"/>
      <c r="QDR130" s="83"/>
      <c r="QDS130" s="106"/>
      <c r="QDT130" s="83"/>
      <c r="QDU130" s="83"/>
      <c r="QDV130" s="106"/>
      <c r="QDW130" s="83"/>
      <c r="QDX130" s="83"/>
      <c r="QDY130" s="106"/>
      <c r="QDZ130" s="83"/>
      <c r="QEA130" s="83"/>
      <c r="QEB130" s="106"/>
      <c r="QEC130" s="83"/>
      <c r="QED130" s="83"/>
      <c r="QEE130" s="106"/>
      <c r="QEF130" s="83"/>
      <c r="QEG130" s="83"/>
      <c r="QEH130" s="106"/>
      <c r="QEI130" s="83"/>
      <c r="QEJ130" s="83"/>
      <c r="QEK130" s="106"/>
      <c r="QEL130" s="83"/>
      <c r="QEM130" s="83"/>
      <c r="QEN130" s="106"/>
      <c r="QEO130" s="83"/>
      <c r="QEP130" s="83"/>
      <c r="QEQ130" s="106"/>
      <c r="QER130" s="83"/>
      <c r="QES130" s="83"/>
      <c r="QET130" s="106"/>
      <c r="QEU130" s="83"/>
      <c r="QEV130" s="83"/>
      <c r="QEW130" s="106"/>
      <c r="QEX130" s="83"/>
      <c r="QEY130" s="83"/>
      <c r="QEZ130" s="106"/>
      <c r="QFA130" s="83"/>
      <c r="QFB130" s="83"/>
      <c r="QFC130" s="106"/>
      <c r="QFD130" s="83"/>
      <c r="QFE130" s="83"/>
      <c r="QFF130" s="106"/>
      <c r="QFG130" s="83"/>
      <c r="QFH130" s="83"/>
      <c r="QFI130" s="106"/>
      <c r="QFJ130" s="83"/>
      <c r="QFK130" s="83"/>
      <c r="QFL130" s="106"/>
      <c r="QFM130" s="83"/>
      <c r="QFN130" s="83"/>
      <c r="QFO130" s="106"/>
      <c r="QFP130" s="83"/>
      <c r="QFQ130" s="83"/>
      <c r="QFR130" s="106"/>
      <c r="QFS130" s="83"/>
      <c r="QFT130" s="83"/>
      <c r="QFU130" s="106"/>
      <c r="QFV130" s="83"/>
      <c r="QFW130" s="83"/>
      <c r="QFX130" s="106"/>
      <c r="QFY130" s="83"/>
      <c r="QFZ130" s="83"/>
      <c r="QGA130" s="106"/>
      <c r="QGB130" s="83"/>
      <c r="QGC130" s="83"/>
      <c r="QGD130" s="106"/>
      <c r="QGE130" s="83"/>
      <c r="QGF130" s="83"/>
      <c r="QGG130" s="106"/>
      <c r="QGH130" s="83"/>
      <c r="QGI130" s="83"/>
      <c r="QGJ130" s="106"/>
      <c r="QGK130" s="83"/>
      <c r="QGL130" s="83"/>
      <c r="QGM130" s="106"/>
      <c r="QGN130" s="83"/>
      <c r="QGO130" s="83"/>
      <c r="QGP130" s="106"/>
      <c r="QGQ130" s="83"/>
      <c r="QGR130" s="83"/>
      <c r="QGS130" s="106"/>
      <c r="QGT130" s="83"/>
      <c r="QGU130" s="83"/>
      <c r="QGV130" s="106"/>
      <c r="QGW130" s="83"/>
      <c r="QGX130" s="83"/>
      <c r="QGY130" s="106"/>
      <c r="QGZ130" s="83"/>
      <c r="QHA130" s="83"/>
      <c r="QHB130" s="106"/>
      <c r="QHC130" s="83"/>
      <c r="QHD130" s="83"/>
      <c r="QHE130" s="106"/>
      <c r="QHF130" s="83"/>
      <c r="QHG130" s="83"/>
      <c r="QHH130" s="106"/>
      <c r="QHI130" s="83"/>
      <c r="QHJ130" s="83"/>
      <c r="QHK130" s="106"/>
      <c r="QHL130" s="83"/>
      <c r="QHM130" s="83"/>
      <c r="QHN130" s="106"/>
      <c r="QHO130" s="83"/>
      <c r="QHP130" s="83"/>
      <c r="QHQ130" s="106"/>
      <c r="QHR130" s="83"/>
      <c r="QHS130" s="83"/>
      <c r="QHT130" s="106"/>
      <c r="QHU130" s="83"/>
      <c r="QHV130" s="83"/>
      <c r="QHW130" s="106"/>
      <c r="QHX130" s="83"/>
      <c r="QHY130" s="83"/>
      <c r="QHZ130" s="106"/>
      <c r="QIA130" s="83"/>
      <c r="QIB130" s="83"/>
      <c r="QIC130" s="106"/>
      <c r="QID130" s="83"/>
      <c r="QIE130" s="83"/>
      <c r="QIF130" s="106"/>
      <c r="QIG130" s="83"/>
      <c r="QIH130" s="83"/>
      <c r="QII130" s="106"/>
      <c r="QIJ130" s="83"/>
      <c r="QIK130" s="83"/>
      <c r="QIL130" s="106"/>
      <c r="QIM130" s="83"/>
      <c r="QIN130" s="83"/>
      <c r="QIO130" s="106"/>
      <c r="QIP130" s="83"/>
      <c r="QIQ130" s="83"/>
      <c r="QIR130" s="106"/>
      <c r="QIS130" s="83"/>
      <c r="QIT130" s="83"/>
      <c r="QIU130" s="106"/>
      <c r="QIV130" s="83"/>
      <c r="QIW130" s="83"/>
      <c r="QIX130" s="106"/>
      <c r="QIY130" s="83"/>
      <c r="QIZ130" s="83"/>
      <c r="QJA130" s="106"/>
      <c r="QJB130" s="83"/>
      <c r="QJC130" s="83"/>
      <c r="QJD130" s="106"/>
      <c r="QJE130" s="83"/>
      <c r="QJF130" s="83"/>
      <c r="QJG130" s="106"/>
      <c r="QJH130" s="83"/>
      <c r="QJI130" s="83"/>
      <c r="QJJ130" s="106"/>
      <c r="QJK130" s="83"/>
      <c r="QJL130" s="83"/>
      <c r="QJM130" s="106"/>
      <c r="QJN130" s="83"/>
      <c r="QJO130" s="83"/>
      <c r="QJP130" s="106"/>
      <c r="QJQ130" s="83"/>
      <c r="QJR130" s="83"/>
      <c r="QJS130" s="106"/>
      <c r="QJT130" s="83"/>
      <c r="QJU130" s="83"/>
      <c r="QJV130" s="106"/>
      <c r="QJW130" s="83"/>
      <c r="QJX130" s="83"/>
      <c r="QJY130" s="106"/>
      <c r="QJZ130" s="83"/>
      <c r="QKA130" s="83"/>
      <c r="QKB130" s="106"/>
      <c r="QKC130" s="83"/>
      <c r="QKD130" s="83"/>
      <c r="QKE130" s="106"/>
      <c r="QKF130" s="83"/>
      <c r="QKG130" s="83"/>
      <c r="QKH130" s="106"/>
      <c r="QKI130" s="83"/>
      <c r="QKJ130" s="83"/>
      <c r="QKK130" s="106"/>
      <c r="QKL130" s="83"/>
      <c r="QKM130" s="83"/>
      <c r="QKN130" s="106"/>
      <c r="QKO130" s="83"/>
      <c r="QKP130" s="83"/>
      <c r="QKQ130" s="106"/>
      <c r="QKR130" s="83"/>
      <c r="QKS130" s="83"/>
      <c r="QKT130" s="106"/>
      <c r="QKU130" s="83"/>
      <c r="QKV130" s="83"/>
      <c r="QKW130" s="106"/>
      <c r="QKX130" s="83"/>
      <c r="QKY130" s="83"/>
      <c r="QKZ130" s="106"/>
      <c r="QLA130" s="83"/>
      <c r="QLB130" s="83"/>
      <c r="QLC130" s="106"/>
      <c r="QLD130" s="83"/>
      <c r="QLE130" s="83"/>
      <c r="QLF130" s="106"/>
      <c r="QLG130" s="83"/>
      <c r="QLH130" s="83"/>
      <c r="QLI130" s="106"/>
      <c r="QLJ130" s="83"/>
      <c r="QLK130" s="83"/>
      <c r="QLL130" s="106"/>
      <c r="QLM130" s="83"/>
      <c r="QLN130" s="83"/>
      <c r="QLO130" s="106"/>
      <c r="QLP130" s="83"/>
      <c r="QLQ130" s="83"/>
      <c r="QLR130" s="106"/>
      <c r="QLS130" s="83"/>
      <c r="QLT130" s="83"/>
      <c r="QLU130" s="106"/>
      <c r="QLV130" s="83"/>
      <c r="QLW130" s="83"/>
      <c r="QLX130" s="106"/>
      <c r="QLY130" s="83"/>
      <c r="QLZ130" s="83"/>
      <c r="QMA130" s="106"/>
      <c r="QMB130" s="83"/>
      <c r="QMC130" s="83"/>
      <c r="QMD130" s="106"/>
      <c r="QME130" s="83"/>
      <c r="QMF130" s="83"/>
      <c r="QMG130" s="106"/>
      <c r="QMH130" s="83"/>
      <c r="QMI130" s="83"/>
      <c r="QMJ130" s="106"/>
      <c r="QMK130" s="83"/>
      <c r="QML130" s="83"/>
      <c r="QMM130" s="106"/>
      <c r="QMN130" s="83"/>
      <c r="QMO130" s="83"/>
      <c r="QMP130" s="106"/>
      <c r="QMQ130" s="83"/>
      <c r="QMR130" s="83"/>
      <c r="QMS130" s="106"/>
      <c r="QMT130" s="83"/>
      <c r="QMU130" s="83"/>
      <c r="QMV130" s="106"/>
      <c r="QMW130" s="83"/>
      <c r="QMX130" s="83"/>
      <c r="QMY130" s="106"/>
      <c r="QMZ130" s="83"/>
      <c r="QNA130" s="83"/>
      <c r="QNB130" s="106"/>
      <c r="QNC130" s="83"/>
      <c r="QND130" s="83"/>
      <c r="QNE130" s="106"/>
      <c r="QNF130" s="83"/>
      <c r="QNG130" s="83"/>
      <c r="QNH130" s="106"/>
      <c r="QNI130" s="83"/>
      <c r="QNJ130" s="83"/>
      <c r="QNK130" s="106"/>
      <c r="QNL130" s="83"/>
      <c r="QNM130" s="83"/>
      <c r="QNN130" s="106"/>
      <c r="QNO130" s="83"/>
      <c r="QNP130" s="83"/>
      <c r="QNQ130" s="106"/>
      <c r="QNR130" s="83"/>
      <c r="QNS130" s="83"/>
      <c r="QNT130" s="106"/>
      <c r="QNU130" s="83"/>
      <c r="QNV130" s="83"/>
      <c r="QNW130" s="106"/>
      <c r="QNX130" s="83"/>
      <c r="QNY130" s="83"/>
      <c r="QNZ130" s="106"/>
      <c r="QOA130" s="83"/>
      <c r="QOB130" s="83"/>
      <c r="QOC130" s="106"/>
      <c r="QOD130" s="83"/>
      <c r="QOE130" s="83"/>
      <c r="QOF130" s="106"/>
      <c r="QOG130" s="83"/>
      <c r="QOH130" s="83"/>
      <c r="QOI130" s="106"/>
      <c r="QOJ130" s="83"/>
      <c r="QOK130" s="83"/>
      <c r="QOL130" s="106"/>
      <c r="QOM130" s="83"/>
      <c r="QON130" s="83"/>
      <c r="QOO130" s="106"/>
      <c r="QOP130" s="83"/>
      <c r="QOQ130" s="83"/>
      <c r="QOR130" s="106"/>
      <c r="QOS130" s="83"/>
      <c r="QOT130" s="83"/>
      <c r="QOU130" s="106"/>
      <c r="QOV130" s="83"/>
      <c r="QOW130" s="83"/>
      <c r="QOX130" s="106"/>
      <c r="QOY130" s="83"/>
      <c r="QOZ130" s="83"/>
      <c r="QPA130" s="106"/>
      <c r="QPB130" s="83"/>
      <c r="QPC130" s="83"/>
      <c r="QPD130" s="106"/>
      <c r="QPE130" s="83"/>
      <c r="QPF130" s="83"/>
      <c r="QPG130" s="106"/>
      <c r="QPH130" s="83"/>
      <c r="QPI130" s="83"/>
      <c r="QPJ130" s="106"/>
      <c r="QPK130" s="83"/>
      <c r="QPL130" s="83"/>
      <c r="QPM130" s="106"/>
      <c r="QPN130" s="83"/>
      <c r="QPO130" s="83"/>
      <c r="QPP130" s="106"/>
      <c r="QPQ130" s="83"/>
      <c r="QPR130" s="83"/>
      <c r="QPS130" s="106"/>
      <c r="QPT130" s="83"/>
      <c r="QPU130" s="83"/>
      <c r="QPV130" s="106"/>
      <c r="QPW130" s="83"/>
      <c r="QPX130" s="83"/>
      <c r="QPY130" s="106"/>
      <c r="QPZ130" s="83"/>
      <c r="QQA130" s="83"/>
      <c r="QQB130" s="106"/>
      <c r="QQC130" s="83"/>
      <c r="QQD130" s="83"/>
      <c r="QQE130" s="106"/>
      <c r="QQF130" s="83"/>
      <c r="QQG130" s="83"/>
      <c r="QQH130" s="106"/>
      <c r="QQI130" s="83"/>
      <c r="QQJ130" s="83"/>
      <c r="QQK130" s="106"/>
      <c r="QQL130" s="83"/>
      <c r="QQM130" s="83"/>
      <c r="QQN130" s="106"/>
      <c r="QQO130" s="83"/>
      <c r="QQP130" s="83"/>
      <c r="QQQ130" s="106"/>
      <c r="QQR130" s="83"/>
      <c r="QQS130" s="83"/>
      <c r="QQT130" s="106"/>
      <c r="QQU130" s="83"/>
      <c r="QQV130" s="83"/>
      <c r="QQW130" s="106"/>
      <c r="QQX130" s="83"/>
      <c r="QQY130" s="83"/>
      <c r="QQZ130" s="106"/>
      <c r="QRA130" s="83"/>
      <c r="QRB130" s="83"/>
      <c r="QRC130" s="106"/>
      <c r="QRD130" s="83"/>
      <c r="QRE130" s="83"/>
      <c r="QRF130" s="106"/>
      <c r="QRG130" s="83"/>
      <c r="QRH130" s="83"/>
      <c r="QRI130" s="106"/>
      <c r="QRJ130" s="83"/>
      <c r="QRK130" s="83"/>
      <c r="QRL130" s="106"/>
      <c r="QRM130" s="83"/>
      <c r="QRN130" s="83"/>
      <c r="QRO130" s="106"/>
      <c r="QRP130" s="83"/>
      <c r="QRQ130" s="83"/>
      <c r="QRR130" s="106"/>
      <c r="QRS130" s="83"/>
      <c r="QRT130" s="83"/>
      <c r="QRU130" s="106"/>
      <c r="QRV130" s="83"/>
      <c r="QRW130" s="83"/>
      <c r="QRX130" s="106"/>
      <c r="QRY130" s="83"/>
      <c r="QRZ130" s="83"/>
      <c r="QSA130" s="106"/>
      <c r="QSB130" s="83"/>
      <c r="QSC130" s="83"/>
      <c r="QSD130" s="106"/>
      <c r="QSE130" s="83"/>
      <c r="QSF130" s="83"/>
      <c r="QSG130" s="106"/>
      <c r="QSH130" s="83"/>
      <c r="QSI130" s="83"/>
      <c r="QSJ130" s="106"/>
      <c r="QSK130" s="83"/>
      <c r="QSL130" s="83"/>
      <c r="QSM130" s="106"/>
      <c r="QSN130" s="83"/>
      <c r="QSO130" s="83"/>
      <c r="QSP130" s="106"/>
      <c r="QSQ130" s="83"/>
      <c r="QSR130" s="83"/>
      <c r="QSS130" s="106"/>
      <c r="QST130" s="83"/>
      <c r="QSU130" s="83"/>
      <c r="QSV130" s="106"/>
      <c r="QSW130" s="83"/>
      <c r="QSX130" s="83"/>
      <c r="QSY130" s="106"/>
      <c r="QSZ130" s="83"/>
      <c r="QTA130" s="83"/>
      <c r="QTB130" s="106"/>
      <c r="QTC130" s="83"/>
      <c r="QTD130" s="83"/>
      <c r="QTE130" s="106"/>
      <c r="QTF130" s="83"/>
      <c r="QTG130" s="83"/>
      <c r="QTH130" s="106"/>
      <c r="QTI130" s="83"/>
      <c r="QTJ130" s="83"/>
      <c r="QTK130" s="106"/>
      <c r="QTL130" s="83"/>
      <c r="QTM130" s="83"/>
      <c r="QTN130" s="106"/>
      <c r="QTO130" s="83"/>
      <c r="QTP130" s="83"/>
      <c r="QTQ130" s="106"/>
      <c r="QTR130" s="83"/>
      <c r="QTS130" s="83"/>
      <c r="QTT130" s="106"/>
      <c r="QTU130" s="83"/>
      <c r="QTV130" s="83"/>
      <c r="QTW130" s="106"/>
      <c r="QTX130" s="83"/>
      <c r="QTY130" s="83"/>
      <c r="QTZ130" s="106"/>
      <c r="QUA130" s="83"/>
      <c r="QUB130" s="83"/>
      <c r="QUC130" s="106"/>
      <c r="QUD130" s="83"/>
      <c r="QUE130" s="83"/>
      <c r="QUF130" s="106"/>
      <c r="QUG130" s="83"/>
      <c r="QUH130" s="83"/>
      <c r="QUI130" s="106"/>
      <c r="QUJ130" s="83"/>
      <c r="QUK130" s="83"/>
      <c r="QUL130" s="106"/>
      <c r="QUM130" s="83"/>
      <c r="QUN130" s="83"/>
      <c r="QUO130" s="106"/>
      <c r="QUP130" s="83"/>
      <c r="QUQ130" s="83"/>
      <c r="QUR130" s="106"/>
      <c r="QUS130" s="83"/>
      <c r="QUT130" s="83"/>
      <c r="QUU130" s="106"/>
      <c r="QUV130" s="83"/>
      <c r="QUW130" s="83"/>
      <c r="QUX130" s="106"/>
      <c r="QUY130" s="83"/>
      <c r="QUZ130" s="83"/>
      <c r="QVA130" s="106"/>
      <c r="QVB130" s="83"/>
      <c r="QVC130" s="83"/>
      <c r="QVD130" s="106"/>
      <c r="QVE130" s="83"/>
      <c r="QVF130" s="83"/>
      <c r="QVG130" s="106"/>
      <c r="QVH130" s="83"/>
      <c r="QVI130" s="83"/>
      <c r="QVJ130" s="106"/>
      <c r="QVK130" s="83"/>
      <c r="QVL130" s="83"/>
      <c r="QVM130" s="106"/>
      <c r="QVN130" s="83"/>
      <c r="QVO130" s="83"/>
      <c r="QVP130" s="106"/>
      <c r="QVQ130" s="83"/>
      <c r="QVR130" s="83"/>
      <c r="QVS130" s="106"/>
      <c r="QVT130" s="83"/>
      <c r="QVU130" s="83"/>
      <c r="QVV130" s="106"/>
      <c r="QVW130" s="83"/>
      <c r="QVX130" s="83"/>
      <c r="QVY130" s="106"/>
      <c r="QVZ130" s="83"/>
      <c r="QWA130" s="83"/>
      <c r="QWB130" s="106"/>
      <c r="QWC130" s="83"/>
      <c r="QWD130" s="83"/>
      <c r="QWE130" s="106"/>
      <c r="QWF130" s="83"/>
      <c r="QWG130" s="83"/>
      <c r="QWH130" s="106"/>
      <c r="QWI130" s="83"/>
      <c r="QWJ130" s="83"/>
      <c r="QWK130" s="106"/>
      <c r="QWL130" s="83"/>
      <c r="QWM130" s="83"/>
      <c r="QWN130" s="106"/>
      <c r="QWO130" s="83"/>
      <c r="QWP130" s="83"/>
      <c r="QWQ130" s="106"/>
      <c r="QWR130" s="83"/>
      <c r="QWS130" s="83"/>
      <c r="QWT130" s="106"/>
      <c r="QWU130" s="83"/>
      <c r="QWV130" s="83"/>
      <c r="QWW130" s="106"/>
      <c r="QWX130" s="83"/>
      <c r="QWY130" s="83"/>
      <c r="QWZ130" s="106"/>
      <c r="QXA130" s="83"/>
      <c r="QXB130" s="83"/>
      <c r="QXC130" s="106"/>
      <c r="QXD130" s="83"/>
      <c r="QXE130" s="83"/>
      <c r="QXF130" s="106"/>
      <c r="QXG130" s="83"/>
      <c r="QXH130" s="83"/>
      <c r="QXI130" s="106"/>
      <c r="QXJ130" s="83"/>
      <c r="QXK130" s="83"/>
      <c r="QXL130" s="106"/>
      <c r="QXM130" s="83"/>
      <c r="QXN130" s="83"/>
      <c r="QXO130" s="106"/>
      <c r="QXP130" s="83"/>
      <c r="QXQ130" s="83"/>
      <c r="QXR130" s="106"/>
      <c r="QXS130" s="83"/>
      <c r="QXT130" s="83"/>
      <c r="QXU130" s="106"/>
      <c r="QXV130" s="83"/>
      <c r="QXW130" s="83"/>
      <c r="QXX130" s="106"/>
      <c r="QXY130" s="83"/>
      <c r="QXZ130" s="83"/>
      <c r="QYA130" s="106"/>
      <c r="QYB130" s="83"/>
      <c r="QYC130" s="83"/>
      <c r="QYD130" s="106"/>
      <c r="QYE130" s="83"/>
      <c r="QYF130" s="83"/>
      <c r="QYG130" s="106"/>
      <c r="QYH130" s="83"/>
      <c r="QYI130" s="83"/>
      <c r="QYJ130" s="106"/>
      <c r="QYK130" s="83"/>
      <c r="QYL130" s="83"/>
      <c r="QYM130" s="106"/>
      <c r="QYN130" s="83"/>
      <c r="QYO130" s="83"/>
      <c r="QYP130" s="106"/>
      <c r="QYQ130" s="83"/>
      <c r="QYR130" s="83"/>
      <c r="QYS130" s="106"/>
      <c r="QYT130" s="83"/>
      <c r="QYU130" s="83"/>
      <c r="QYV130" s="106"/>
      <c r="QYW130" s="83"/>
      <c r="QYX130" s="83"/>
      <c r="QYY130" s="106"/>
      <c r="QYZ130" s="83"/>
      <c r="QZA130" s="83"/>
      <c r="QZB130" s="106"/>
      <c r="QZC130" s="83"/>
      <c r="QZD130" s="83"/>
      <c r="QZE130" s="106"/>
      <c r="QZF130" s="83"/>
      <c r="QZG130" s="83"/>
      <c r="QZH130" s="106"/>
      <c r="QZI130" s="83"/>
      <c r="QZJ130" s="83"/>
      <c r="QZK130" s="106"/>
      <c r="QZL130" s="83"/>
      <c r="QZM130" s="83"/>
      <c r="QZN130" s="106"/>
      <c r="QZO130" s="83"/>
      <c r="QZP130" s="83"/>
      <c r="QZQ130" s="106"/>
      <c r="QZR130" s="83"/>
      <c r="QZS130" s="83"/>
      <c r="QZT130" s="106"/>
      <c r="QZU130" s="83"/>
      <c r="QZV130" s="83"/>
      <c r="QZW130" s="106"/>
      <c r="QZX130" s="83"/>
      <c r="QZY130" s="83"/>
      <c r="QZZ130" s="106"/>
      <c r="RAA130" s="83"/>
      <c r="RAB130" s="83"/>
      <c r="RAC130" s="106"/>
      <c r="RAD130" s="83"/>
      <c r="RAE130" s="83"/>
      <c r="RAF130" s="106"/>
      <c r="RAG130" s="83"/>
      <c r="RAH130" s="83"/>
      <c r="RAI130" s="106"/>
      <c r="RAJ130" s="83"/>
      <c r="RAK130" s="83"/>
      <c r="RAL130" s="106"/>
      <c r="RAM130" s="83"/>
      <c r="RAN130" s="83"/>
      <c r="RAO130" s="106"/>
      <c r="RAP130" s="83"/>
      <c r="RAQ130" s="83"/>
      <c r="RAR130" s="106"/>
      <c r="RAS130" s="83"/>
      <c r="RAT130" s="83"/>
      <c r="RAU130" s="106"/>
      <c r="RAV130" s="83"/>
      <c r="RAW130" s="83"/>
      <c r="RAX130" s="106"/>
      <c r="RAY130" s="83"/>
      <c r="RAZ130" s="83"/>
      <c r="RBA130" s="106"/>
      <c r="RBB130" s="83"/>
      <c r="RBC130" s="83"/>
      <c r="RBD130" s="106"/>
      <c r="RBE130" s="83"/>
      <c r="RBF130" s="83"/>
      <c r="RBG130" s="106"/>
      <c r="RBH130" s="83"/>
      <c r="RBI130" s="83"/>
      <c r="RBJ130" s="106"/>
      <c r="RBK130" s="83"/>
      <c r="RBL130" s="83"/>
      <c r="RBM130" s="106"/>
      <c r="RBN130" s="83"/>
      <c r="RBO130" s="83"/>
      <c r="RBP130" s="106"/>
      <c r="RBQ130" s="83"/>
      <c r="RBR130" s="83"/>
      <c r="RBS130" s="106"/>
      <c r="RBT130" s="83"/>
      <c r="RBU130" s="83"/>
      <c r="RBV130" s="106"/>
      <c r="RBW130" s="83"/>
      <c r="RBX130" s="83"/>
      <c r="RBY130" s="106"/>
      <c r="RBZ130" s="83"/>
      <c r="RCA130" s="83"/>
      <c r="RCB130" s="106"/>
      <c r="RCC130" s="83"/>
      <c r="RCD130" s="83"/>
      <c r="RCE130" s="106"/>
      <c r="RCF130" s="83"/>
      <c r="RCG130" s="83"/>
      <c r="RCH130" s="106"/>
      <c r="RCI130" s="83"/>
      <c r="RCJ130" s="83"/>
      <c r="RCK130" s="106"/>
      <c r="RCL130" s="83"/>
      <c r="RCM130" s="83"/>
      <c r="RCN130" s="106"/>
      <c r="RCO130" s="83"/>
      <c r="RCP130" s="83"/>
      <c r="RCQ130" s="106"/>
      <c r="RCR130" s="83"/>
      <c r="RCS130" s="83"/>
      <c r="RCT130" s="106"/>
      <c r="RCU130" s="83"/>
      <c r="RCV130" s="83"/>
      <c r="RCW130" s="106"/>
      <c r="RCX130" s="83"/>
      <c r="RCY130" s="83"/>
      <c r="RCZ130" s="106"/>
      <c r="RDA130" s="83"/>
      <c r="RDB130" s="83"/>
      <c r="RDC130" s="106"/>
      <c r="RDD130" s="83"/>
      <c r="RDE130" s="83"/>
      <c r="RDF130" s="106"/>
      <c r="RDG130" s="83"/>
      <c r="RDH130" s="83"/>
      <c r="RDI130" s="106"/>
      <c r="RDJ130" s="83"/>
      <c r="RDK130" s="83"/>
      <c r="RDL130" s="106"/>
      <c r="RDM130" s="83"/>
      <c r="RDN130" s="83"/>
      <c r="RDO130" s="106"/>
      <c r="RDP130" s="83"/>
      <c r="RDQ130" s="83"/>
      <c r="RDR130" s="106"/>
      <c r="RDS130" s="83"/>
      <c r="RDT130" s="83"/>
      <c r="RDU130" s="106"/>
      <c r="RDV130" s="83"/>
      <c r="RDW130" s="83"/>
      <c r="RDX130" s="106"/>
      <c r="RDY130" s="83"/>
      <c r="RDZ130" s="83"/>
      <c r="REA130" s="106"/>
      <c r="REB130" s="83"/>
      <c r="REC130" s="83"/>
      <c r="RED130" s="106"/>
      <c r="REE130" s="83"/>
      <c r="REF130" s="83"/>
      <c r="REG130" s="106"/>
      <c r="REH130" s="83"/>
      <c r="REI130" s="83"/>
      <c r="REJ130" s="106"/>
      <c r="REK130" s="83"/>
      <c r="REL130" s="83"/>
      <c r="REM130" s="106"/>
      <c r="REN130" s="83"/>
      <c r="REO130" s="83"/>
      <c r="REP130" s="106"/>
      <c r="REQ130" s="83"/>
      <c r="RER130" s="83"/>
      <c r="RES130" s="106"/>
      <c r="RET130" s="83"/>
      <c r="REU130" s="83"/>
      <c r="REV130" s="106"/>
      <c r="REW130" s="83"/>
      <c r="REX130" s="83"/>
      <c r="REY130" s="106"/>
      <c r="REZ130" s="83"/>
      <c r="RFA130" s="83"/>
      <c r="RFB130" s="106"/>
      <c r="RFC130" s="83"/>
      <c r="RFD130" s="83"/>
      <c r="RFE130" s="106"/>
      <c r="RFF130" s="83"/>
      <c r="RFG130" s="83"/>
      <c r="RFH130" s="106"/>
      <c r="RFI130" s="83"/>
      <c r="RFJ130" s="83"/>
      <c r="RFK130" s="106"/>
      <c r="RFL130" s="83"/>
      <c r="RFM130" s="83"/>
      <c r="RFN130" s="106"/>
      <c r="RFO130" s="83"/>
      <c r="RFP130" s="83"/>
      <c r="RFQ130" s="106"/>
      <c r="RFR130" s="83"/>
      <c r="RFS130" s="83"/>
      <c r="RFT130" s="106"/>
      <c r="RFU130" s="83"/>
      <c r="RFV130" s="83"/>
      <c r="RFW130" s="106"/>
      <c r="RFX130" s="83"/>
      <c r="RFY130" s="83"/>
      <c r="RFZ130" s="106"/>
      <c r="RGA130" s="83"/>
      <c r="RGB130" s="83"/>
      <c r="RGC130" s="106"/>
      <c r="RGD130" s="83"/>
      <c r="RGE130" s="83"/>
      <c r="RGF130" s="106"/>
      <c r="RGG130" s="83"/>
      <c r="RGH130" s="83"/>
      <c r="RGI130" s="106"/>
      <c r="RGJ130" s="83"/>
      <c r="RGK130" s="83"/>
      <c r="RGL130" s="106"/>
      <c r="RGM130" s="83"/>
      <c r="RGN130" s="83"/>
      <c r="RGO130" s="106"/>
      <c r="RGP130" s="83"/>
      <c r="RGQ130" s="83"/>
      <c r="RGR130" s="106"/>
      <c r="RGS130" s="83"/>
      <c r="RGT130" s="83"/>
      <c r="RGU130" s="106"/>
      <c r="RGV130" s="83"/>
      <c r="RGW130" s="83"/>
      <c r="RGX130" s="106"/>
      <c r="RGY130" s="83"/>
      <c r="RGZ130" s="83"/>
      <c r="RHA130" s="106"/>
      <c r="RHB130" s="83"/>
      <c r="RHC130" s="83"/>
      <c r="RHD130" s="106"/>
      <c r="RHE130" s="83"/>
      <c r="RHF130" s="83"/>
      <c r="RHG130" s="106"/>
      <c r="RHH130" s="83"/>
      <c r="RHI130" s="83"/>
      <c r="RHJ130" s="106"/>
      <c r="RHK130" s="83"/>
      <c r="RHL130" s="83"/>
      <c r="RHM130" s="106"/>
      <c r="RHN130" s="83"/>
      <c r="RHO130" s="83"/>
      <c r="RHP130" s="106"/>
      <c r="RHQ130" s="83"/>
      <c r="RHR130" s="83"/>
      <c r="RHS130" s="106"/>
      <c r="RHT130" s="83"/>
      <c r="RHU130" s="83"/>
      <c r="RHV130" s="106"/>
      <c r="RHW130" s="83"/>
      <c r="RHX130" s="83"/>
      <c r="RHY130" s="106"/>
      <c r="RHZ130" s="83"/>
      <c r="RIA130" s="83"/>
      <c r="RIB130" s="106"/>
      <c r="RIC130" s="83"/>
      <c r="RID130" s="83"/>
      <c r="RIE130" s="106"/>
      <c r="RIF130" s="83"/>
      <c r="RIG130" s="83"/>
      <c r="RIH130" s="106"/>
      <c r="RII130" s="83"/>
      <c r="RIJ130" s="83"/>
      <c r="RIK130" s="106"/>
      <c r="RIL130" s="83"/>
      <c r="RIM130" s="83"/>
      <c r="RIN130" s="106"/>
      <c r="RIO130" s="83"/>
      <c r="RIP130" s="83"/>
      <c r="RIQ130" s="106"/>
      <c r="RIR130" s="83"/>
      <c r="RIS130" s="83"/>
      <c r="RIT130" s="106"/>
      <c r="RIU130" s="83"/>
      <c r="RIV130" s="83"/>
      <c r="RIW130" s="106"/>
      <c r="RIX130" s="83"/>
      <c r="RIY130" s="83"/>
      <c r="RIZ130" s="106"/>
      <c r="RJA130" s="83"/>
      <c r="RJB130" s="83"/>
      <c r="RJC130" s="106"/>
      <c r="RJD130" s="83"/>
      <c r="RJE130" s="83"/>
      <c r="RJF130" s="106"/>
      <c r="RJG130" s="83"/>
      <c r="RJH130" s="83"/>
      <c r="RJI130" s="106"/>
      <c r="RJJ130" s="83"/>
      <c r="RJK130" s="83"/>
      <c r="RJL130" s="106"/>
      <c r="RJM130" s="83"/>
      <c r="RJN130" s="83"/>
      <c r="RJO130" s="106"/>
      <c r="RJP130" s="83"/>
      <c r="RJQ130" s="83"/>
      <c r="RJR130" s="106"/>
      <c r="RJS130" s="83"/>
      <c r="RJT130" s="83"/>
      <c r="RJU130" s="106"/>
      <c r="RJV130" s="83"/>
      <c r="RJW130" s="83"/>
      <c r="RJX130" s="106"/>
      <c r="RJY130" s="83"/>
      <c r="RJZ130" s="83"/>
      <c r="RKA130" s="106"/>
      <c r="RKB130" s="83"/>
      <c r="RKC130" s="83"/>
      <c r="RKD130" s="106"/>
      <c r="RKE130" s="83"/>
      <c r="RKF130" s="83"/>
      <c r="RKG130" s="106"/>
      <c r="RKH130" s="83"/>
      <c r="RKI130" s="83"/>
      <c r="RKJ130" s="106"/>
      <c r="RKK130" s="83"/>
      <c r="RKL130" s="83"/>
      <c r="RKM130" s="106"/>
      <c r="RKN130" s="83"/>
      <c r="RKO130" s="83"/>
      <c r="RKP130" s="106"/>
      <c r="RKQ130" s="83"/>
      <c r="RKR130" s="83"/>
      <c r="RKS130" s="106"/>
      <c r="RKT130" s="83"/>
      <c r="RKU130" s="83"/>
      <c r="RKV130" s="106"/>
      <c r="RKW130" s="83"/>
      <c r="RKX130" s="83"/>
      <c r="RKY130" s="106"/>
      <c r="RKZ130" s="83"/>
      <c r="RLA130" s="83"/>
      <c r="RLB130" s="106"/>
      <c r="RLC130" s="83"/>
      <c r="RLD130" s="83"/>
      <c r="RLE130" s="106"/>
      <c r="RLF130" s="83"/>
      <c r="RLG130" s="83"/>
      <c r="RLH130" s="106"/>
      <c r="RLI130" s="83"/>
      <c r="RLJ130" s="83"/>
      <c r="RLK130" s="106"/>
      <c r="RLL130" s="83"/>
      <c r="RLM130" s="83"/>
      <c r="RLN130" s="106"/>
      <c r="RLO130" s="83"/>
      <c r="RLP130" s="83"/>
      <c r="RLQ130" s="106"/>
      <c r="RLR130" s="83"/>
      <c r="RLS130" s="83"/>
      <c r="RLT130" s="106"/>
      <c r="RLU130" s="83"/>
      <c r="RLV130" s="83"/>
      <c r="RLW130" s="106"/>
      <c r="RLX130" s="83"/>
      <c r="RLY130" s="83"/>
      <c r="RLZ130" s="106"/>
      <c r="RMA130" s="83"/>
      <c r="RMB130" s="83"/>
      <c r="RMC130" s="106"/>
      <c r="RMD130" s="83"/>
      <c r="RME130" s="83"/>
      <c r="RMF130" s="106"/>
      <c r="RMG130" s="83"/>
      <c r="RMH130" s="83"/>
      <c r="RMI130" s="106"/>
      <c r="RMJ130" s="83"/>
      <c r="RMK130" s="83"/>
      <c r="RML130" s="106"/>
      <c r="RMM130" s="83"/>
      <c r="RMN130" s="83"/>
      <c r="RMO130" s="106"/>
      <c r="RMP130" s="83"/>
      <c r="RMQ130" s="83"/>
      <c r="RMR130" s="106"/>
      <c r="RMS130" s="83"/>
      <c r="RMT130" s="83"/>
      <c r="RMU130" s="106"/>
      <c r="RMV130" s="83"/>
      <c r="RMW130" s="83"/>
      <c r="RMX130" s="106"/>
      <c r="RMY130" s="83"/>
      <c r="RMZ130" s="83"/>
      <c r="RNA130" s="106"/>
      <c r="RNB130" s="83"/>
      <c r="RNC130" s="83"/>
      <c r="RND130" s="106"/>
      <c r="RNE130" s="83"/>
      <c r="RNF130" s="83"/>
      <c r="RNG130" s="106"/>
      <c r="RNH130" s="83"/>
      <c r="RNI130" s="83"/>
      <c r="RNJ130" s="106"/>
      <c r="RNK130" s="83"/>
      <c r="RNL130" s="83"/>
      <c r="RNM130" s="106"/>
      <c r="RNN130" s="83"/>
      <c r="RNO130" s="83"/>
      <c r="RNP130" s="106"/>
      <c r="RNQ130" s="83"/>
      <c r="RNR130" s="83"/>
      <c r="RNS130" s="106"/>
      <c r="RNT130" s="83"/>
      <c r="RNU130" s="83"/>
      <c r="RNV130" s="106"/>
      <c r="RNW130" s="83"/>
      <c r="RNX130" s="83"/>
      <c r="RNY130" s="106"/>
      <c r="RNZ130" s="83"/>
      <c r="ROA130" s="83"/>
      <c r="ROB130" s="106"/>
      <c r="ROC130" s="83"/>
      <c r="ROD130" s="83"/>
      <c r="ROE130" s="106"/>
      <c r="ROF130" s="83"/>
      <c r="ROG130" s="83"/>
      <c r="ROH130" s="106"/>
      <c r="ROI130" s="83"/>
      <c r="ROJ130" s="83"/>
      <c r="ROK130" s="106"/>
      <c r="ROL130" s="83"/>
      <c r="ROM130" s="83"/>
      <c r="RON130" s="106"/>
      <c r="ROO130" s="83"/>
      <c r="ROP130" s="83"/>
      <c r="ROQ130" s="106"/>
      <c r="ROR130" s="83"/>
      <c r="ROS130" s="83"/>
      <c r="ROT130" s="106"/>
      <c r="ROU130" s="83"/>
      <c r="ROV130" s="83"/>
      <c r="ROW130" s="106"/>
      <c r="ROX130" s="83"/>
      <c r="ROY130" s="83"/>
      <c r="ROZ130" s="106"/>
      <c r="RPA130" s="83"/>
      <c r="RPB130" s="83"/>
      <c r="RPC130" s="106"/>
      <c r="RPD130" s="83"/>
      <c r="RPE130" s="83"/>
      <c r="RPF130" s="106"/>
      <c r="RPG130" s="83"/>
      <c r="RPH130" s="83"/>
      <c r="RPI130" s="106"/>
      <c r="RPJ130" s="83"/>
      <c r="RPK130" s="83"/>
      <c r="RPL130" s="106"/>
      <c r="RPM130" s="83"/>
      <c r="RPN130" s="83"/>
      <c r="RPO130" s="106"/>
      <c r="RPP130" s="83"/>
      <c r="RPQ130" s="83"/>
      <c r="RPR130" s="106"/>
      <c r="RPS130" s="83"/>
      <c r="RPT130" s="83"/>
      <c r="RPU130" s="106"/>
      <c r="RPV130" s="83"/>
      <c r="RPW130" s="83"/>
      <c r="RPX130" s="106"/>
      <c r="RPY130" s="83"/>
      <c r="RPZ130" s="83"/>
      <c r="RQA130" s="106"/>
      <c r="RQB130" s="83"/>
      <c r="RQC130" s="83"/>
      <c r="RQD130" s="106"/>
      <c r="RQE130" s="83"/>
      <c r="RQF130" s="83"/>
      <c r="RQG130" s="106"/>
      <c r="RQH130" s="83"/>
      <c r="RQI130" s="83"/>
      <c r="RQJ130" s="106"/>
      <c r="RQK130" s="83"/>
      <c r="RQL130" s="83"/>
      <c r="RQM130" s="106"/>
      <c r="RQN130" s="83"/>
      <c r="RQO130" s="83"/>
      <c r="RQP130" s="106"/>
      <c r="RQQ130" s="83"/>
      <c r="RQR130" s="83"/>
      <c r="RQS130" s="106"/>
      <c r="RQT130" s="83"/>
      <c r="RQU130" s="83"/>
      <c r="RQV130" s="106"/>
      <c r="RQW130" s="83"/>
      <c r="RQX130" s="83"/>
      <c r="RQY130" s="106"/>
      <c r="RQZ130" s="83"/>
      <c r="RRA130" s="83"/>
      <c r="RRB130" s="106"/>
      <c r="RRC130" s="83"/>
      <c r="RRD130" s="83"/>
      <c r="RRE130" s="106"/>
      <c r="RRF130" s="83"/>
      <c r="RRG130" s="83"/>
      <c r="RRH130" s="106"/>
      <c r="RRI130" s="83"/>
      <c r="RRJ130" s="83"/>
      <c r="RRK130" s="106"/>
      <c r="RRL130" s="83"/>
      <c r="RRM130" s="83"/>
      <c r="RRN130" s="106"/>
      <c r="RRO130" s="83"/>
      <c r="RRP130" s="83"/>
      <c r="RRQ130" s="106"/>
      <c r="RRR130" s="83"/>
      <c r="RRS130" s="83"/>
      <c r="RRT130" s="106"/>
      <c r="RRU130" s="83"/>
      <c r="RRV130" s="83"/>
      <c r="RRW130" s="106"/>
      <c r="RRX130" s="83"/>
      <c r="RRY130" s="83"/>
      <c r="RRZ130" s="106"/>
      <c r="RSA130" s="83"/>
      <c r="RSB130" s="83"/>
      <c r="RSC130" s="106"/>
      <c r="RSD130" s="83"/>
      <c r="RSE130" s="83"/>
      <c r="RSF130" s="106"/>
      <c r="RSG130" s="83"/>
      <c r="RSH130" s="83"/>
      <c r="RSI130" s="106"/>
      <c r="RSJ130" s="83"/>
      <c r="RSK130" s="83"/>
      <c r="RSL130" s="106"/>
      <c r="RSM130" s="83"/>
      <c r="RSN130" s="83"/>
      <c r="RSO130" s="106"/>
      <c r="RSP130" s="83"/>
      <c r="RSQ130" s="83"/>
      <c r="RSR130" s="106"/>
      <c r="RSS130" s="83"/>
      <c r="RST130" s="83"/>
      <c r="RSU130" s="106"/>
      <c r="RSV130" s="83"/>
      <c r="RSW130" s="83"/>
      <c r="RSX130" s="106"/>
      <c r="RSY130" s="83"/>
      <c r="RSZ130" s="83"/>
      <c r="RTA130" s="106"/>
      <c r="RTB130" s="83"/>
      <c r="RTC130" s="83"/>
      <c r="RTD130" s="106"/>
      <c r="RTE130" s="83"/>
      <c r="RTF130" s="83"/>
      <c r="RTG130" s="106"/>
      <c r="RTH130" s="83"/>
      <c r="RTI130" s="83"/>
      <c r="RTJ130" s="106"/>
      <c r="RTK130" s="83"/>
      <c r="RTL130" s="83"/>
      <c r="RTM130" s="106"/>
      <c r="RTN130" s="83"/>
      <c r="RTO130" s="83"/>
      <c r="RTP130" s="106"/>
      <c r="RTQ130" s="83"/>
      <c r="RTR130" s="83"/>
      <c r="RTS130" s="106"/>
      <c r="RTT130" s="83"/>
      <c r="RTU130" s="83"/>
      <c r="RTV130" s="106"/>
      <c r="RTW130" s="83"/>
      <c r="RTX130" s="83"/>
      <c r="RTY130" s="106"/>
      <c r="RTZ130" s="83"/>
      <c r="RUA130" s="83"/>
      <c r="RUB130" s="106"/>
      <c r="RUC130" s="83"/>
      <c r="RUD130" s="83"/>
      <c r="RUE130" s="106"/>
      <c r="RUF130" s="83"/>
      <c r="RUG130" s="83"/>
      <c r="RUH130" s="106"/>
      <c r="RUI130" s="83"/>
      <c r="RUJ130" s="83"/>
      <c r="RUK130" s="106"/>
      <c r="RUL130" s="83"/>
      <c r="RUM130" s="83"/>
      <c r="RUN130" s="106"/>
      <c r="RUO130" s="83"/>
      <c r="RUP130" s="83"/>
      <c r="RUQ130" s="106"/>
      <c r="RUR130" s="83"/>
      <c r="RUS130" s="83"/>
      <c r="RUT130" s="106"/>
      <c r="RUU130" s="83"/>
      <c r="RUV130" s="83"/>
      <c r="RUW130" s="106"/>
      <c r="RUX130" s="83"/>
      <c r="RUY130" s="83"/>
      <c r="RUZ130" s="106"/>
      <c r="RVA130" s="83"/>
      <c r="RVB130" s="83"/>
      <c r="RVC130" s="106"/>
      <c r="RVD130" s="83"/>
      <c r="RVE130" s="83"/>
      <c r="RVF130" s="106"/>
      <c r="RVG130" s="83"/>
      <c r="RVH130" s="83"/>
      <c r="RVI130" s="106"/>
      <c r="RVJ130" s="83"/>
      <c r="RVK130" s="83"/>
      <c r="RVL130" s="106"/>
      <c r="RVM130" s="83"/>
      <c r="RVN130" s="83"/>
      <c r="RVO130" s="106"/>
      <c r="RVP130" s="83"/>
      <c r="RVQ130" s="83"/>
      <c r="RVR130" s="106"/>
      <c r="RVS130" s="83"/>
      <c r="RVT130" s="83"/>
      <c r="RVU130" s="106"/>
      <c r="RVV130" s="83"/>
      <c r="RVW130" s="83"/>
      <c r="RVX130" s="106"/>
      <c r="RVY130" s="83"/>
      <c r="RVZ130" s="83"/>
      <c r="RWA130" s="106"/>
      <c r="RWB130" s="83"/>
      <c r="RWC130" s="83"/>
      <c r="RWD130" s="106"/>
      <c r="RWE130" s="83"/>
      <c r="RWF130" s="83"/>
      <c r="RWG130" s="106"/>
      <c r="RWH130" s="83"/>
      <c r="RWI130" s="83"/>
      <c r="RWJ130" s="106"/>
      <c r="RWK130" s="83"/>
      <c r="RWL130" s="83"/>
      <c r="RWM130" s="106"/>
      <c r="RWN130" s="83"/>
      <c r="RWO130" s="83"/>
      <c r="RWP130" s="106"/>
      <c r="RWQ130" s="83"/>
      <c r="RWR130" s="83"/>
      <c r="RWS130" s="106"/>
      <c r="RWT130" s="83"/>
      <c r="RWU130" s="83"/>
      <c r="RWV130" s="106"/>
      <c r="RWW130" s="83"/>
      <c r="RWX130" s="83"/>
      <c r="RWY130" s="106"/>
      <c r="RWZ130" s="83"/>
      <c r="RXA130" s="83"/>
      <c r="RXB130" s="106"/>
      <c r="RXC130" s="83"/>
      <c r="RXD130" s="83"/>
      <c r="RXE130" s="106"/>
      <c r="RXF130" s="83"/>
      <c r="RXG130" s="83"/>
      <c r="RXH130" s="106"/>
      <c r="RXI130" s="83"/>
      <c r="RXJ130" s="83"/>
      <c r="RXK130" s="106"/>
      <c r="RXL130" s="83"/>
      <c r="RXM130" s="83"/>
      <c r="RXN130" s="106"/>
      <c r="RXO130" s="83"/>
      <c r="RXP130" s="83"/>
      <c r="RXQ130" s="106"/>
      <c r="RXR130" s="83"/>
      <c r="RXS130" s="83"/>
      <c r="RXT130" s="106"/>
      <c r="RXU130" s="83"/>
      <c r="RXV130" s="83"/>
      <c r="RXW130" s="106"/>
      <c r="RXX130" s="83"/>
      <c r="RXY130" s="83"/>
      <c r="RXZ130" s="106"/>
      <c r="RYA130" s="83"/>
      <c r="RYB130" s="83"/>
      <c r="RYC130" s="106"/>
      <c r="RYD130" s="83"/>
      <c r="RYE130" s="83"/>
      <c r="RYF130" s="106"/>
      <c r="RYG130" s="83"/>
      <c r="RYH130" s="83"/>
      <c r="RYI130" s="106"/>
      <c r="RYJ130" s="83"/>
      <c r="RYK130" s="83"/>
      <c r="RYL130" s="106"/>
      <c r="RYM130" s="83"/>
      <c r="RYN130" s="83"/>
      <c r="RYO130" s="106"/>
      <c r="RYP130" s="83"/>
      <c r="RYQ130" s="83"/>
      <c r="RYR130" s="106"/>
      <c r="RYS130" s="83"/>
      <c r="RYT130" s="83"/>
      <c r="RYU130" s="106"/>
      <c r="RYV130" s="83"/>
      <c r="RYW130" s="83"/>
      <c r="RYX130" s="106"/>
      <c r="RYY130" s="83"/>
      <c r="RYZ130" s="83"/>
      <c r="RZA130" s="106"/>
      <c r="RZB130" s="83"/>
      <c r="RZC130" s="83"/>
      <c r="RZD130" s="106"/>
      <c r="RZE130" s="83"/>
      <c r="RZF130" s="83"/>
      <c r="RZG130" s="106"/>
      <c r="RZH130" s="83"/>
      <c r="RZI130" s="83"/>
      <c r="RZJ130" s="106"/>
      <c r="RZK130" s="83"/>
      <c r="RZL130" s="83"/>
      <c r="RZM130" s="106"/>
      <c r="RZN130" s="83"/>
      <c r="RZO130" s="83"/>
      <c r="RZP130" s="106"/>
      <c r="RZQ130" s="83"/>
      <c r="RZR130" s="83"/>
      <c r="RZS130" s="106"/>
      <c r="RZT130" s="83"/>
      <c r="RZU130" s="83"/>
      <c r="RZV130" s="106"/>
      <c r="RZW130" s="83"/>
      <c r="RZX130" s="83"/>
      <c r="RZY130" s="106"/>
      <c r="RZZ130" s="83"/>
      <c r="SAA130" s="83"/>
      <c r="SAB130" s="106"/>
      <c r="SAC130" s="83"/>
      <c r="SAD130" s="83"/>
      <c r="SAE130" s="106"/>
      <c r="SAF130" s="83"/>
      <c r="SAG130" s="83"/>
      <c r="SAH130" s="106"/>
      <c r="SAI130" s="83"/>
      <c r="SAJ130" s="83"/>
      <c r="SAK130" s="106"/>
      <c r="SAL130" s="83"/>
      <c r="SAM130" s="83"/>
      <c r="SAN130" s="106"/>
      <c r="SAO130" s="83"/>
      <c r="SAP130" s="83"/>
      <c r="SAQ130" s="106"/>
      <c r="SAR130" s="83"/>
      <c r="SAS130" s="83"/>
      <c r="SAT130" s="106"/>
      <c r="SAU130" s="83"/>
      <c r="SAV130" s="83"/>
      <c r="SAW130" s="106"/>
      <c r="SAX130" s="83"/>
      <c r="SAY130" s="83"/>
      <c r="SAZ130" s="106"/>
      <c r="SBA130" s="83"/>
      <c r="SBB130" s="83"/>
      <c r="SBC130" s="106"/>
      <c r="SBD130" s="83"/>
      <c r="SBE130" s="83"/>
      <c r="SBF130" s="106"/>
      <c r="SBG130" s="83"/>
      <c r="SBH130" s="83"/>
      <c r="SBI130" s="106"/>
      <c r="SBJ130" s="83"/>
      <c r="SBK130" s="83"/>
      <c r="SBL130" s="106"/>
      <c r="SBM130" s="83"/>
      <c r="SBN130" s="83"/>
      <c r="SBO130" s="106"/>
      <c r="SBP130" s="83"/>
      <c r="SBQ130" s="83"/>
      <c r="SBR130" s="106"/>
      <c r="SBS130" s="83"/>
      <c r="SBT130" s="83"/>
      <c r="SBU130" s="106"/>
      <c r="SBV130" s="83"/>
      <c r="SBW130" s="83"/>
      <c r="SBX130" s="106"/>
      <c r="SBY130" s="83"/>
      <c r="SBZ130" s="83"/>
      <c r="SCA130" s="106"/>
      <c r="SCB130" s="83"/>
      <c r="SCC130" s="83"/>
      <c r="SCD130" s="106"/>
      <c r="SCE130" s="83"/>
      <c r="SCF130" s="83"/>
      <c r="SCG130" s="106"/>
      <c r="SCH130" s="83"/>
      <c r="SCI130" s="83"/>
      <c r="SCJ130" s="106"/>
      <c r="SCK130" s="83"/>
      <c r="SCL130" s="83"/>
      <c r="SCM130" s="106"/>
      <c r="SCN130" s="83"/>
      <c r="SCO130" s="83"/>
      <c r="SCP130" s="106"/>
      <c r="SCQ130" s="83"/>
      <c r="SCR130" s="83"/>
      <c r="SCS130" s="106"/>
      <c r="SCT130" s="83"/>
      <c r="SCU130" s="83"/>
      <c r="SCV130" s="106"/>
      <c r="SCW130" s="83"/>
      <c r="SCX130" s="83"/>
      <c r="SCY130" s="106"/>
      <c r="SCZ130" s="83"/>
      <c r="SDA130" s="83"/>
      <c r="SDB130" s="106"/>
      <c r="SDC130" s="83"/>
      <c r="SDD130" s="83"/>
      <c r="SDE130" s="106"/>
      <c r="SDF130" s="83"/>
      <c r="SDG130" s="83"/>
      <c r="SDH130" s="106"/>
      <c r="SDI130" s="83"/>
      <c r="SDJ130" s="83"/>
      <c r="SDK130" s="106"/>
      <c r="SDL130" s="83"/>
      <c r="SDM130" s="83"/>
      <c r="SDN130" s="106"/>
      <c r="SDO130" s="83"/>
      <c r="SDP130" s="83"/>
      <c r="SDQ130" s="106"/>
      <c r="SDR130" s="83"/>
      <c r="SDS130" s="83"/>
      <c r="SDT130" s="106"/>
      <c r="SDU130" s="83"/>
      <c r="SDV130" s="83"/>
      <c r="SDW130" s="106"/>
      <c r="SDX130" s="83"/>
      <c r="SDY130" s="83"/>
      <c r="SDZ130" s="106"/>
      <c r="SEA130" s="83"/>
      <c r="SEB130" s="83"/>
      <c r="SEC130" s="106"/>
      <c r="SED130" s="83"/>
      <c r="SEE130" s="83"/>
      <c r="SEF130" s="106"/>
      <c r="SEG130" s="83"/>
      <c r="SEH130" s="83"/>
      <c r="SEI130" s="106"/>
      <c r="SEJ130" s="83"/>
      <c r="SEK130" s="83"/>
      <c r="SEL130" s="106"/>
      <c r="SEM130" s="83"/>
      <c r="SEN130" s="83"/>
      <c r="SEO130" s="106"/>
      <c r="SEP130" s="83"/>
      <c r="SEQ130" s="83"/>
      <c r="SER130" s="106"/>
      <c r="SES130" s="83"/>
      <c r="SET130" s="83"/>
      <c r="SEU130" s="106"/>
      <c r="SEV130" s="83"/>
      <c r="SEW130" s="83"/>
      <c r="SEX130" s="106"/>
      <c r="SEY130" s="83"/>
      <c r="SEZ130" s="83"/>
      <c r="SFA130" s="106"/>
      <c r="SFB130" s="83"/>
      <c r="SFC130" s="83"/>
      <c r="SFD130" s="106"/>
      <c r="SFE130" s="83"/>
      <c r="SFF130" s="83"/>
      <c r="SFG130" s="106"/>
      <c r="SFH130" s="83"/>
      <c r="SFI130" s="83"/>
      <c r="SFJ130" s="106"/>
      <c r="SFK130" s="83"/>
      <c r="SFL130" s="83"/>
      <c r="SFM130" s="106"/>
      <c r="SFN130" s="83"/>
      <c r="SFO130" s="83"/>
      <c r="SFP130" s="106"/>
      <c r="SFQ130" s="83"/>
      <c r="SFR130" s="83"/>
      <c r="SFS130" s="106"/>
      <c r="SFT130" s="83"/>
      <c r="SFU130" s="83"/>
      <c r="SFV130" s="106"/>
      <c r="SFW130" s="83"/>
      <c r="SFX130" s="83"/>
      <c r="SFY130" s="106"/>
      <c r="SFZ130" s="83"/>
      <c r="SGA130" s="83"/>
      <c r="SGB130" s="106"/>
      <c r="SGC130" s="83"/>
      <c r="SGD130" s="83"/>
      <c r="SGE130" s="106"/>
      <c r="SGF130" s="83"/>
      <c r="SGG130" s="83"/>
      <c r="SGH130" s="106"/>
      <c r="SGI130" s="83"/>
      <c r="SGJ130" s="83"/>
      <c r="SGK130" s="106"/>
      <c r="SGL130" s="83"/>
      <c r="SGM130" s="83"/>
      <c r="SGN130" s="106"/>
      <c r="SGO130" s="83"/>
      <c r="SGP130" s="83"/>
      <c r="SGQ130" s="106"/>
      <c r="SGR130" s="83"/>
      <c r="SGS130" s="83"/>
      <c r="SGT130" s="106"/>
      <c r="SGU130" s="83"/>
      <c r="SGV130" s="83"/>
      <c r="SGW130" s="106"/>
      <c r="SGX130" s="83"/>
      <c r="SGY130" s="83"/>
      <c r="SGZ130" s="106"/>
      <c r="SHA130" s="83"/>
      <c r="SHB130" s="83"/>
      <c r="SHC130" s="106"/>
      <c r="SHD130" s="83"/>
      <c r="SHE130" s="83"/>
      <c r="SHF130" s="106"/>
      <c r="SHG130" s="83"/>
      <c r="SHH130" s="83"/>
      <c r="SHI130" s="106"/>
      <c r="SHJ130" s="83"/>
      <c r="SHK130" s="83"/>
      <c r="SHL130" s="106"/>
      <c r="SHM130" s="83"/>
      <c r="SHN130" s="83"/>
      <c r="SHO130" s="106"/>
      <c r="SHP130" s="83"/>
      <c r="SHQ130" s="83"/>
      <c r="SHR130" s="106"/>
      <c r="SHS130" s="83"/>
      <c r="SHT130" s="83"/>
      <c r="SHU130" s="106"/>
      <c r="SHV130" s="83"/>
      <c r="SHW130" s="83"/>
      <c r="SHX130" s="106"/>
      <c r="SHY130" s="83"/>
      <c r="SHZ130" s="83"/>
      <c r="SIA130" s="106"/>
      <c r="SIB130" s="83"/>
      <c r="SIC130" s="83"/>
      <c r="SID130" s="106"/>
      <c r="SIE130" s="83"/>
      <c r="SIF130" s="83"/>
      <c r="SIG130" s="106"/>
      <c r="SIH130" s="83"/>
      <c r="SII130" s="83"/>
      <c r="SIJ130" s="106"/>
      <c r="SIK130" s="83"/>
      <c r="SIL130" s="83"/>
      <c r="SIM130" s="106"/>
      <c r="SIN130" s="83"/>
      <c r="SIO130" s="83"/>
      <c r="SIP130" s="106"/>
      <c r="SIQ130" s="83"/>
      <c r="SIR130" s="83"/>
      <c r="SIS130" s="106"/>
      <c r="SIT130" s="83"/>
      <c r="SIU130" s="83"/>
      <c r="SIV130" s="106"/>
      <c r="SIW130" s="83"/>
      <c r="SIX130" s="83"/>
      <c r="SIY130" s="106"/>
      <c r="SIZ130" s="83"/>
      <c r="SJA130" s="83"/>
      <c r="SJB130" s="106"/>
      <c r="SJC130" s="83"/>
      <c r="SJD130" s="83"/>
      <c r="SJE130" s="106"/>
      <c r="SJF130" s="83"/>
      <c r="SJG130" s="83"/>
      <c r="SJH130" s="106"/>
      <c r="SJI130" s="83"/>
      <c r="SJJ130" s="83"/>
      <c r="SJK130" s="106"/>
      <c r="SJL130" s="83"/>
      <c r="SJM130" s="83"/>
      <c r="SJN130" s="106"/>
      <c r="SJO130" s="83"/>
      <c r="SJP130" s="83"/>
      <c r="SJQ130" s="106"/>
      <c r="SJR130" s="83"/>
      <c r="SJS130" s="83"/>
      <c r="SJT130" s="106"/>
      <c r="SJU130" s="83"/>
      <c r="SJV130" s="83"/>
      <c r="SJW130" s="106"/>
      <c r="SJX130" s="83"/>
      <c r="SJY130" s="83"/>
      <c r="SJZ130" s="106"/>
      <c r="SKA130" s="83"/>
      <c r="SKB130" s="83"/>
      <c r="SKC130" s="106"/>
      <c r="SKD130" s="83"/>
      <c r="SKE130" s="83"/>
      <c r="SKF130" s="106"/>
      <c r="SKG130" s="83"/>
      <c r="SKH130" s="83"/>
      <c r="SKI130" s="106"/>
      <c r="SKJ130" s="83"/>
      <c r="SKK130" s="83"/>
      <c r="SKL130" s="106"/>
      <c r="SKM130" s="83"/>
      <c r="SKN130" s="83"/>
      <c r="SKO130" s="106"/>
      <c r="SKP130" s="83"/>
      <c r="SKQ130" s="83"/>
      <c r="SKR130" s="106"/>
      <c r="SKS130" s="83"/>
      <c r="SKT130" s="83"/>
      <c r="SKU130" s="106"/>
      <c r="SKV130" s="83"/>
      <c r="SKW130" s="83"/>
      <c r="SKX130" s="106"/>
      <c r="SKY130" s="83"/>
      <c r="SKZ130" s="83"/>
      <c r="SLA130" s="106"/>
      <c r="SLB130" s="83"/>
      <c r="SLC130" s="83"/>
      <c r="SLD130" s="106"/>
      <c r="SLE130" s="83"/>
      <c r="SLF130" s="83"/>
      <c r="SLG130" s="106"/>
      <c r="SLH130" s="83"/>
      <c r="SLI130" s="83"/>
      <c r="SLJ130" s="106"/>
      <c r="SLK130" s="83"/>
      <c r="SLL130" s="83"/>
      <c r="SLM130" s="106"/>
      <c r="SLN130" s="83"/>
      <c r="SLO130" s="83"/>
      <c r="SLP130" s="106"/>
      <c r="SLQ130" s="83"/>
      <c r="SLR130" s="83"/>
      <c r="SLS130" s="106"/>
      <c r="SLT130" s="83"/>
      <c r="SLU130" s="83"/>
      <c r="SLV130" s="106"/>
      <c r="SLW130" s="83"/>
      <c r="SLX130" s="83"/>
      <c r="SLY130" s="106"/>
      <c r="SLZ130" s="83"/>
      <c r="SMA130" s="83"/>
      <c r="SMB130" s="106"/>
      <c r="SMC130" s="83"/>
      <c r="SMD130" s="83"/>
      <c r="SME130" s="106"/>
      <c r="SMF130" s="83"/>
      <c r="SMG130" s="83"/>
      <c r="SMH130" s="106"/>
      <c r="SMI130" s="83"/>
      <c r="SMJ130" s="83"/>
      <c r="SMK130" s="106"/>
      <c r="SML130" s="83"/>
      <c r="SMM130" s="83"/>
      <c r="SMN130" s="106"/>
      <c r="SMO130" s="83"/>
      <c r="SMP130" s="83"/>
      <c r="SMQ130" s="106"/>
      <c r="SMR130" s="83"/>
      <c r="SMS130" s="83"/>
      <c r="SMT130" s="106"/>
      <c r="SMU130" s="83"/>
      <c r="SMV130" s="83"/>
      <c r="SMW130" s="106"/>
      <c r="SMX130" s="83"/>
      <c r="SMY130" s="83"/>
      <c r="SMZ130" s="106"/>
      <c r="SNA130" s="83"/>
      <c r="SNB130" s="83"/>
      <c r="SNC130" s="106"/>
      <c r="SND130" s="83"/>
      <c r="SNE130" s="83"/>
      <c r="SNF130" s="106"/>
      <c r="SNG130" s="83"/>
      <c r="SNH130" s="83"/>
      <c r="SNI130" s="106"/>
      <c r="SNJ130" s="83"/>
      <c r="SNK130" s="83"/>
      <c r="SNL130" s="106"/>
      <c r="SNM130" s="83"/>
      <c r="SNN130" s="83"/>
      <c r="SNO130" s="106"/>
      <c r="SNP130" s="83"/>
      <c r="SNQ130" s="83"/>
      <c r="SNR130" s="106"/>
      <c r="SNS130" s="83"/>
      <c r="SNT130" s="83"/>
      <c r="SNU130" s="106"/>
      <c r="SNV130" s="83"/>
      <c r="SNW130" s="83"/>
      <c r="SNX130" s="106"/>
      <c r="SNY130" s="83"/>
      <c r="SNZ130" s="83"/>
      <c r="SOA130" s="106"/>
      <c r="SOB130" s="83"/>
      <c r="SOC130" s="83"/>
      <c r="SOD130" s="106"/>
      <c r="SOE130" s="83"/>
      <c r="SOF130" s="83"/>
      <c r="SOG130" s="106"/>
      <c r="SOH130" s="83"/>
      <c r="SOI130" s="83"/>
      <c r="SOJ130" s="106"/>
      <c r="SOK130" s="83"/>
      <c r="SOL130" s="83"/>
      <c r="SOM130" s="106"/>
      <c r="SON130" s="83"/>
      <c r="SOO130" s="83"/>
      <c r="SOP130" s="106"/>
      <c r="SOQ130" s="83"/>
      <c r="SOR130" s="83"/>
      <c r="SOS130" s="106"/>
      <c r="SOT130" s="83"/>
      <c r="SOU130" s="83"/>
      <c r="SOV130" s="106"/>
      <c r="SOW130" s="83"/>
      <c r="SOX130" s="83"/>
      <c r="SOY130" s="106"/>
      <c r="SOZ130" s="83"/>
      <c r="SPA130" s="83"/>
      <c r="SPB130" s="106"/>
      <c r="SPC130" s="83"/>
      <c r="SPD130" s="83"/>
      <c r="SPE130" s="106"/>
      <c r="SPF130" s="83"/>
      <c r="SPG130" s="83"/>
      <c r="SPH130" s="106"/>
      <c r="SPI130" s="83"/>
      <c r="SPJ130" s="83"/>
      <c r="SPK130" s="106"/>
      <c r="SPL130" s="83"/>
      <c r="SPM130" s="83"/>
      <c r="SPN130" s="106"/>
      <c r="SPO130" s="83"/>
      <c r="SPP130" s="83"/>
      <c r="SPQ130" s="106"/>
      <c r="SPR130" s="83"/>
      <c r="SPS130" s="83"/>
      <c r="SPT130" s="106"/>
      <c r="SPU130" s="83"/>
      <c r="SPV130" s="83"/>
      <c r="SPW130" s="106"/>
      <c r="SPX130" s="83"/>
      <c r="SPY130" s="83"/>
      <c r="SPZ130" s="106"/>
      <c r="SQA130" s="83"/>
      <c r="SQB130" s="83"/>
      <c r="SQC130" s="106"/>
      <c r="SQD130" s="83"/>
      <c r="SQE130" s="83"/>
      <c r="SQF130" s="106"/>
      <c r="SQG130" s="83"/>
      <c r="SQH130" s="83"/>
      <c r="SQI130" s="106"/>
      <c r="SQJ130" s="83"/>
      <c r="SQK130" s="83"/>
      <c r="SQL130" s="106"/>
      <c r="SQM130" s="83"/>
      <c r="SQN130" s="83"/>
      <c r="SQO130" s="106"/>
      <c r="SQP130" s="83"/>
      <c r="SQQ130" s="83"/>
      <c r="SQR130" s="106"/>
      <c r="SQS130" s="83"/>
      <c r="SQT130" s="83"/>
      <c r="SQU130" s="106"/>
      <c r="SQV130" s="83"/>
      <c r="SQW130" s="83"/>
      <c r="SQX130" s="106"/>
      <c r="SQY130" s="83"/>
      <c r="SQZ130" s="83"/>
      <c r="SRA130" s="106"/>
      <c r="SRB130" s="83"/>
      <c r="SRC130" s="83"/>
      <c r="SRD130" s="106"/>
      <c r="SRE130" s="83"/>
      <c r="SRF130" s="83"/>
      <c r="SRG130" s="106"/>
      <c r="SRH130" s="83"/>
      <c r="SRI130" s="83"/>
      <c r="SRJ130" s="106"/>
      <c r="SRK130" s="83"/>
      <c r="SRL130" s="83"/>
      <c r="SRM130" s="106"/>
      <c r="SRN130" s="83"/>
      <c r="SRO130" s="83"/>
      <c r="SRP130" s="106"/>
      <c r="SRQ130" s="83"/>
      <c r="SRR130" s="83"/>
      <c r="SRS130" s="106"/>
      <c r="SRT130" s="83"/>
      <c r="SRU130" s="83"/>
      <c r="SRV130" s="106"/>
      <c r="SRW130" s="83"/>
      <c r="SRX130" s="83"/>
      <c r="SRY130" s="106"/>
      <c r="SRZ130" s="83"/>
      <c r="SSA130" s="83"/>
      <c r="SSB130" s="106"/>
      <c r="SSC130" s="83"/>
      <c r="SSD130" s="83"/>
      <c r="SSE130" s="106"/>
      <c r="SSF130" s="83"/>
      <c r="SSG130" s="83"/>
      <c r="SSH130" s="106"/>
      <c r="SSI130" s="83"/>
      <c r="SSJ130" s="83"/>
      <c r="SSK130" s="106"/>
      <c r="SSL130" s="83"/>
      <c r="SSM130" s="83"/>
      <c r="SSN130" s="106"/>
      <c r="SSO130" s="83"/>
      <c r="SSP130" s="83"/>
      <c r="SSQ130" s="106"/>
      <c r="SSR130" s="83"/>
      <c r="SSS130" s="83"/>
      <c r="SST130" s="106"/>
      <c r="SSU130" s="83"/>
      <c r="SSV130" s="83"/>
      <c r="SSW130" s="106"/>
      <c r="SSX130" s="83"/>
      <c r="SSY130" s="83"/>
      <c r="SSZ130" s="106"/>
      <c r="STA130" s="83"/>
      <c r="STB130" s="83"/>
      <c r="STC130" s="106"/>
      <c r="STD130" s="83"/>
      <c r="STE130" s="83"/>
      <c r="STF130" s="106"/>
      <c r="STG130" s="83"/>
      <c r="STH130" s="83"/>
      <c r="STI130" s="106"/>
      <c r="STJ130" s="83"/>
      <c r="STK130" s="83"/>
      <c r="STL130" s="106"/>
      <c r="STM130" s="83"/>
      <c r="STN130" s="83"/>
      <c r="STO130" s="106"/>
      <c r="STP130" s="83"/>
      <c r="STQ130" s="83"/>
      <c r="STR130" s="106"/>
      <c r="STS130" s="83"/>
      <c r="STT130" s="83"/>
      <c r="STU130" s="106"/>
      <c r="STV130" s="83"/>
      <c r="STW130" s="83"/>
      <c r="STX130" s="106"/>
      <c r="STY130" s="83"/>
      <c r="STZ130" s="83"/>
      <c r="SUA130" s="106"/>
      <c r="SUB130" s="83"/>
      <c r="SUC130" s="83"/>
      <c r="SUD130" s="106"/>
      <c r="SUE130" s="83"/>
      <c r="SUF130" s="83"/>
      <c r="SUG130" s="106"/>
      <c r="SUH130" s="83"/>
      <c r="SUI130" s="83"/>
      <c r="SUJ130" s="106"/>
      <c r="SUK130" s="83"/>
      <c r="SUL130" s="83"/>
      <c r="SUM130" s="106"/>
      <c r="SUN130" s="83"/>
      <c r="SUO130" s="83"/>
      <c r="SUP130" s="106"/>
      <c r="SUQ130" s="83"/>
      <c r="SUR130" s="83"/>
      <c r="SUS130" s="106"/>
      <c r="SUT130" s="83"/>
      <c r="SUU130" s="83"/>
      <c r="SUV130" s="106"/>
      <c r="SUW130" s="83"/>
      <c r="SUX130" s="83"/>
      <c r="SUY130" s="106"/>
      <c r="SUZ130" s="83"/>
      <c r="SVA130" s="83"/>
      <c r="SVB130" s="106"/>
      <c r="SVC130" s="83"/>
      <c r="SVD130" s="83"/>
      <c r="SVE130" s="106"/>
      <c r="SVF130" s="83"/>
      <c r="SVG130" s="83"/>
      <c r="SVH130" s="106"/>
      <c r="SVI130" s="83"/>
      <c r="SVJ130" s="83"/>
      <c r="SVK130" s="106"/>
      <c r="SVL130" s="83"/>
      <c r="SVM130" s="83"/>
      <c r="SVN130" s="106"/>
      <c r="SVO130" s="83"/>
      <c r="SVP130" s="83"/>
      <c r="SVQ130" s="106"/>
      <c r="SVR130" s="83"/>
      <c r="SVS130" s="83"/>
      <c r="SVT130" s="106"/>
      <c r="SVU130" s="83"/>
      <c r="SVV130" s="83"/>
      <c r="SVW130" s="106"/>
      <c r="SVX130" s="83"/>
      <c r="SVY130" s="83"/>
      <c r="SVZ130" s="106"/>
      <c r="SWA130" s="83"/>
      <c r="SWB130" s="83"/>
      <c r="SWC130" s="106"/>
      <c r="SWD130" s="83"/>
      <c r="SWE130" s="83"/>
      <c r="SWF130" s="106"/>
      <c r="SWG130" s="83"/>
      <c r="SWH130" s="83"/>
      <c r="SWI130" s="106"/>
      <c r="SWJ130" s="83"/>
      <c r="SWK130" s="83"/>
      <c r="SWL130" s="106"/>
      <c r="SWM130" s="83"/>
      <c r="SWN130" s="83"/>
      <c r="SWO130" s="106"/>
      <c r="SWP130" s="83"/>
      <c r="SWQ130" s="83"/>
      <c r="SWR130" s="106"/>
      <c r="SWS130" s="83"/>
      <c r="SWT130" s="83"/>
      <c r="SWU130" s="106"/>
      <c r="SWV130" s="83"/>
      <c r="SWW130" s="83"/>
      <c r="SWX130" s="106"/>
      <c r="SWY130" s="83"/>
      <c r="SWZ130" s="83"/>
      <c r="SXA130" s="106"/>
      <c r="SXB130" s="83"/>
      <c r="SXC130" s="83"/>
      <c r="SXD130" s="106"/>
      <c r="SXE130" s="83"/>
      <c r="SXF130" s="83"/>
      <c r="SXG130" s="106"/>
      <c r="SXH130" s="83"/>
      <c r="SXI130" s="83"/>
      <c r="SXJ130" s="106"/>
      <c r="SXK130" s="83"/>
      <c r="SXL130" s="83"/>
      <c r="SXM130" s="106"/>
      <c r="SXN130" s="83"/>
      <c r="SXO130" s="83"/>
      <c r="SXP130" s="106"/>
      <c r="SXQ130" s="83"/>
      <c r="SXR130" s="83"/>
      <c r="SXS130" s="106"/>
      <c r="SXT130" s="83"/>
      <c r="SXU130" s="83"/>
      <c r="SXV130" s="106"/>
      <c r="SXW130" s="83"/>
      <c r="SXX130" s="83"/>
      <c r="SXY130" s="106"/>
      <c r="SXZ130" s="83"/>
      <c r="SYA130" s="83"/>
      <c r="SYB130" s="106"/>
      <c r="SYC130" s="83"/>
      <c r="SYD130" s="83"/>
      <c r="SYE130" s="106"/>
      <c r="SYF130" s="83"/>
      <c r="SYG130" s="83"/>
      <c r="SYH130" s="106"/>
      <c r="SYI130" s="83"/>
      <c r="SYJ130" s="83"/>
      <c r="SYK130" s="106"/>
      <c r="SYL130" s="83"/>
      <c r="SYM130" s="83"/>
      <c r="SYN130" s="106"/>
      <c r="SYO130" s="83"/>
      <c r="SYP130" s="83"/>
      <c r="SYQ130" s="106"/>
      <c r="SYR130" s="83"/>
      <c r="SYS130" s="83"/>
      <c r="SYT130" s="106"/>
      <c r="SYU130" s="83"/>
      <c r="SYV130" s="83"/>
      <c r="SYW130" s="106"/>
      <c r="SYX130" s="83"/>
      <c r="SYY130" s="83"/>
      <c r="SYZ130" s="106"/>
      <c r="SZA130" s="83"/>
      <c r="SZB130" s="83"/>
      <c r="SZC130" s="106"/>
      <c r="SZD130" s="83"/>
      <c r="SZE130" s="83"/>
      <c r="SZF130" s="106"/>
      <c r="SZG130" s="83"/>
      <c r="SZH130" s="83"/>
      <c r="SZI130" s="106"/>
      <c r="SZJ130" s="83"/>
      <c r="SZK130" s="83"/>
      <c r="SZL130" s="106"/>
      <c r="SZM130" s="83"/>
      <c r="SZN130" s="83"/>
      <c r="SZO130" s="106"/>
      <c r="SZP130" s="83"/>
      <c r="SZQ130" s="83"/>
      <c r="SZR130" s="106"/>
      <c r="SZS130" s="83"/>
      <c r="SZT130" s="83"/>
      <c r="SZU130" s="106"/>
      <c r="SZV130" s="83"/>
      <c r="SZW130" s="83"/>
      <c r="SZX130" s="106"/>
      <c r="SZY130" s="83"/>
      <c r="SZZ130" s="83"/>
      <c r="TAA130" s="106"/>
      <c r="TAB130" s="83"/>
      <c r="TAC130" s="83"/>
      <c r="TAD130" s="106"/>
      <c r="TAE130" s="83"/>
      <c r="TAF130" s="83"/>
      <c r="TAG130" s="106"/>
      <c r="TAH130" s="83"/>
      <c r="TAI130" s="83"/>
      <c r="TAJ130" s="106"/>
      <c r="TAK130" s="83"/>
      <c r="TAL130" s="83"/>
      <c r="TAM130" s="106"/>
      <c r="TAN130" s="83"/>
      <c r="TAO130" s="83"/>
      <c r="TAP130" s="106"/>
      <c r="TAQ130" s="83"/>
      <c r="TAR130" s="83"/>
      <c r="TAS130" s="106"/>
      <c r="TAT130" s="83"/>
      <c r="TAU130" s="83"/>
      <c r="TAV130" s="106"/>
      <c r="TAW130" s="83"/>
      <c r="TAX130" s="83"/>
      <c r="TAY130" s="106"/>
      <c r="TAZ130" s="83"/>
      <c r="TBA130" s="83"/>
      <c r="TBB130" s="106"/>
      <c r="TBC130" s="83"/>
      <c r="TBD130" s="83"/>
      <c r="TBE130" s="106"/>
      <c r="TBF130" s="83"/>
      <c r="TBG130" s="83"/>
      <c r="TBH130" s="106"/>
      <c r="TBI130" s="83"/>
      <c r="TBJ130" s="83"/>
      <c r="TBK130" s="106"/>
      <c r="TBL130" s="83"/>
      <c r="TBM130" s="83"/>
      <c r="TBN130" s="106"/>
      <c r="TBO130" s="83"/>
      <c r="TBP130" s="83"/>
      <c r="TBQ130" s="106"/>
      <c r="TBR130" s="83"/>
      <c r="TBS130" s="83"/>
      <c r="TBT130" s="106"/>
      <c r="TBU130" s="83"/>
      <c r="TBV130" s="83"/>
      <c r="TBW130" s="106"/>
      <c r="TBX130" s="83"/>
      <c r="TBY130" s="83"/>
      <c r="TBZ130" s="106"/>
      <c r="TCA130" s="83"/>
      <c r="TCB130" s="83"/>
      <c r="TCC130" s="106"/>
      <c r="TCD130" s="83"/>
      <c r="TCE130" s="83"/>
      <c r="TCF130" s="106"/>
      <c r="TCG130" s="83"/>
      <c r="TCH130" s="83"/>
      <c r="TCI130" s="106"/>
      <c r="TCJ130" s="83"/>
      <c r="TCK130" s="83"/>
      <c r="TCL130" s="106"/>
      <c r="TCM130" s="83"/>
      <c r="TCN130" s="83"/>
      <c r="TCO130" s="106"/>
      <c r="TCP130" s="83"/>
      <c r="TCQ130" s="83"/>
      <c r="TCR130" s="106"/>
      <c r="TCS130" s="83"/>
      <c r="TCT130" s="83"/>
      <c r="TCU130" s="106"/>
      <c r="TCV130" s="83"/>
      <c r="TCW130" s="83"/>
      <c r="TCX130" s="106"/>
      <c r="TCY130" s="83"/>
      <c r="TCZ130" s="83"/>
      <c r="TDA130" s="106"/>
      <c r="TDB130" s="83"/>
      <c r="TDC130" s="83"/>
      <c r="TDD130" s="106"/>
      <c r="TDE130" s="83"/>
      <c r="TDF130" s="83"/>
      <c r="TDG130" s="106"/>
      <c r="TDH130" s="83"/>
      <c r="TDI130" s="83"/>
      <c r="TDJ130" s="106"/>
      <c r="TDK130" s="83"/>
      <c r="TDL130" s="83"/>
      <c r="TDM130" s="106"/>
      <c r="TDN130" s="83"/>
      <c r="TDO130" s="83"/>
      <c r="TDP130" s="106"/>
      <c r="TDQ130" s="83"/>
      <c r="TDR130" s="83"/>
      <c r="TDS130" s="106"/>
      <c r="TDT130" s="83"/>
      <c r="TDU130" s="83"/>
      <c r="TDV130" s="106"/>
      <c r="TDW130" s="83"/>
      <c r="TDX130" s="83"/>
      <c r="TDY130" s="106"/>
      <c r="TDZ130" s="83"/>
      <c r="TEA130" s="83"/>
      <c r="TEB130" s="106"/>
      <c r="TEC130" s="83"/>
      <c r="TED130" s="83"/>
      <c r="TEE130" s="106"/>
      <c r="TEF130" s="83"/>
      <c r="TEG130" s="83"/>
      <c r="TEH130" s="106"/>
      <c r="TEI130" s="83"/>
      <c r="TEJ130" s="83"/>
      <c r="TEK130" s="106"/>
      <c r="TEL130" s="83"/>
      <c r="TEM130" s="83"/>
      <c r="TEN130" s="106"/>
      <c r="TEO130" s="83"/>
      <c r="TEP130" s="83"/>
      <c r="TEQ130" s="106"/>
      <c r="TER130" s="83"/>
      <c r="TES130" s="83"/>
      <c r="TET130" s="106"/>
      <c r="TEU130" s="83"/>
      <c r="TEV130" s="83"/>
      <c r="TEW130" s="106"/>
      <c r="TEX130" s="83"/>
      <c r="TEY130" s="83"/>
      <c r="TEZ130" s="106"/>
      <c r="TFA130" s="83"/>
      <c r="TFB130" s="83"/>
      <c r="TFC130" s="106"/>
      <c r="TFD130" s="83"/>
      <c r="TFE130" s="83"/>
      <c r="TFF130" s="106"/>
      <c r="TFG130" s="83"/>
      <c r="TFH130" s="83"/>
      <c r="TFI130" s="106"/>
      <c r="TFJ130" s="83"/>
      <c r="TFK130" s="83"/>
      <c r="TFL130" s="106"/>
      <c r="TFM130" s="83"/>
      <c r="TFN130" s="83"/>
      <c r="TFO130" s="106"/>
      <c r="TFP130" s="83"/>
      <c r="TFQ130" s="83"/>
      <c r="TFR130" s="106"/>
      <c r="TFS130" s="83"/>
      <c r="TFT130" s="83"/>
      <c r="TFU130" s="106"/>
      <c r="TFV130" s="83"/>
      <c r="TFW130" s="83"/>
      <c r="TFX130" s="106"/>
      <c r="TFY130" s="83"/>
      <c r="TFZ130" s="83"/>
      <c r="TGA130" s="106"/>
      <c r="TGB130" s="83"/>
      <c r="TGC130" s="83"/>
      <c r="TGD130" s="106"/>
      <c r="TGE130" s="83"/>
      <c r="TGF130" s="83"/>
      <c r="TGG130" s="106"/>
      <c r="TGH130" s="83"/>
      <c r="TGI130" s="83"/>
      <c r="TGJ130" s="106"/>
      <c r="TGK130" s="83"/>
      <c r="TGL130" s="83"/>
      <c r="TGM130" s="106"/>
      <c r="TGN130" s="83"/>
      <c r="TGO130" s="83"/>
      <c r="TGP130" s="106"/>
      <c r="TGQ130" s="83"/>
      <c r="TGR130" s="83"/>
      <c r="TGS130" s="106"/>
      <c r="TGT130" s="83"/>
      <c r="TGU130" s="83"/>
      <c r="TGV130" s="106"/>
      <c r="TGW130" s="83"/>
      <c r="TGX130" s="83"/>
      <c r="TGY130" s="106"/>
      <c r="TGZ130" s="83"/>
      <c r="THA130" s="83"/>
      <c r="THB130" s="106"/>
      <c r="THC130" s="83"/>
      <c r="THD130" s="83"/>
      <c r="THE130" s="106"/>
      <c r="THF130" s="83"/>
      <c r="THG130" s="83"/>
      <c r="THH130" s="106"/>
      <c r="THI130" s="83"/>
      <c r="THJ130" s="83"/>
      <c r="THK130" s="106"/>
      <c r="THL130" s="83"/>
      <c r="THM130" s="83"/>
      <c r="THN130" s="106"/>
      <c r="THO130" s="83"/>
      <c r="THP130" s="83"/>
      <c r="THQ130" s="106"/>
      <c r="THR130" s="83"/>
      <c r="THS130" s="83"/>
      <c r="THT130" s="106"/>
      <c r="THU130" s="83"/>
      <c r="THV130" s="83"/>
      <c r="THW130" s="106"/>
      <c r="THX130" s="83"/>
      <c r="THY130" s="83"/>
      <c r="THZ130" s="106"/>
      <c r="TIA130" s="83"/>
      <c r="TIB130" s="83"/>
      <c r="TIC130" s="106"/>
      <c r="TID130" s="83"/>
      <c r="TIE130" s="83"/>
      <c r="TIF130" s="106"/>
      <c r="TIG130" s="83"/>
      <c r="TIH130" s="83"/>
      <c r="TII130" s="106"/>
      <c r="TIJ130" s="83"/>
      <c r="TIK130" s="83"/>
      <c r="TIL130" s="106"/>
      <c r="TIM130" s="83"/>
      <c r="TIN130" s="83"/>
      <c r="TIO130" s="106"/>
      <c r="TIP130" s="83"/>
      <c r="TIQ130" s="83"/>
      <c r="TIR130" s="106"/>
      <c r="TIS130" s="83"/>
      <c r="TIT130" s="83"/>
      <c r="TIU130" s="106"/>
      <c r="TIV130" s="83"/>
      <c r="TIW130" s="83"/>
      <c r="TIX130" s="106"/>
      <c r="TIY130" s="83"/>
      <c r="TIZ130" s="83"/>
      <c r="TJA130" s="106"/>
      <c r="TJB130" s="83"/>
      <c r="TJC130" s="83"/>
      <c r="TJD130" s="106"/>
      <c r="TJE130" s="83"/>
      <c r="TJF130" s="83"/>
      <c r="TJG130" s="106"/>
      <c r="TJH130" s="83"/>
      <c r="TJI130" s="83"/>
      <c r="TJJ130" s="106"/>
      <c r="TJK130" s="83"/>
      <c r="TJL130" s="83"/>
      <c r="TJM130" s="106"/>
      <c r="TJN130" s="83"/>
      <c r="TJO130" s="83"/>
      <c r="TJP130" s="106"/>
      <c r="TJQ130" s="83"/>
      <c r="TJR130" s="83"/>
      <c r="TJS130" s="106"/>
      <c r="TJT130" s="83"/>
      <c r="TJU130" s="83"/>
      <c r="TJV130" s="106"/>
      <c r="TJW130" s="83"/>
      <c r="TJX130" s="83"/>
      <c r="TJY130" s="106"/>
      <c r="TJZ130" s="83"/>
      <c r="TKA130" s="83"/>
      <c r="TKB130" s="106"/>
      <c r="TKC130" s="83"/>
      <c r="TKD130" s="83"/>
      <c r="TKE130" s="106"/>
      <c r="TKF130" s="83"/>
      <c r="TKG130" s="83"/>
      <c r="TKH130" s="106"/>
      <c r="TKI130" s="83"/>
      <c r="TKJ130" s="83"/>
      <c r="TKK130" s="106"/>
      <c r="TKL130" s="83"/>
      <c r="TKM130" s="83"/>
      <c r="TKN130" s="106"/>
      <c r="TKO130" s="83"/>
      <c r="TKP130" s="83"/>
      <c r="TKQ130" s="106"/>
      <c r="TKR130" s="83"/>
      <c r="TKS130" s="83"/>
      <c r="TKT130" s="106"/>
      <c r="TKU130" s="83"/>
      <c r="TKV130" s="83"/>
      <c r="TKW130" s="106"/>
      <c r="TKX130" s="83"/>
      <c r="TKY130" s="83"/>
      <c r="TKZ130" s="106"/>
      <c r="TLA130" s="83"/>
      <c r="TLB130" s="83"/>
      <c r="TLC130" s="106"/>
      <c r="TLD130" s="83"/>
      <c r="TLE130" s="83"/>
      <c r="TLF130" s="106"/>
      <c r="TLG130" s="83"/>
      <c r="TLH130" s="83"/>
      <c r="TLI130" s="106"/>
      <c r="TLJ130" s="83"/>
      <c r="TLK130" s="83"/>
      <c r="TLL130" s="106"/>
      <c r="TLM130" s="83"/>
      <c r="TLN130" s="83"/>
      <c r="TLO130" s="106"/>
      <c r="TLP130" s="83"/>
      <c r="TLQ130" s="83"/>
      <c r="TLR130" s="106"/>
      <c r="TLS130" s="83"/>
      <c r="TLT130" s="83"/>
      <c r="TLU130" s="106"/>
      <c r="TLV130" s="83"/>
      <c r="TLW130" s="83"/>
      <c r="TLX130" s="106"/>
      <c r="TLY130" s="83"/>
      <c r="TLZ130" s="83"/>
      <c r="TMA130" s="106"/>
      <c r="TMB130" s="83"/>
      <c r="TMC130" s="83"/>
      <c r="TMD130" s="106"/>
      <c r="TME130" s="83"/>
      <c r="TMF130" s="83"/>
      <c r="TMG130" s="106"/>
      <c r="TMH130" s="83"/>
      <c r="TMI130" s="83"/>
      <c r="TMJ130" s="106"/>
      <c r="TMK130" s="83"/>
      <c r="TML130" s="83"/>
      <c r="TMM130" s="106"/>
      <c r="TMN130" s="83"/>
      <c r="TMO130" s="83"/>
      <c r="TMP130" s="106"/>
      <c r="TMQ130" s="83"/>
      <c r="TMR130" s="83"/>
      <c r="TMS130" s="106"/>
      <c r="TMT130" s="83"/>
      <c r="TMU130" s="83"/>
      <c r="TMV130" s="106"/>
      <c r="TMW130" s="83"/>
      <c r="TMX130" s="83"/>
      <c r="TMY130" s="106"/>
      <c r="TMZ130" s="83"/>
      <c r="TNA130" s="83"/>
      <c r="TNB130" s="106"/>
      <c r="TNC130" s="83"/>
      <c r="TND130" s="83"/>
      <c r="TNE130" s="106"/>
      <c r="TNF130" s="83"/>
      <c r="TNG130" s="83"/>
      <c r="TNH130" s="106"/>
      <c r="TNI130" s="83"/>
      <c r="TNJ130" s="83"/>
      <c r="TNK130" s="106"/>
      <c r="TNL130" s="83"/>
      <c r="TNM130" s="83"/>
      <c r="TNN130" s="106"/>
      <c r="TNO130" s="83"/>
      <c r="TNP130" s="83"/>
      <c r="TNQ130" s="106"/>
      <c r="TNR130" s="83"/>
      <c r="TNS130" s="83"/>
      <c r="TNT130" s="106"/>
      <c r="TNU130" s="83"/>
      <c r="TNV130" s="83"/>
      <c r="TNW130" s="106"/>
      <c r="TNX130" s="83"/>
      <c r="TNY130" s="83"/>
      <c r="TNZ130" s="106"/>
      <c r="TOA130" s="83"/>
      <c r="TOB130" s="83"/>
      <c r="TOC130" s="106"/>
      <c r="TOD130" s="83"/>
      <c r="TOE130" s="83"/>
      <c r="TOF130" s="106"/>
      <c r="TOG130" s="83"/>
      <c r="TOH130" s="83"/>
      <c r="TOI130" s="106"/>
      <c r="TOJ130" s="83"/>
      <c r="TOK130" s="83"/>
      <c r="TOL130" s="106"/>
      <c r="TOM130" s="83"/>
      <c r="TON130" s="83"/>
      <c r="TOO130" s="106"/>
      <c r="TOP130" s="83"/>
      <c r="TOQ130" s="83"/>
      <c r="TOR130" s="106"/>
      <c r="TOS130" s="83"/>
      <c r="TOT130" s="83"/>
      <c r="TOU130" s="106"/>
      <c r="TOV130" s="83"/>
      <c r="TOW130" s="83"/>
      <c r="TOX130" s="106"/>
      <c r="TOY130" s="83"/>
      <c r="TOZ130" s="83"/>
      <c r="TPA130" s="106"/>
      <c r="TPB130" s="83"/>
      <c r="TPC130" s="83"/>
      <c r="TPD130" s="106"/>
      <c r="TPE130" s="83"/>
      <c r="TPF130" s="83"/>
      <c r="TPG130" s="106"/>
      <c r="TPH130" s="83"/>
      <c r="TPI130" s="83"/>
      <c r="TPJ130" s="106"/>
      <c r="TPK130" s="83"/>
      <c r="TPL130" s="83"/>
      <c r="TPM130" s="106"/>
      <c r="TPN130" s="83"/>
      <c r="TPO130" s="83"/>
      <c r="TPP130" s="106"/>
      <c r="TPQ130" s="83"/>
      <c r="TPR130" s="83"/>
      <c r="TPS130" s="106"/>
      <c r="TPT130" s="83"/>
      <c r="TPU130" s="83"/>
      <c r="TPV130" s="106"/>
      <c r="TPW130" s="83"/>
      <c r="TPX130" s="83"/>
      <c r="TPY130" s="106"/>
      <c r="TPZ130" s="83"/>
      <c r="TQA130" s="83"/>
      <c r="TQB130" s="106"/>
      <c r="TQC130" s="83"/>
      <c r="TQD130" s="83"/>
      <c r="TQE130" s="106"/>
      <c r="TQF130" s="83"/>
      <c r="TQG130" s="83"/>
      <c r="TQH130" s="106"/>
      <c r="TQI130" s="83"/>
      <c r="TQJ130" s="83"/>
      <c r="TQK130" s="106"/>
      <c r="TQL130" s="83"/>
      <c r="TQM130" s="83"/>
      <c r="TQN130" s="106"/>
      <c r="TQO130" s="83"/>
      <c r="TQP130" s="83"/>
      <c r="TQQ130" s="106"/>
      <c r="TQR130" s="83"/>
      <c r="TQS130" s="83"/>
      <c r="TQT130" s="106"/>
      <c r="TQU130" s="83"/>
      <c r="TQV130" s="83"/>
      <c r="TQW130" s="106"/>
      <c r="TQX130" s="83"/>
      <c r="TQY130" s="83"/>
      <c r="TQZ130" s="106"/>
      <c r="TRA130" s="83"/>
      <c r="TRB130" s="83"/>
      <c r="TRC130" s="106"/>
      <c r="TRD130" s="83"/>
      <c r="TRE130" s="83"/>
      <c r="TRF130" s="106"/>
      <c r="TRG130" s="83"/>
      <c r="TRH130" s="83"/>
      <c r="TRI130" s="106"/>
      <c r="TRJ130" s="83"/>
      <c r="TRK130" s="83"/>
      <c r="TRL130" s="106"/>
      <c r="TRM130" s="83"/>
      <c r="TRN130" s="83"/>
      <c r="TRO130" s="106"/>
      <c r="TRP130" s="83"/>
      <c r="TRQ130" s="83"/>
      <c r="TRR130" s="106"/>
      <c r="TRS130" s="83"/>
      <c r="TRT130" s="83"/>
      <c r="TRU130" s="106"/>
      <c r="TRV130" s="83"/>
      <c r="TRW130" s="83"/>
      <c r="TRX130" s="106"/>
      <c r="TRY130" s="83"/>
      <c r="TRZ130" s="83"/>
      <c r="TSA130" s="106"/>
      <c r="TSB130" s="83"/>
      <c r="TSC130" s="83"/>
      <c r="TSD130" s="106"/>
      <c r="TSE130" s="83"/>
      <c r="TSF130" s="83"/>
      <c r="TSG130" s="106"/>
      <c r="TSH130" s="83"/>
      <c r="TSI130" s="83"/>
      <c r="TSJ130" s="106"/>
      <c r="TSK130" s="83"/>
      <c r="TSL130" s="83"/>
      <c r="TSM130" s="106"/>
      <c r="TSN130" s="83"/>
      <c r="TSO130" s="83"/>
      <c r="TSP130" s="106"/>
      <c r="TSQ130" s="83"/>
      <c r="TSR130" s="83"/>
      <c r="TSS130" s="106"/>
      <c r="TST130" s="83"/>
      <c r="TSU130" s="83"/>
      <c r="TSV130" s="106"/>
      <c r="TSW130" s="83"/>
      <c r="TSX130" s="83"/>
      <c r="TSY130" s="106"/>
      <c r="TSZ130" s="83"/>
      <c r="TTA130" s="83"/>
      <c r="TTB130" s="106"/>
      <c r="TTC130" s="83"/>
      <c r="TTD130" s="83"/>
      <c r="TTE130" s="106"/>
      <c r="TTF130" s="83"/>
      <c r="TTG130" s="83"/>
      <c r="TTH130" s="106"/>
      <c r="TTI130" s="83"/>
      <c r="TTJ130" s="83"/>
      <c r="TTK130" s="106"/>
      <c r="TTL130" s="83"/>
      <c r="TTM130" s="83"/>
      <c r="TTN130" s="106"/>
      <c r="TTO130" s="83"/>
      <c r="TTP130" s="83"/>
      <c r="TTQ130" s="106"/>
      <c r="TTR130" s="83"/>
      <c r="TTS130" s="83"/>
      <c r="TTT130" s="106"/>
      <c r="TTU130" s="83"/>
      <c r="TTV130" s="83"/>
      <c r="TTW130" s="106"/>
      <c r="TTX130" s="83"/>
      <c r="TTY130" s="83"/>
      <c r="TTZ130" s="106"/>
      <c r="TUA130" s="83"/>
      <c r="TUB130" s="83"/>
      <c r="TUC130" s="106"/>
      <c r="TUD130" s="83"/>
      <c r="TUE130" s="83"/>
      <c r="TUF130" s="106"/>
      <c r="TUG130" s="83"/>
      <c r="TUH130" s="83"/>
      <c r="TUI130" s="106"/>
      <c r="TUJ130" s="83"/>
      <c r="TUK130" s="83"/>
      <c r="TUL130" s="106"/>
      <c r="TUM130" s="83"/>
      <c r="TUN130" s="83"/>
      <c r="TUO130" s="106"/>
      <c r="TUP130" s="83"/>
      <c r="TUQ130" s="83"/>
      <c r="TUR130" s="106"/>
      <c r="TUS130" s="83"/>
      <c r="TUT130" s="83"/>
      <c r="TUU130" s="106"/>
      <c r="TUV130" s="83"/>
      <c r="TUW130" s="83"/>
      <c r="TUX130" s="106"/>
      <c r="TUY130" s="83"/>
      <c r="TUZ130" s="83"/>
      <c r="TVA130" s="106"/>
      <c r="TVB130" s="83"/>
      <c r="TVC130" s="83"/>
      <c r="TVD130" s="106"/>
      <c r="TVE130" s="83"/>
      <c r="TVF130" s="83"/>
      <c r="TVG130" s="106"/>
      <c r="TVH130" s="83"/>
      <c r="TVI130" s="83"/>
      <c r="TVJ130" s="106"/>
      <c r="TVK130" s="83"/>
      <c r="TVL130" s="83"/>
      <c r="TVM130" s="106"/>
      <c r="TVN130" s="83"/>
      <c r="TVO130" s="83"/>
      <c r="TVP130" s="106"/>
      <c r="TVQ130" s="83"/>
      <c r="TVR130" s="83"/>
      <c r="TVS130" s="106"/>
      <c r="TVT130" s="83"/>
      <c r="TVU130" s="83"/>
      <c r="TVV130" s="106"/>
      <c r="TVW130" s="83"/>
      <c r="TVX130" s="83"/>
      <c r="TVY130" s="106"/>
      <c r="TVZ130" s="83"/>
      <c r="TWA130" s="83"/>
      <c r="TWB130" s="106"/>
      <c r="TWC130" s="83"/>
      <c r="TWD130" s="83"/>
      <c r="TWE130" s="106"/>
      <c r="TWF130" s="83"/>
      <c r="TWG130" s="83"/>
      <c r="TWH130" s="106"/>
      <c r="TWI130" s="83"/>
      <c r="TWJ130" s="83"/>
      <c r="TWK130" s="106"/>
      <c r="TWL130" s="83"/>
      <c r="TWM130" s="83"/>
      <c r="TWN130" s="106"/>
      <c r="TWO130" s="83"/>
      <c r="TWP130" s="83"/>
      <c r="TWQ130" s="106"/>
      <c r="TWR130" s="83"/>
      <c r="TWS130" s="83"/>
      <c r="TWT130" s="106"/>
      <c r="TWU130" s="83"/>
      <c r="TWV130" s="83"/>
      <c r="TWW130" s="106"/>
      <c r="TWX130" s="83"/>
      <c r="TWY130" s="83"/>
      <c r="TWZ130" s="106"/>
      <c r="TXA130" s="83"/>
      <c r="TXB130" s="83"/>
      <c r="TXC130" s="106"/>
      <c r="TXD130" s="83"/>
      <c r="TXE130" s="83"/>
      <c r="TXF130" s="106"/>
      <c r="TXG130" s="83"/>
      <c r="TXH130" s="83"/>
      <c r="TXI130" s="106"/>
      <c r="TXJ130" s="83"/>
      <c r="TXK130" s="83"/>
      <c r="TXL130" s="106"/>
      <c r="TXM130" s="83"/>
      <c r="TXN130" s="83"/>
      <c r="TXO130" s="106"/>
      <c r="TXP130" s="83"/>
      <c r="TXQ130" s="83"/>
      <c r="TXR130" s="106"/>
      <c r="TXS130" s="83"/>
      <c r="TXT130" s="83"/>
      <c r="TXU130" s="106"/>
      <c r="TXV130" s="83"/>
      <c r="TXW130" s="83"/>
      <c r="TXX130" s="106"/>
      <c r="TXY130" s="83"/>
      <c r="TXZ130" s="83"/>
      <c r="TYA130" s="106"/>
      <c r="TYB130" s="83"/>
      <c r="TYC130" s="83"/>
      <c r="TYD130" s="106"/>
      <c r="TYE130" s="83"/>
      <c r="TYF130" s="83"/>
      <c r="TYG130" s="106"/>
      <c r="TYH130" s="83"/>
      <c r="TYI130" s="83"/>
      <c r="TYJ130" s="106"/>
      <c r="TYK130" s="83"/>
      <c r="TYL130" s="83"/>
      <c r="TYM130" s="106"/>
      <c r="TYN130" s="83"/>
      <c r="TYO130" s="83"/>
      <c r="TYP130" s="106"/>
      <c r="TYQ130" s="83"/>
      <c r="TYR130" s="83"/>
      <c r="TYS130" s="106"/>
      <c r="TYT130" s="83"/>
      <c r="TYU130" s="83"/>
      <c r="TYV130" s="106"/>
      <c r="TYW130" s="83"/>
      <c r="TYX130" s="83"/>
      <c r="TYY130" s="106"/>
      <c r="TYZ130" s="83"/>
      <c r="TZA130" s="83"/>
      <c r="TZB130" s="106"/>
      <c r="TZC130" s="83"/>
      <c r="TZD130" s="83"/>
      <c r="TZE130" s="106"/>
      <c r="TZF130" s="83"/>
      <c r="TZG130" s="83"/>
      <c r="TZH130" s="106"/>
      <c r="TZI130" s="83"/>
      <c r="TZJ130" s="83"/>
      <c r="TZK130" s="106"/>
      <c r="TZL130" s="83"/>
      <c r="TZM130" s="83"/>
      <c r="TZN130" s="106"/>
      <c r="TZO130" s="83"/>
      <c r="TZP130" s="83"/>
      <c r="TZQ130" s="106"/>
      <c r="TZR130" s="83"/>
      <c r="TZS130" s="83"/>
      <c r="TZT130" s="106"/>
      <c r="TZU130" s="83"/>
      <c r="TZV130" s="83"/>
      <c r="TZW130" s="106"/>
      <c r="TZX130" s="83"/>
      <c r="TZY130" s="83"/>
      <c r="TZZ130" s="106"/>
      <c r="UAA130" s="83"/>
      <c r="UAB130" s="83"/>
      <c r="UAC130" s="106"/>
      <c r="UAD130" s="83"/>
      <c r="UAE130" s="83"/>
      <c r="UAF130" s="106"/>
      <c r="UAG130" s="83"/>
      <c r="UAH130" s="83"/>
      <c r="UAI130" s="106"/>
      <c r="UAJ130" s="83"/>
      <c r="UAK130" s="83"/>
      <c r="UAL130" s="106"/>
      <c r="UAM130" s="83"/>
      <c r="UAN130" s="83"/>
      <c r="UAO130" s="106"/>
      <c r="UAP130" s="83"/>
      <c r="UAQ130" s="83"/>
      <c r="UAR130" s="106"/>
      <c r="UAS130" s="83"/>
      <c r="UAT130" s="83"/>
      <c r="UAU130" s="106"/>
      <c r="UAV130" s="83"/>
      <c r="UAW130" s="83"/>
      <c r="UAX130" s="106"/>
      <c r="UAY130" s="83"/>
      <c r="UAZ130" s="83"/>
      <c r="UBA130" s="106"/>
      <c r="UBB130" s="83"/>
      <c r="UBC130" s="83"/>
      <c r="UBD130" s="106"/>
      <c r="UBE130" s="83"/>
      <c r="UBF130" s="83"/>
      <c r="UBG130" s="106"/>
      <c r="UBH130" s="83"/>
      <c r="UBI130" s="83"/>
      <c r="UBJ130" s="106"/>
      <c r="UBK130" s="83"/>
      <c r="UBL130" s="83"/>
      <c r="UBM130" s="106"/>
      <c r="UBN130" s="83"/>
      <c r="UBO130" s="83"/>
      <c r="UBP130" s="106"/>
      <c r="UBQ130" s="83"/>
      <c r="UBR130" s="83"/>
      <c r="UBS130" s="106"/>
      <c r="UBT130" s="83"/>
      <c r="UBU130" s="83"/>
      <c r="UBV130" s="106"/>
      <c r="UBW130" s="83"/>
      <c r="UBX130" s="83"/>
      <c r="UBY130" s="106"/>
      <c r="UBZ130" s="83"/>
      <c r="UCA130" s="83"/>
      <c r="UCB130" s="106"/>
      <c r="UCC130" s="83"/>
      <c r="UCD130" s="83"/>
      <c r="UCE130" s="106"/>
      <c r="UCF130" s="83"/>
      <c r="UCG130" s="83"/>
      <c r="UCH130" s="106"/>
      <c r="UCI130" s="83"/>
      <c r="UCJ130" s="83"/>
      <c r="UCK130" s="106"/>
      <c r="UCL130" s="83"/>
      <c r="UCM130" s="83"/>
      <c r="UCN130" s="106"/>
      <c r="UCO130" s="83"/>
      <c r="UCP130" s="83"/>
      <c r="UCQ130" s="106"/>
      <c r="UCR130" s="83"/>
      <c r="UCS130" s="83"/>
      <c r="UCT130" s="106"/>
      <c r="UCU130" s="83"/>
      <c r="UCV130" s="83"/>
      <c r="UCW130" s="106"/>
      <c r="UCX130" s="83"/>
      <c r="UCY130" s="83"/>
      <c r="UCZ130" s="106"/>
      <c r="UDA130" s="83"/>
      <c r="UDB130" s="83"/>
      <c r="UDC130" s="106"/>
      <c r="UDD130" s="83"/>
      <c r="UDE130" s="83"/>
      <c r="UDF130" s="106"/>
      <c r="UDG130" s="83"/>
      <c r="UDH130" s="83"/>
      <c r="UDI130" s="106"/>
      <c r="UDJ130" s="83"/>
      <c r="UDK130" s="83"/>
      <c r="UDL130" s="106"/>
      <c r="UDM130" s="83"/>
      <c r="UDN130" s="83"/>
      <c r="UDO130" s="106"/>
      <c r="UDP130" s="83"/>
      <c r="UDQ130" s="83"/>
      <c r="UDR130" s="106"/>
      <c r="UDS130" s="83"/>
      <c r="UDT130" s="83"/>
      <c r="UDU130" s="106"/>
      <c r="UDV130" s="83"/>
      <c r="UDW130" s="83"/>
      <c r="UDX130" s="106"/>
      <c r="UDY130" s="83"/>
      <c r="UDZ130" s="83"/>
      <c r="UEA130" s="106"/>
      <c r="UEB130" s="83"/>
      <c r="UEC130" s="83"/>
      <c r="UED130" s="106"/>
      <c r="UEE130" s="83"/>
      <c r="UEF130" s="83"/>
      <c r="UEG130" s="106"/>
      <c r="UEH130" s="83"/>
      <c r="UEI130" s="83"/>
      <c r="UEJ130" s="106"/>
      <c r="UEK130" s="83"/>
      <c r="UEL130" s="83"/>
      <c r="UEM130" s="106"/>
      <c r="UEN130" s="83"/>
      <c r="UEO130" s="83"/>
      <c r="UEP130" s="106"/>
      <c r="UEQ130" s="83"/>
      <c r="UER130" s="83"/>
      <c r="UES130" s="106"/>
      <c r="UET130" s="83"/>
      <c r="UEU130" s="83"/>
      <c r="UEV130" s="106"/>
      <c r="UEW130" s="83"/>
      <c r="UEX130" s="83"/>
      <c r="UEY130" s="106"/>
      <c r="UEZ130" s="83"/>
      <c r="UFA130" s="83"/>
      <c r="UFB130" s="106"/>
      <c r="UFC130" s="83"/>
      <c r="UFD130" s="83"/>
      <c r="UFE130" s="106"/>
      <c r="UFF130" s="83"/>
      <c r="UFG130" s="83"/>
      <c r="UFH130" s="106"/>
      <c r="UFI130" s="83"/>
      <c r="UFJ130" s="83"/>
      <c r="UFK130" s="106"/>
      <c r="UFL130" s="83"/>
      <c r="UFM130" s="83"/>
      <c r="UFN130" s="106"/>
      <c r="UFO130" s="83"/>
      <c r="UFP130" s="83"/>
      <c r="UFQ130" s="106"/>
      <c r="UFR130" s="83"/>
      <c r="UFS130" s="83"/>
      <c r="UFT130" s="106"/>
      <c r="UFU130" s="83"/>
      <c r="UFV130" s="83"/>
      <c r="UFW130" s="106"/>
      <c r="UFX130" s="83"/>
      <c r="UFY130" s="83"/>
      <c r="UFZ130" s="106"/>
      <c r="UGA130" s="83"/>
      <c r="UGB130" s="83"/>
      <c r="UGC130" s="106"/>
      <c r="UGD130" s="83"/>
      <c r="UGE130" s="83"/>
      <c r="UGF130" s="106"/>
      <c r="UGG130" s="83"/>
      <c r="UGH130" s="83"/>
      <c r="UGI130" s="106"/>
      <c r="UGJ130" s="83"/>
      <c r="UGK130" s="83"/>
      <c r="UGL130" s="106"/>
      <c r="UGM130" s="83"/>
      <c r="UGN130" s="83"/>
      <c r="UGO130" s="106"/>
      <c r="UGP130" s="83"/>
      <c r="UGQ130" s="83"/>
      <c r="UGR130" s="106"/>
      <c r="UGS130" s="83"/>
      <c r="UGT130" s="83"/>
      <c r="UGU130" s="106"/>
      <c r="UGV130" s="83"/>
      <c r="UGW130" s="83"/>
      <c r="UGX130" s="106"/>
      <c r="UGY130" s="83"/>
      <c r="UGZ130" s="83"/>
      <c r="UHA130" s="106"/>
      <c r="UHB130" s="83"/>
      <c r="UHC130" s="83"/>
      <c r="UHD130" s="106"/>
      <c r="UHE130" s="83"/>
      <c r="UHF130" s="83"/>
      <c r="UHG130" s="106"/>
      <c r="UHH130" s="83"/>
      <c r="UHI130" s="83"/>
      <c r="UHJ130" s="106"/>
      <c r="UHK130" s="83"/>
      <c r="UHL130" s="83"/>
      <c r="UHM130" s="106"/>
      <c r="UHN130" s="83"/>
      <c r="UHO130" s="83"/>
      <c r="UHP130" s="106"/>
      <c r="UHQ130" s="83"/>
      <c r="UHR130" s="83"/>
      <c r="UHS130" s="106"/>
      <c r="UHT130" s="83"/>
      <c r="UHU130" s="83"/>
      <c r="UHV130" s="106"/>
      <c r="UHW130" s="83"/>
      <c r="UHX130" s="83"/>
      <c r="UHY130" s="106"/>
      <c r="UHZ130" s="83"/>
      <c r="UIA130" s="83"/>
      <c r="UIB130" s="106"/>
      <c r="UIC130" s="83"/>
      <c r="UID130" s="83"/>
      <c r="UIE130" s="106"/>
      <c r="UIF130" s="83"/>
      <c r="UIG130" s="83"/>
      <c r="UIH130" s="106"/>
      <c r="UII130" s="83"/>
      <c r="UIJ130" s="83"/>
      <c r="UIK130" s="106"/>
      <c r="UIL130" s="83"/>
      <c r="UIM130" s="83"/>
      <c r="UIN130" s="106"/>
      <c r="UIO130" s="83"/>
      <c r="UIP130" s="83"/>
      <c r="UIQ130" s="106"/>
      <c r="UIR130" s="83"/>
      <c r="UIS130" s="83"/>
      <c r="UIT130" s="106"/>
      <c r="UIU130" s="83"/>
      <c r="UIV130" s="83"/>
      <c r="UIW130" s="106"/>
      <c r="UIX130" s="83"/>
      <c r="UIY130" s="83"/>
      <c r="UIZ130" s="106"/>
      <c r="UJA130" s="83"/>
      <c r="UJB130" s="83"/>
      <c r="UJC130" s="106"/>
      <c r="UJD130" s="83"/>
      <c r="UJE130" s="83"/>
      <c r="UJF130" s="106"/>
      <c r="UJG130" s="83"/>
      <c r="UJH130" s="83"/>
      <c r="UJI130" s="106"/>
      <c r="UJJ130" s="83"/>
      <c r="UJK130" s="83"/>
      <c r="UJL130" s="106"/>
      <c r="UJM130" s="83"/>
      <c r="UJN130" s="83"/>
      <c r="UJO130" s="106"/>
      <c r="UJP130" s="83"/>
      <c r="UJQ130" s="83"/>
      <c r="UJR130" s="106"/>
      <c r="UJS130" s="83"/>
      <c r="UJT130" s="83"/>
      <c r="UJU130" s="106"/>
      <c r="UJV130" s="83"/>
      <c r="UJW130" s="83"/>
      <c r="UJX130" s="106"/>
      <c r="UJY130" s="83"/>
      <c r="UJZ130" s="83"/>
      <c r="UKA130" s="106"/>
      <c r="UKB130" s="83"/>
      <c r="UKC130" s="83"/>
      <c r="UKD130" s="106"/>
      <c r="UKE130" s="83"/>
      <c r="UKF130" s="83"/>
      <c r="UKG130" s="106"/>
      <c r="UKH130" s="83"/>
      <c r="UKI130" s="83"/>
      <c r="UKJ130" s="106"/>
      <c r="UKK130" s="83"/>
      <c r="UKL130" s="83"/>
      <c r="UKM130" s="106"/>
      <c r="UKN130" s="83"/>
      <c r="UKO130" s="83"/>
      <c r="UKP130" s="106"/>
      <c r="UKQ130" s="83"/>
      <c r="UKR130" s="83"/>
      <c r="UKS130" s="106"/>
      <c r="UKT130" s="83"/>
      <c r="UKU130" s="83"/>
      <c r="UKV130" s="106"/>
      <c r="UKW130" s="83"/>
      <c r="UKX130" s="83"/>
      <c r="UKY130" s="106"/>
      <c r="UKZ130" s="83"/>
      <c r="ULA130" s="83"/>
      <c r="ULB130" s="106"/>
      <c r="ULC130" s="83"/>
      <c r="ULD130" s="83"/>
      <c r="ULE130" s="106"/>
      <c r="ULF130" s="83"/>
      <c r="ULG130" s="83"/>
      <c r="ULH130" s="106"/>
      <c r="ULI130" s="83"/>
      <c r="ULJ130" s="83"/>
      <c r="ULK130" s="106"/>
      <c r="ULL130" s="83"/>
      <c r="ULM130" s="83"/>
      <c r="ULN130" s="106"/>
      <c r="ULO130" s="83"/>
      <c r="ULP130" s="83"/>
      <c r="ULQ130" s="106"/>
      <c r="ULR130" s="83"/>
      <c r="ULS130" s="83"/>
      <c r="ULT130" s="106"/>
      <c r="ULU130" s="83"/>
      <c r="ULV130" s="83"/>
      <c r="ULW130" s="106"/>
      <c r="ULX130" s="83"/>
      <c r="ULY130" s="83"/>
      <c r="ULZ130" s="106"/>
      <c r="UMA130" s="83"/>
      <c r="UMB130" s="83"/>
      <c r="UMC130" s="106"/>
      <c r="UMD130" s="83"/>
      <c r="UME130" s="83"/>
      <c r="UMF130" s="106"/>
      <c r="UMG130" s="83"/>
      <c r="UMH130" s="83"/>
      <c r="UMI130" s="106"/>
      <c r="UMJ130" s="83"/>
      <c r="UMK130" s="83"/>
      <c r="UML130" s="106"/>
      <c r="UMM130" s="83"/>
      <c r="UMN130" s="83"/>
      <c r="UMO130" s="106"/>
      <c r="UMP130" s="83"/>
      <c r="UMQ130" s="83"/>
      <c r="UMR130" s="106"/>
      <c r="UMS130" s="83"/>
      <c r="UMT130" s="83"/>
      <c r="UMU130" s="106"/>
      <c r="UMV130" s="83"/>
      <c r="UMW130" s="83"/>
      <c r="UMX130" s="106"/>
      <c r="UMY130" s="83"/>
      <c r="UMZ130" s="83"/>
      <c r="UNA130" s="106"/>
      <c r="UNB130" s="83"/>
      <c r="UNC130" s="83"/>
      <c r="UND130" s="106"/>
      <c r="UNE130" s="83"/>
      <c r="UNF130" s="83"/>
      <c r="UNG130" s="106"/>
      <c r="UNH130" s="83"/>
      <c r="UNI130" s="83"/>
      <c r="UNJ130" s="106"/>
      <c r="UNK130" s="83"/>
      <c r="UNL130" s="83"/>
      <c r="UNM130" s="106"/>
      <c r="UNN130" s="83"/>
      <c r="UNO130" s="83"/>
      <c r="UNP130" s="106"/>
      <c r="UNQ130" s="83"/>
      <c r="UNR130" s="83"/>
      <c r="UNS130" s="106"/>
      <c r="UNT130" s="83"/>
      <c r="UNU130" s="83"/>
      <c r="UNV130" s="106"/>
      <c r="UNW130" s="83"/>
      <c r="UNX130" s="83"/>
      <c r="UNY130" s="106"/>
      <c r="UNZ130" s="83"/>
      <c r="UOA130" s="83"/>
      <c r="UOB130" s="106"/>
      <c r="UOC130" s="83"/>
      <c r="UOD130" s="83"/>
      <c r="UOE130" s="106"/>
      <c r="UOF130" s="83"/>
      <c r="UOG130" s="83"/>
      <c r="UOH130" s="106"/>
      <c r="UOI130" s="83"/>
      <c r="UOJ130" s="83"/>
      <c r="UOK130" s="106"/>
      <c r="UOL130" s="83"/>
      <c r="UOM130" s="83"/>
      <c r="UON130" s="106"/>
      <c r="UOO130" s="83"/>
      <c r="UOP130" s="83"/>
      <c r="UOQ130" s="106"/>
      <c r="UOR130" s="83"/>
      <c r="UOS130" s="83"/>
      <c r="UOT130" s="106"/>
      <c r="UOU130" s="83"/>
      <c r="UOV130" s="83"/>
      <c r="UOW130" s="106"/>
      <c r="UOX130" s="83"/>
      <c r="UOY130" s="83"/>
      <c r="UOZ130" s="106"/>
      <c r="UPA130" s="83"/>
      <c r="UPB130" s="83"/>
      <c r="UPC130" s="106"/>
      <c r="UPD130" s="83"/>
      <c r="UPE130" s="83"/>
      <c r="UPF130" s="106"/>
      <c r="UPG130" s="83"/>
      <c r="UPH130" s="83"/>
      <c r="UPI130" s="106"/>
      <c r="UPJ130" s="83"/>
      <c r="UPK130" s="83"/>
      <c r="UPL130" s="106"/>
      <c r="UPM130" s="83"/>
      <c r="UPN130" s="83"/>
      <c r="UPO130" s="106"/>
      <c r="UPP130" s="83"/>
      <c r="UPQ130" s="83"/>
      <c r="UPR130" s="106"/>
      <c r="UPS130" s="83"/>
      <c r="UPT130" s="83"/>
      <c r="UPU130" s="106"/>
      <c r="UPV130" s="83"/>
      <c r="UPW130" s="83"/>
      <c r="UPX130" s="106"/>
      <c r="UPY130" s="83"/>
      <c r="UPZ130" s="83"/>
      <c r="UQA130" s="106"/>
      <c r="UQB130" s="83"/>
      <c r="UQC130" s="83"/>
      <c r="UQD130" s="106"/>
      <c r="UQE130" s="83"/>
      <c r="UQF130" s="83"/>
      <c r="UQG130" s="106"/>
      <c r="UQH130" s="83"/>
      <c r="UQI130" s="83"/>
      <c r="UQJ130" s="106"/>
      <c r="UQK130" s="83"/>
      <c r="UQL130" s="83"/>
      <c r="UQM130" s="106"/>
      <c r="UQN130" s="83"/>
      <c r="UQO130" s="83"/>
      <c r="UQP130" s="106"/>
      <c r="UQQ130" s="83"/>
      <c r="UQR130" s="83"/>
      <c r="UQS130" s="106"/>
      <c r="UQT130" s="83"/>
      <c r="UQU130" s="83"/>
      <c r="UQV130" s="106"/>
      <c r="UQW130" s="83"/>
      <c r="UQX130" s="83"/>
      <c r="UQY130" s="106"/>
      <c r="UQZ130" s="83"/>
      <c r="URA130" s="83"/>
      <c r="URB130" s="106"/>
      <c r="URC130" s="83"/>
      <c r="URD130" s="83"/>
      <c r="URE130" s="106"/>
      <c r="URF130" s="83"/>
      <c r="URG130" s="83"/>
      <c r="URH130" s="106"/>
      <c r="URI130" s="83"/>
      <c r="URJ130" s="83"/>
      <c r="URK130" s="106"/>
      <c r="URL130" s="83"/>
      <c r="URM130" s="83"/>
      <c r="URN130" s="106"/>
      <c r="URO130" s="83"/>
      <c r="URP130" s="83"/>
      <c r="URQ130" s="106"/>
      <c r="URR130" s="83"/>
      <c r="URS130" s="83"/>
      <c r="URT130" s="106"/>
      <c r="URU130" s="83"/>
      <c r="URV130" s="83"/>
      <c r="URW130" s="106"/>
      <c r="URX130" s="83"/>
      <c r="URY130" s="83"/>
      <c r="URZ130" s="106"/>
      <c r="USA130" s="83"/>
      <c r="USB130" s="83"/>
      <c r="USC130" s="106"/>
      <c r="USD130" s="83"/>
      <c r="USE130" s="83"/>
      <c r="USF130" s="106"/>
      <c r="USG130" s="83"/>
      <c r="USH130" s="83"/>
      <c r="USI130" s="106"/>
      <c r="USJ130" s="83"/>
      <c r="USK130" s="83"/>
      <c r="USL130" s="106"/>
      <c r="USM130" s="83"/>
      <c r="USN130" s="83"/>
      <c r="USO130" s="106"/>
      <c r="USP130" s="83"/>
      <c r="USQ130" s="83"/>
      <c r="USR130" s="106"/>
      <c r="USS130" s="83"/>
      <c r="UST130" s="83"/>
      <c r="USU130" s="106"/>
      <c r="USV130" s="83"/>
      <c r="USW130" s="83"/>
      <c r="USX130" s="106"/>
      <c r="USY130" s="83"/>
      <c r="USZ130" s="83"/>
      <c r="UTA130" s="106"/>
      <c r="UTB130" s="83"/>
      <c r="UTC130" s="83"/>
      <c r="UTD130" s="106"/>
      <c r="UTE130" s="83"/>
      <c r="UTF130" s="83"/>
      <c r="UTG130" s="106"/>
      <c r="UTH130" s="83"/>
      <c r="UTI130" s="83"/>
      <c r="UTJ130" s="106"/>
      <c r="UTK130" s="83"/>
      <c r="UTL130" s="83"/>
      <c r="UTM130" s="106"/>
      <c r="UTN130" s="83"/>
      <c r="UTO130" s="83"/>
      <c r="UTP130" s="106"/>
      <c r="UTQ130" s="83"/>
      <c r="UTR130" s="83"/>
      <c r="UTS130" s="106"/>
      <c r="UTT130" s="83"/>
      <c r="UTU130" s="83"/>
      <c r="UTV130" s="106"/>
      <c r="UTW130" s="83"/>
      <c r="UTX130" s="83"/>
      <c r="UTY130" s="106"/>
      <c r="UTZ130" s="83"/>
      <c r="UUA130" s="83"/>
      <c r="UUB130" s="106"/>
      <c r="UUC130" s="83"/>
      <c r="UUD130" s="83"/>
      <c r="UUE130" s="106"/>
      <c r="UUF130" s="83"/>
      <c r="UUG130" s="83"/>
      <c r="UUH130" s="106"/>
      <c r="UUI130" s="83"/>
      <c r="UUJ130" s="83"/>
      <c r="UUK130" s="106"/>
      <c r="UUL130" s="83"/>
      <c r="UUM130" s="83"/>
      <c r="UUN130" s="106"/>
      <c r="UUO130" s="83"/>
      <c r="UUP130" s="83"/>
      <c r="UUQ130" s="106"/>
      <c r="UUR130" s="83"/>
      <c r="UUS130" s="83"/>
      <c r="UUT130" s="106"/>
      <c r="UUU130" s="83"/>
      <c r="UUV130" s="83"/>
      <c r="UUW130" s="106"/>
      <c r="UUX130" s="83"/>
      <c r="UUY130" s="83"/>
      <c r="UUZ130" s="106"/>
      <c r="UVA130" s="83"/>
      <c r="UVB130" s="83"/>
      <c r="UVC130" s="106"/>
      <c r="UVD130" s="83"/>
      <c r="UVE130" s="83"/>
      <c r="UVF130" s="106"/>
      <c r="UVG130" s="83"/>
      <c r="UVH130" s="83"/>
      <c r="UVI130" s="106"/>
      <c r="UVJ130" s="83"/>
      <c r="UVK130" s="83"/>
      <c r="UVL130" s="106"/>
      <c r="UVM130" s="83"/>
      <c r="UVN130" s="83"/>
      <c r="UVO130" s="106"/>
      <c r="UVP130" s="83"/>
      <c r="UVQ130" s="83"/>
      <c r="UVR130" s="106"/>
      <c r="UVS130" s="83"/>
      <c r="UVT130" s="83"/>
      <c r="UVU130" s="106"/>
      <c r="UVV130" s="83"/>
      <c r="UVW130" s="83"/>
      <c r="UVX130" s="106"/>
      <c r="UVY130" s="83"/>
      <c r="UVZ130" s="83"/>
      <c r="UWA130" s="106"/>
      <c r="UWB130" s="83"/>
      <c r="UWC130" s="83"/>
      <c r="UWD130" s="106"/>
      <c r="UWE130" s="83"/>
      <c r="UWF130" s="83"/>
      <c r="UWG130" s="106"/>
      <c r="UWH130" s="83"/>
      <c r="UWI130" s="83"/>
      <c r="UWJ130" s="106"/>
      <c r="UWK130" s="83"/>
      <c r="UWL130" s="83"/>
      <c r="UWM130" s="106"/>
      <c r="UWN130" s="83"/>
      <c r="UWO130" s="83"/>
      <c r="UWP130" s="106"/>
      <c r="UWQ130" s="83"/>
      <c r="UWR130" s="83"/>
      <c r="UWS130" s="106"/>
      <c r="UWT130" s="83"/>
      <c r="UWU130" s="83"/>
      <c r="UWV130" s="106"/>
      <c r="UWW130" s="83"/>
      <c r="UWX130" s="83"/>
      <c r="UWY130" s="106"/>
      <c r="UWZ130" s="83"/>
      <c r="UXA130" s="83"/>
      <c r="UXB130" s="106"/>
      <c r="UXC130" s="83"/>
      <c r="UXD130" s="83"/>
      <c r="UXE130" s="106"/>
      <c r="UXF130" s="83"/>
      <c r="UXG130" s="83"/>
      <c r="UXH130" s="106"/>
      <c r="UXI130" s="83"/>
      <c r="UXJ130" s="83"/>
      <c r="UXK130" s="106"/>
      <c r="UXL130" s="83"/>
      <c r="UXM130" s="83"/>
      <c r="UXN130" s="106"/>
      <c r="UXO130" s="83"/>
      <c r="UXP130" s="83"/>
      <c r="UXQ130" s="106"/>
      <c r="UXR130" s="83"/>
      <c r="UXS130" s="83"/>
      <c r="UXT130" s="106"/>
      <c r="UXU130" s="83"/>
      <c r="UXV130" s="83"/>
      <c r="UXW130" s="106"/>
      <c r="UXX130" s="83"/>
      <c r="UXY130" s="83"/>
      <c r="UXZ130" s="106"/>
      <c r="UYA130" s="83"/>
      <c r="UYB130" s="83"/>
      <c r="UYC130" s="106"/>
      <c r="UYD130" s="83"/>
      <c r="UYE130" s="83"/>
      <c r="UYF130" s="106"/>
      <c r="UYG130" s="83"/>
      <c r="UYH130" s="83"/>
      <c r="UYI130" s="106"/>
      <c r="UYJ130" s="83"/>
      <c r="UYK130" s="83"/>
      <c r="UYL130" s="106"/>
      <c r="UYM130" s="83"/>
      <c r="UYN130" s="83"/>
      <c r="UYO130" s="106"/>
      <c r="UYP130" s="83"/>
      <c r="UYQ130" s="83"/>
      <c r="UYR130" s="106"/>
      <c r="UYS130" s="83"/>
      <c r="UYT130" s="83"/>
      <c r="UYU130" s="106"/>
      <c r="UYV130" s="83"/>
      <c r="UYW130" s="83"/>
      <c r="UYX130" s="106"/>
      <c r="UYY130" s="83"/>
      <c r="UYZ130" s="83"/>
      <c r="UZA130" s="106"/>
      <c r="UZB130" s="83"/>
      <c r="UZC130" s="83"/>
      <c r="UZD130" s="106"/>
      <c r="UZE130" s="83"/>
      <c r="UZF130" s="83"/>
      <c r="UZG130" s="106"/>
      <c r="UZH130" s="83"/>
      <c r="UZI130" s="83"/>
      <c r="UZJ130" s="106"/>
      <c r="UZK130" s="83"/>
      <c r="UZL130" s="83"/>
      <c r="UZM130" s="106"/>
      <c r="UZN130" s="83"/>
      <c r="UZO130" s="83"/>
      <c r="UZP130" s="106"/>
      <c r="UZQ130" s="83"/>
      <c r="UZR130" s="83"/>
      <c r="UZS130" s="106"/>
      <c r="UZT130" s="83"/>
      <c r="UZU130" s="83"/>
      <c r="UZV130" s="106"/>
      <c r="UZW130" s="83"/>
      <c r="UZX130" s="83"/>
      <c r="UZY130" s="106"/>
      <c r="UZZ130" s="83"/>
      <c r="VAA130" s="83"/>
      <c r="VAB130" s="106"/>
      <c r="VAC130" s="83"/>
      <c r="VAD130" s="83"/>
      <c r="VAE130" s="106"/>
      <c r="VAF130" s="83"/>
      <c r="VAG130" s="83"/>
      <c r="VAH130" s="106"/>
      <c r="VAI130" s="83"/>
      <c r="VAJ130" s="83"/>
      <c r="VAK130" s="106"/>
      <c r="VAL130" s="83"/>
      <c r="VAM130" s="83"/>
      <c r="VAN130" s="106"/>
      <c r="VAO130" s="83"/>
      <c r="VAP130" s="83"/>
      <c r="VAQ130" s="106"/>
      <c r="VAR130" s="83"/>
      <c r="VAS130" s="83"/>
      <c r="VAT130" s="106"/>
      <c r="VAU130" s="83"/>
      <c r="VAV130" s="83"/>
      <c r="VAW130" s="106"/>
      <c r="VAX130" s="83"/>
      <c r="VAY130" s="83"/>
      <c r="VAZ130" s="106"/>
      <c r="VBA130" s="83"/>
      <c r="VBB130" s="83"/>
      <c r="VBC130" s="106"/>
      <c r="VBD130" s="83"/>
      <c r="VBE130" s="83"/>
      <c r="VBF130" s="106"/>
      <c r="VBG130" s="83"/>
      <c r="VBH130" s="83"/>
      <c r="VBI130" s="106"/>
      <c r="VBJ130" s="83"/>
      <c r="VBK130" s="83"/>
      <c r="VBL130" s="106"/>
      <c r="VBM130" s="83"/>
      <c r="VBN130" s="83"/>
      <c r="VBO130" s="106"/>
      <c r="VBP130" s="83"/>
      <c r="VBQ130" s="83"/>
      <c r="VBR130" s="106"/>
      <c r="VBS130" s="83"/>
      <c r="VBT130" s="83"/>
      <c r="VBU130" s="106"/>
      <c r="VBV130" s="83"/>
      <c r="VBW130" s="83"/>
      <c r="VBX130" s="106"/>
      <c r="VBY130" s="83"/>
      <c r="VBZ130" s="83"/>
      <c r="VCA130" s="106"/>
      <c r="VCB130" s="83"/>
      <c r="VCC130" s="83"/>
      <c r="VCD130" s="106"/>
      <c r="VCE130" s="83"/>
      <c r="VCF130" s="83"/>
      <c r="VCG130" s="106"/>
      <c r="VCH130" s="83"/>
      <c r="VCI130" s="83"/>
      <c r="VCJ130" s="106"/>
      <c r="VCK130" s="83"/>
      <c r="VCL130" s="83"/>
      <c r="VCM130" s="106"/>
      <c r="VCN130" s="83"/>
      <c r="VCO130" s="83"/>
      <c r="VCP130" s="106"/>
      <c r="VCQ130" s="83"/>
      <c r="VCR130" s="83"/>
      <c r="VCS130" s="106"/>
      <c r="VCT130" s="83"/>
      <c r="VCU130" s="83"/>
      <c r="VCV130" s="106"/>
      <c r="VCW130" s="83"/>
      <c r="VCX130" s="83"/>
      <c r="VCY130" s="106"/>
      <c r="VCZ130" s="83"/>
      <c r="VDA130" s="83"/>
      <c r="VDB130" s="106"/>
      <c r="VDC130" s="83"/>
      <c r="VDD130" s="83"/>
      <c r="VDE130" s="106"/>
      <c r="VDF130" s="83"/>
      <c r="VDG130" s="83"/>
      <c r="VDH130" s="106"/>
      <c r="VDI130" s="83"/>
      <c r="VDJ130" s="83"/>
      <c r="VDK130" s="106"/>
      <c r="VDL130" s="83"/>
      <c r="VDM130" s="83"/>
      <c r="VDN130" s="106"/>
      <c r="VDO130" s="83"/>
      <c r="VDP130" s="83"/>
      <c r="VDQ130" s="106"/>
      <c r="VDR130" s="83"/>
      <c r="VDS130" s="83"/>
      <c r="VDT130" s="106"/>
      <c r="VDU130" s="83"/>
      <c r="VDV130" s="83"/>
      <c r="VDW130" s="106"/>
      <c r="VDX130" s="83"/>
      <c r="VDY130" s="83"/>
      <c r="VDZ130" s="106"/>
      <c r="VEA130" s="83"/>
      <c r="VEB130" s="83"/>
      <c r="VEC130" s="106"/>
      <c r="VED130" s="83"/>
      <c r="VEE130" s="83"/>
      <c r="VEF130" s="106"/>
      <c r="VEG130" s="83"/>
      <c r="VEH130" s="83"/>
      <c r="VEI130" s="106"/>
      <c r="VEJ130" s="83"/>
      <c r="VEK130" s="83"/>
      <c r="VEL130" s="106"/>
      <c r="VEM130" s="83"/>
      <c r="VEN130" s="83"/>
      <c r="VEO130" s="106"/>
      <c r="VEP130" s="83"/>
      <c r="VEQ130" s="83"/>
      <c r="VER130" s="106"/>
      <c r="VES130" s="83"/>
      <c r="VET130" s="83"/>
      <c r="VEU130" s="106"/>
      <c r="VEV130" s="83"/>
      <c r="VEW130" s="83"/>
      <c r="VEX130" s="106"/>
      <c r="VEY130" s="83"/>
      <c r="VEZ130" s="83"/>
      <c r="VFA130" s="106"/>
      <c r="VFB130" s="83"/>
      <c r="VFC130" s="83"/>
      <c r="VFD130" s="106"/>
      <c r="VFE130" s="83"/>
      <c r="VFF130" s="83"/>
      <c r="VFG130" s="106"/>
      <c r="VFH130" s="83"/>
      <c r="VFI130" s="83"/>
      <c r="VFJ130" s="106"/>
      <c r="VFK130" s="83"/>
      <c r="VFL130" s="83"/>
      <c r="VFM130" s="106"/>
      <c r="VFN130" s="83"/>
      <c r="VFO130" s="83"/>
      <c r="VFP130" s="106"/>
      <c r="VFQ130" s="83"/>
      <c r="VFR130" s="83"/>
      <c r="VFS130" s="106"/>
      <c r="VFT130" s="83"/>
      <c r="VFU130" s="83"/>
      <c r="VFV130" s="106"/>
      <c r="VFW130" s="83"/>
      <c r="VFX130" s="83"/>
      <c r="VFY130" s="106"/>
      <c r="VFZ130" s="83"/>
      <c r="VGA130" s="83"/>
      <c r="VGB130" s="106"/>
      <c r="VGC130" s="83"/>
      <c r="VGD130" s="83"/>
      <c r="VGE130" s="106"/>
      <c r="VGF130" s="83"/>
      <c r="VGG130" s="83"/>
      <c r="VGH130" s="106"/>
      <c r="VGI130" s="83"/>
      <c r="VGJ130" s="83"/>
      <c r="VGK130" s="106"/>
      <c r="VGL130" s="83"/>
      <c r="VGM130" s="83"/>
      <c r="VGN130" s="106"/>
      <c r="VGO130" s="83"/>
      <c r="VGP130" s="83"/>
      <c r="VGQ130" s="106"/>
      <c r="VGR130" s="83"/>
      <c r="VGS130" s="83"/>
      <c r="VGT130" s="106"/>
      <c r="VGU130" s="83"/>
      <c r="VGV130" s="83"/>
      <c r="VGW130" s="106"/>
      <c r="VGX130" s="83"/>
      <c r="VGY130" s="83"/>
      <c r="VGZ130" s="106"/>
      <c r="VHA130" s="83"/>
      <c r="VHB130" s="83"/>
      <c r="VHC130" s="106"/>
      <c r="VHD130" s="83"/>
      <c r="VHE130" s="83"/>
      <c r="VHF130" s="106"/>
      <c r="VHG130" s="83"/>
      <c r="VHH130" s="83"/>
      <c r="VHI130" s="106"/>
      <c r="VHJ130" s="83"/>
      <c r="VHK130" s="83"/>
      <c r="VHL130" s="106"/>
      <c r="VHM130" s="83"/>
      <c r="VHN130" s="83"/>
      <c r="VHO130" s="106"/>
      <c r="VHP130" s="83"/>
      <c r="VHQ130" s="83"/>
      <c r="VHR130" s="106"/>
      <c r="VHS130" s="83"/>
      <c r="VHT130" s="83"/>
      <c r="VHU130" s="106"/>
      <c r="VHV130" s="83"/>
      <c r="VHW130" s="83"/>
      <c r="VHX130" s="106"/>
      <c r="VHY130" s="83"/>
      <c r="VHZ130" s="83"/>
      <c r="VIA130" s="106"/>
      <c r="VIB130" s="83"/>
      <c r="VIC130" s="83"/>
      <c r="VID130" s="106"/>
      <c r="VIE130" s="83"/>
      <c r="VIF130" s="83"/>
      <c r="VIG130" s="106"/>
      <c r="VIH130" s="83"/>
      <c r="VII130" s="83"/>
      <c r="VIJ130" s="106"/>
      <c r="VIK130" s="83"/>
      <c r="VIL130" s="83"/>
      <c r="VIM130" s="106"/>
      <c r="VIN130" s="83"/>
      <c r="VIO130" s="83"/>
      <c r="VIP130" s="106"/>
      <c r="VIQ130" s="83"/>
      <c r="VIR130" s="83"/>
      <c r="VIS130" s="106"/>
      <c r="VIT130" s="83"/>
      <c r="VIU130" s="83"/>
      <c r="VIV130" s="106"/>
      <c r="VIW130" s="83"/>
      <c r="VIX130" s="83"/>
      <c r="VIY130" s="106"/>
      <c r="VIZ130" s="83"/>
      <c r="VJA130" s="83"/>
      <c r="VJB130" s="106"/>
      <c r="VJC130" s="83"/>
      <c r="VJD130" s="83"/>
      <c r="VJE130" s="106"/>
      <c r="VJF130" s="83"/>
      <c r="VJG130" s="83"/>
      <c r="VJH130" s="106"/>
      <c r="VJI130" s="83"/>
      <c r="VJJ130" s="83"/>
      <c r="VJK130" s="106"/>
      <c r="VJL130" s="83"/>
      <c r="VJM130" s="83"/>
      <c r="VJN130" s="106"/>
      <c r="VJO130" s="83"/>
      <c r="VJP130" s="83"/>
      <c r="VJQ130" s="106"/>
      <c r="VJR130" s="83"/>
      <c r="VJS130" s="83"/>
      <c r="VJT130" s="106"/>
      <c r="VJU130" s="83"/>
      <c r="VJV130" s="83"/>
      <c r="VJW130" s="106"/>
      <c r="VJX130" s="83"/>
      <c r="VJY130" s="83"/>
      <c r="VJZ130" s="106"/>
      <c r="VKA130" s="83"/>
      <c r="VKB130" s="83"/>
      <c r="VKC130" s="106"/>
      <c r="VKD130" s="83"/>
      <c r="VKE130" s="83"/>
      <c r="VKF130" s="106"/>
      <c r="VKG130" s="83"/>
      <c r="VKH130" s="83"/>
      <c r="VKI130" s="106"/>
      <c r="VKJ130" s="83"/>
      <c r="VKK130" s="83"/>
      <c r="VKL130" s="106"/>
      <c r="VKM130" s="83"/>
      <c r="VKN130" s="83"/>
      <c r="VKO130" s="106"/>
      <c r="VKP130" s="83"/>
      <c r="VKQ130" s="83"/>
      <c r="VKR130" s="106"/>
      <c r="VKS130" s="83"/>
      <c r="VKT130" s="83"/>
      <c r="VKU130" s="106"/>
      <c r="VKV130" s="83"/>
      <c r="VKW130" s="83"/>
      <c r="VKX130" s="106"/>
      <c r="VKY130" s="83"/>
      <c r="VKZ130" s="83"/>
      <c r="VLA130" s="106"/>
      <c r="VLB130" s="83"/>
      <c r="VLC130" s="83"/>
      <c r="VLD130" s="106"/>
      <c r="VLE130" s="83"/>
      <c r="VLF130" s="83"/>
      <c r="VLG130" s="106"/>
      <c r="VLH130" s="83"/>
      <c r="VLI130" s="83"/>
      <c r="VLJ130" s="106"/>
      <c r="VLK130" s="83"/>
      <c r="VLL130" s="83"/>
      <c r="VLM130" s="106"/>
      <c r="VLN130" s="83"/>
      <c r="VLO130" s="83"/>
      <c r="VLP130" s="106"/>
      <c r="VLQ130" s="83"/>
      <c r="VLR130" s="83"/>
      <c r="VLS130" s="106"/>
      <c r="VLT130" s="83"/>
      <c r="VLU130" s="83"/>
      <c r="VLV130" s="106"/>
      <c r="VLW130" s="83"/>
      <c r="VLX130" s="83"/>
      <c r="VLY130" s="106"/>
      <c r="VLZ130" s="83"/>
      <c r="VMA130" s="83"/>
      <c r="VMB130" s="106"/>
      <c r="VMC130" s="83"/>
      <c r="VMD130" s="83"/>
      <c r="VME130" s="106"/>
      <c r="VMF130" s="83"/>
      <c r="VMG130" s="83"/>
      <c r="VMH130" s="106"/>
      <c r="VMI130" s="83"/>
      <c r="VMJ130" s="83"/>
      <c r="VMK130" s="106"/>
      <c r="VML130" s="83"/>
      <c r="VMM130" s="83"/>
      <c r="VMN130" s="106"/>
      <c r="VMO130" s="83"/>
      <c r="VMP130" s="83"/>
      <c r="VMQ130" s="106"/>
      <c r="VMR130" s="83"/>
      <c r="VMS130" s="83"/>
      <c r="VMT130" s="106"/>
      <c r="VMU130" s="83"/>
      <c r="VMV130" s="83"/>
      <c r="VMW130" s="106"/>
      <c r="VMX130" s="83"/>
      <c r="VMY130" s="83"/>
      <c r="VMZ130" s="106"/>
      <c r="VNA130" s="83"/>
      <c r="VNB130" s="83"/>
      <c r="VNC130" s="106"/>
      <c r="VND130" s="83"/>
      <c r="VNE130" s="83"/>
      <c r="VNF130" s="106"/>
      <c r="VNG130" s="83"/>
      <c r="VNH130" s="83"/>
      <c r="VNI130" s="106"/>
      <c r="VNJ130" s="83"/>
      <c r="VNK130" s="83"/>
      <c r="VNL130" s="106"/>
      <c r="VNM130" s="83"/>
      <c r="VNN130" s="83"/>
      <c r="VNO130" s="106"/>
      <c r="VNP130" s="83"/>
      <c r="VNQ130" s="83"/>
      <c r="VNR130" s="106"/>
      <c r="VNS130" s="83"/>
      <c r="VNT130" s="83"/>
      <c r="VNU130" s="106"/>
      <c r="VNV130" s="83"/>
      <c r="VNW130" s="83"/>
      <c r="VNX130" s="106"/>
      <c r="VNY130" s="83"/>
      <c r="VNZ130" s="83"/>
      <c r="VOA130" s="106"/>
      <c r="VOB130" s="83"/>
      <c r="VOC130" s="83"/>
      <c r="VOD130" s="106"/>
      <c r="VOE130" s="83"/>
      <c r="VOF130" s="83"/>
      <c r="VOG130" s="106"/>
      <c r="VOH130" s="83"/>
      <c r="VOI130" s="83"/>
      <c r="VOJ130" s="106"/>
      <c r="VOK130" s="83"/>
      <c r="VOL130" s="83"/>
      <c r="VOM130" s="106"/>
      <c r="VON130" s="83"/>
      <c r="VOO130" s="83"/>
      <c r="VOP130" s="106"/>
      <c r="VOQ130" s="83"/>
      <c r="VOR130" s="83"/>
      <c r="VOS130" s="106"/>
      <c r="VOT130" s="83"/>
      <c r="VOU130" s="83"/>
      <c r="VOV130" s="106"/>
      <c r="VOW130" s="83"/>
      <c r="VOX130" s="83"/>
      <c r="VOY130" s="106"/>
      <c r="VOZ130" s="83"/>
      <c r="VPA130" s="83"/>
      <c r="VPB130" s="106"/>
      <c r="VPC130" s="83"/>
      <c r="VPD130" s="83"/>
      <c r="VPE130" s="106"/>
      <c r="VPF130" s="83"/>
      <c r="VPG130" s="83"/>
      <c r="VPH130" s="106"/>
      <c r="VPI130" s="83"/>
      <c r="VPJ130" s="83"/>
      <c r="VPK130" s="106"/>
      <c r="VPL130" s="83"/>
      <c r="VPM130" s="83"/>
      <c r="VPN130" s="106"/>
      <c r="VPO130" s="83"/>
      <c r="VPP130" s="83"/>
      <c r="VPQ130" s="106"/>
      <c r="VPR130" s="83"/>
      <c r="VPS130" s="83"/>
      <c r="VPT130" s="106"/>
      <c r="VPU130" s="83"/>
      <c r="VPV130" s="83"/>
      <c r="VPW130" s="106"/>
      <c r="VPX130" s="83"/>
      <c r="VPY130" s="83"/>
      <c r="VPZ130" s="106"/>
      <c r="VQA130" s="83"/>
      <c r="VQB130" s="83"/>
      <c r="VQC130" s="106"/>
      <c r="VQD130" s="83"/>
      <c r="VQE130" s="83"/>
      <c r="VQF130" s="106"/>
      <c r="VQG130" s="83"/>
      <c r="VQH130" s="83"/>
      <c r="VQI130" s="106"/>
      <c r="VQJ130" s="83"/>
      <c r="VQK130" s="83"/>
      <c r="VQL130" s="106"/>
      <c r="VQM130" s="83"/>
      <c r="VQN130" s="83"/>
      <c r="VQO130" s="106"/>
      <c r="VQP130" s="83"/>
      <c r="VQQ130" s="83"/>
      <c r="VQR130" s="106"/>
      <c r="VQS130" s="83"/>
      <c r="VQT130" s="83"/>
      <c r="VQU130" s="106"/>
      <c r="VQV130" s="83"/>
      <c r="VQW130" s="83"/>
      <c r="VQX130" s="106"/>
      <c r="VQY130" s="83"/>
      <c r="VQZ130" s="83"/>
      <c r="VRA130" s="106"/>
      <c r="VRB130" s="83"/>
      <c r="VRC130" s="83"/>
      <c r="VRD130" s="106"/>
      <c r="VRE130" s="83"/>
      <c r="VRF130" s="83"/>
      <c r="VRG130" s="106"/>
      <c r="VRH130" s="83"/>
      <c r="VRI130" s="83"/>
      <c r="VRJ130" s="106"/>
      <c r="VRK130" s="83"/>
      <c r="VRL130" s="83"/>
      <c r="VRM130" s="106"/>
      <c r="VRN130" s="83"/>
      <c r="VRO130" s="83"/>
      <c r="VRP130" s="106"/>
      <c r="VRQ130" s="83"/>
      <c r="VRR130" s="83"/>
      <c r="VRS130" s="106"/>
      <c r="VRT130" s="83"/>
      <c r="VRU130" s="83"/>
      <c r="VRV130" s="106"/>
      <c r="VRW130" s="83"/>
      <c r="VRX130" s="83"/>
      <c r="VRY130" s="106"/>
      <c r="VRZ130" s="83"/>
      <c r="VSA130" s="83"/>
      <c r="VSB130" s="106"/>
      <c r="VSC130" s="83"/>
      <c r="VSD130" s="83"/>
      <c r="VSE130" s="106"/>
      <c r="VSF130" s="83"/>
      <c r="VSG130" s="83"/>
      <c r="VSH130" s="106"/>
      <c r="VSI130" s="83"/>
      <c r="VSJ130" s="83"/>
      <c r="VSK130" s="106"/>
      <c r="VSL130" s="83"/>
      <c r="VSM130" s="83"/>
      <c r="VSN130" s="106"/>
      <c r="VSO130" s="83"/>
      <c r="VSP130" s="83"/>
      <c r="VSQ130" s="106"/>
      <c r="VSR130" s="83"/>
      <c r="VSS130" s="83"/>
      <c r="VST130" s="106"/>
      <c r="VSU130" s="83"/>
      <c r="VSV130" s="83"/>
      <c r="VSW130" s="106"/>
      <c r="VSX130" s="83"/>
      <c r="VSY130" s="83"/>
      <c r="VSZ130" s="106"/>
      <c r="VTA130" s="83"/>
      <c r="VTB130" s="83"/>
      <c r="VTC130" s="106"/>
      <c r="VTD130" s="83"/>
      <c r="VTE130" s="83"/>
      <c r="VTF130" s="106"/>
      <c r="VTG130" s="83"/>
      <c r="VTH130" s="83"/>
      <c r="VTI130" s="106"/>
      <c r="VTJ130" s="83"/>
      <c r="VTK130" s="83"/>
      <c r="VTL130" s="106"/>
      <c r="VTM130" s="83"/>
      <c r="VTN130" s="83"/>
      <c r="VTO130" s="106"/>
      <c r="VTP130" s="83"/>
      <c r="VTQ130" s="83"/>
      <c r="VTR130" s="106"/>
      <c r="VTS130" s="83"/>
      <c r="VTT130" s="83"/>
      <c r="VTU130" s="106"/>
      <c r="VTV130" s="83"/>
      <c r="VTW130" s="83"/>
      <c r="VTX130" s="106"/>
      <c r="VTY130" s="83"/>
      <c r="VTZ130" s="83"/>
      <c r="VUA130" s="106"/>
      <c r="VUB130" s="83"/>
      <c r="VUC130" s="83"/>
      <c r="VUD130" s="106"/>
      <c r="VUE130" s="83"/>
      <c r="VUF130" s="83"/>
      <c r="VUG130" s="106"/>
      <c r="VUH130" s="83"/>
      <c r="VUI130" s="83"/>
      <c r="VUJ130" s="106"/>
      <c r="VUK130" s="83"/>
      <c r="VUL130" s="83"/>
      <c r="VUM130" s="106"/>
      <c r="VUN130" s="83"/>
      <c r="VUO130" s="83"/>
      <c r="VUP130" s="106"/>
      <c r="VUQ130" s="83"/>
      <c r="VUR130" s="83"/>
      <c r="VUS130" s="106"/>
      <c r="VUT130" s="83"/>
      <c r="VUU130" s="83"/>
      <c r="VUV130" s="106"/>
      <c r="VUW130" s="83"/>
      <c r="VUX130" s="83"/>
      <c r="VUY130" s="106"/>
      <c r="VUZ130" s="83"/>
      <c r="VVA130" s="83"/>
      <c r="VVB130" s="106"/>
      <c r="VVC130" s="83"/>
      <c r="VVD130" s="83"/>
      <c r="VVE130" s="106"/>
      <c r="VVF130" s="83"/>
      <c r="VVG130" s="83"/>
      <c r="VVH130" s="106"/>
      <c r="VVI130" s="83"/>
      <c r="VVJ130" s="83"/>
      <c r="VVK130" s="106"/>
      <c r="VVL130" s="83"/>
      <c r="VVM130" s="83"/>
      <c r="VVN130" s="106"/>
      <c r="VVO130" s="83"/>
      <c r="VVP130" s="83"/>
      <c r="VVQ130" s="106"/>
      <c r="VVR130" s="83"/>
      <c r="VVS130" s="83"/>
      <c r="VVT130" s="106"/>
      <c r="VVU130" s="83"/>
      <c r="VVV130" s="83"/>
      <c r="VVW130" s="106"/>
      <c r="VVX130" s="83"/>
      <c r="VVY130" s="83"/>
      <c r="VVZ130" s="106"/>
      <c r="VWA130" s="83"/>
      <c r="VWB130" s="83"/>
      <c r="VWC130" s="106"/>
      <c r="VWD130" s="83"/>
      <c r="VWE130" s="83"/>
      <c r="VWF130" s="106"/>
      <c r="VWG130" s="83"/>
      <c r="VWH130" s="83"/>
      <c r="VWI130" s="106"/>
      <c r="VWJ130" s="83"/>
      <c r="VWK130" s="83"/>
      <c r="VWL130" s="106"/>
      <c r="VWM130" s="83"/>
      <c r="VWN130" s="83"/>
      <c r="VWO130" s="106"/>
      <c r="VWP130" s="83"/>
      <c r="VWQ130" s="83"/>
      <c r="VWR130" s="106"/>
      <c r="VWS130" s="83"/>
      <c r="VWT130" s="83"/>
      <c r="VWU130" s="106"/>
      <c r="VWV130" s="83"/>
      <c r="VWW130" s="83"/>
      <c r="VWX130" s="106"/>
      <c r="VWY130" s="83"/>
      <c r="VWZ130" s="83"/>
      <c r="VXA130" s="106"/>
      <c r="VXB130" s="83"/>
      <c r="VXC130" s="83"/>
      <c r="VXD130" s="106"/>
      <c r="VXE130" s="83"/>
      <c r="VXF130" s="83"/>
      <c r="VXG130" s="106"/>
      <c r="VXH130" s="83"/>
      <c r="VXI130" s="83"/>
      <c r="VXJ130" s="106"/>
      <c r="VXK130" s="83"/>
      <c r="VXL130" s="83"/>
      <c r="VXM130" s="106"/>
      <c r="VXN130" s="83"/>
      <c r="VXO130" s="83"/>
      <c r="VXP130" s="106"/>
      <c r="VXQ130" s="83"/>
      <c r="VXR130" s="83"/>
      <c r="VXS130" s="106"/>
      <c r="VXT130" s="83"/>
      <c r="VXU130" s="83"/>
      <c r="VXV130" s="106"/>
      <c r="VXW130" s="83"/>
      <c r="VXX130" s="83"/>
      <c r="VXY130" s="106"/>
      <c r="VXZ130" s="83"/>
      <c r="VYA130" s="83"/>
      <c r="VYB130" s="106"/>
      <c r="VYC130" s="83"/>
      <c r="VYD130" s="83"/>
      <c r="VYE130" s="106"/>
      <c r="VYF130" s="83"/>
      <c r="VYG130" s="83"/>
      <c r="VYH130" s="106"/>
      <c r="VYI130" s="83"/>
      <c r="VYJ130" s="83"/>
      <c r="VYK130" s="106"/>
      <c r="VYL130" s="83"/>
      <c r="VYM130" s="83"/>
      <c r="VYN130" s="106"/>
      <c r="VYO130" s="83"/>
      <c r="VYP130" s="83"/>
      <c r="VYQ130" s="106"/>
      <c r="VYR130" s="83"/>
      <c r="VYS130" s="83"/>
      <c r="VYT130" s="106"/>
      <c r="VYU130" s="83"/>
      <c r="VYV130" s="83"/>
      <c r="VYW130" s="106"/>
      <c r="VYX130" s="83"/>
      <c r="VYY130" s="83"/>
      <c r="VYZ130" s="106"/>
      <c r="VZA130" s="83"/>
      <c r="VZB130" s="83"/>
      <c r="VZC130" s="106"/>
      <c r="VZD130" s="83"/>
      <c r="VZE130" s="83"/>
      <c r="VZF130" s="106"/>
      <c r="VZG130" s="83"/>
      <c r="VZH130" s="83"/>
      <c r="VZI130" s="106"/>
      <c r="VZJ130" s="83"/>
      <c r="VZK130" s="83"/>
      <c r="VZL130" s="106"/>
      <c r="VZM130" s="83"/>
      <c r="VZN130" s="83"/>
      <c r="VZO130" s="106"/>
      <c r="VZP130" s="83"/>
      <c r="VZQ130" s="83"/>
      <c r="VZR130" s="106"/>
      <c r="VZS130" s="83"/>
      <c r="VZT130" s="83"/>
      <c r="VZU130" s="106"/>
      <c r="VZV130" s="83"/>
      <c r="VZW130" s="83"/>
      <c r="VZX130" s="106"/>
      <c r="VZY130" s="83"/>
      <c r="VZZ130" s="83"/>
      <c r="WAA130" s="106"/>
      <c r="WAB130" s="83"/>
      <c r="WAC130" s="83"/>
      <c r="WAD130" s="106"/>
      <c r="WAE130" s="83"/>
      <c r="WAF130" s="83"/>
      <c r="WAG130" s="106"/>
      <c r="WAH130" s="83"/>
      <c r="WAI130" s="83"/>
      <c r="WAJ130" s="106"/>
      <c r="WAK130" s="83"/>
      <c r="WAL130" s="83"/>
      <c r="WAM130" s="106"/>
      <c r="WAN130" s="83"/>
      <c r="WAO130" s="83"/>
      <c r="WAP130" s="106"/>
      <c r="WAQ130" s="83"/>
      <c r="WAR130" s="83"/>
      <c r="WAS130" s="106"/>
      <c r="WAT130" s="83"/>
      <c r="WAU130" s="83"/>
      <c r="WAV130" s="106"/>
      <c r="WAW130" s="83"/>
      <c r="WAX130" s="83"/>
      <c r="WAY130" s="106"/>
      <c r="WAZ130" s="83"/>
      <c r="WBA130" s="83"/>
      <c r="WBB130" s="106"/>
      <c r="WBC130" s="83"/>
      <c r="WBD130" s="83"/>
      <c r="WBE130" s="106"/>
      <c r="WBF130" s="83"/>
      <c r="WBG130" s="83"/>
      <c r="WBH130" s="106"/>
      <c r="WBI130" s="83"/>
      <c r="WBJ130" s="83"/>
      <c r="WBK130" s="106"/>
      <c r="WBL130" s="83"/>
      <c r="WBM130" s="83"/>
      <c r="WBN130" s="106"/>
      <c r="WBO130" s="83"/>
      <c r="WBP130" s="83"/>
      <c r="WBQ130" s="106"/>
      <c r="WBR130" s="83"/>
      <c r="WBS130" s="83"/>
      <c r="WBT130" s="106"/>
      <c r="WBU130" s="83"/>
      <c r="WBV130" s="83"/>
      <c r="WBW130" s="106"/>
      <c r="WBX130" s="83"/>
      <c r="WBY130" s="83"/>
      <c r="WBZ130" s="106"/>
      <c r="WCA130" s="83"/>
      <c r="WCB130" s="83"/>
      <c r="WCC130" s="106"/>
      <c r="WCD130" s="83"/>
      <c r="WCE130" s="83"/>
      <c r="WCF130" s="106"/>
      <c r="WCG130" s="83"/>
      <c r="WCH130" s="83"/>
      <c r="WCI130" s="106"/>
      <c r="WCJ130" s="83"/>
      <c r="WCK130" s="83"/>
      <c r="WCL130" s="106"/>
      <c r="WCM130" s="83"/>
      <c r="WCN130" s="83"/>
      <c r="WCO130" s="106"/>
      <c r="WCP130" s="83"/>
      <c r="WCQ130" s="83"/>
      <c r="WCR130" s="106"/>
      <c r="WCS130" s="83"/>
      <c r="WCT130" s="83"/>
      <c r="WCU130" s="106"/>
      <c r="WCV130" s="83"/>
      <c r="WCW130" s="83"/>
      <c r="WCX130" s="106"/>
      <c r="WCY130" s="83"/>
      <c r="WCZ130" s="83"/>
      <c r="WDA130" s="106"/>
      <c r="WDB130" s="83"/>
      <c r="WDC130" s="83"/>
      <c r="WDD130" s="106"/>
      <c r="WDE130" s="83"/>
      <c r="WDF130" s="83"/>
      <c r="WDG130" s="106"/>
      <c r="WDH130" s="83"/>
      <c r="WDI130" s="83"/>
      <c r="WDJ130" s="106"/>
      <c r="WDK130" s="83"/>
      <c r="WDL130" s="83"/>
      <c r="WDM130" s="106"/>
      <c r="WDN130" s="83"/>
      <c r="WDO130" s="83"/>
      <c r="WDP130" s="106"/>
      <c r="WDQ130" s="83"/>
      <c r="WDR130" s="83"/>
      <c r="WDS130" s="106"/>
      <c r="WDT130" s="83"/>
      <c r="WDU130" s="83"/>
      <c r="WDV130" s="106"/>
      <c r="WDW130" s="83"/>
      <c r="WDX130" s="83"/>
      <c r="WDY130" s="106"/>
      <c r="WDZ130" s="83"/>
      <c r="WEA130" s="83"/>
      <c r="WEB130" s="106"/>
      <c r="WEC130" s="83"/>
      <c r="WED130" s="83"/>
      <c r="WEE130" s="106"/>
      <c r="WEF130" s="83"/>
      <c r="WEG130" s="83"/>
      <c r="WEH130" s="106"/>
      <c r="WEI130" s="83"/>
      <c r="WEJ130" s="83"/>
      <c r="WEK130" s="106"/>
      <c r="WEL130" s="83"/>
      <c r="WEM130" s="83"/>
      <c r="WEN130" s="106"/>
      <c r="WEO130" s="83"/>
      <c r="WEP130" s="83"/>
      <c r="WEQ130" s="106"/>
      <c r="WER130" s="83"/>
      <c r="WES130" s="83"/>
      <c r="WET130" s="106"/>
      <c r="WEU130" s="83"/>
      <c r="WEV130" s="83"/>
      <c r="WEW130" s="106"/>
      <c r="WEX130" s="83"/>
      <c r="WEY130" s="83"/>
      <c r="WEZ130" s="106"/>
      <c r="WFA130" s="83"/>
      <c r="WFB130" s="83"/>
      <c r="WFC130" s="106"/>
      <c r="WFD130" s="83"/>
      <c r="WFE130" s="83"/>
      <c r="WFF130" s="106"/>
      <c r="WFG130" s="83"/>
      <c r="WFH130" s="83"/>
      <c r="WFI130" s="106"/>
      <c r="WFJ130" s="83"/>
      <c r="WFK130" s="83"/>
      <c r="WFL130" s="106"/>
      <c r="WFM130" s="83"/>
      <c r="WFN130" s="83"/>
      <c r="WFO130" s="106"/>
      <c r="WFP130" s="83"/>
      <c r="WFQ130" s="83"/>
      <c r="WFR130" s="106"/>
      <c r="WFS130" s="83"/>
      <c r="WFT130" s="83"/>
      <c r="WFU130" s="106"/>
      <c r="WFV130" s="83"/>
      <c r="WFW130" s="83"/>
      <c r="WFX130" s="106"/>
      <c r="WFY130" s="83"/>
      <c r="WFZ130" s="83"/>
      <c r="WGA130" s="106"/>
      <c r="WGB130" s="83"/>
      <c r="WGC130" s="83"/>
      <c r="WGD130" s="106"/>
      <c r="WGE130" s="83"/>
      <c r="WGF130" s="83"/>
      <c r="WGG130" s="106"/>
      <c r="WGH130" s="83"/>
      <c r="WGI130" s="83"/>
      <c r="WGJ130" s="106"/>
      <c r="WGK130" s="83"/>
      <c r="WGL130" s="83"/>
      <c r="WGM130" s="106"/>
      <c r="WGN130" s="83"/>
      <c r="WGO130" s="83"/>
      <c r="WGP130" s="106"/>
      <c r="WGQ130" s="83"/>
      <c r="WGR130" s="83"/>
      <c r="WGS130" s="106"/>
      <c r="WGT130" s="83"/>
      <c r="WGU130" s="83"/>
      <c r="WGV130" s="106"/>
      <c r="WGW130" s="83"/>
      <c r="WGX130" s="83"/>
      <c r="WGY130" s="106"/>
      <c r="WGZ130" s="83"/>
      <c r="WHA130" s="83"/>
      <c r="WHB130" s="106"/>
      <c r="WHC130" s="83"/>
      <c r="WHD130" s="83"/>
      <c r="WHE130" s="106"/>
      <c r="WHF130" s="83"/>
      <c r="WHG130" s="83"/>
      <c r="WHH130" s="106"/>
      <c r="WHI130" s="83"/>
      <c r="WHJ130" s="83"/>
      <c r="WHK130" s="106"/>
      <c r="WHL130" s="83"/>
      <c r="WHM130" s="83"/>
      <c r="WHN130" s="106"/>
      <c r="WHO130" s="83"/>
      <c r="WHP130" s="83"/>
      <c r="WHQ130" s="106"/>
      <c r="WHR130" s="83"/>
      <c r="WHS130" s="83"/>
      <c r="WHT130" s="106"/>
      <c r="WHU130" s="83"/>
      <c r="WHV130" s="83"/>
      <c r="WHW130" s="106"/>
      <c r="WHX130" s="83"/>
      <c r="WHY130" s="83"/>
      <c r="WHZ130" s="106"/>
      <c r="WIA130" s="83"/>
      <c r="WIB130" s="83"/>
      <c r="WIC130" s="106"/>
      <c r="WID130" s="83"/>
      <c r="WIE130" s="83"/>
      <c r="WIF130" s="106"/>
      <c r="WIG130" s="83"/>
      <c r="WIH130" s="83"/>
      <c r="WII130" s="106"/>
      <c r="WIJ130" s="83"/>
      <c r="WIK130" s="83"/>
      <c r="WIL130" s="106"/>
      <c r="WIM130" s="83"/>
      <c r="WIN130" s="83"/>
      <c r="WIO130" s="106"/>
      <c r="WIP130" s="83"/>
      <c r="WIQ130" s="83"/>
      <c r="WIR130" s="106"/>
      <c r="WIS130" s="83"/>
      <c r="WIT130" s="83"/>
      <c r="WIU130" s="106"/>
      <c r="WIV130" s="83"/>
      <c r="WIW130" s="83"/>
      <c r="WIX130" s="106"/>
      <c r="WIY130" s="83"/>
      <c r="WIZ130" s="83"/>
      <c r="WJA130" s="106"/>
      <c r="WJB130" s="83"/>
      <c r="WJC130" s="83"/>
      <c r="WJD130" s="106"/>
      <c r="WJE130" s="83"/>
      <c r="WJF130" s="83"/>
      <c r="WJG130" s="106"/>
      <c r="WJH130" s="83"/>
      <c r="WJI130" s="83"/>
      <c r="WJJ130" s="106"/>
      <c r="WJK130" s="83"/>
      <c r="WJL130" s="83"/>
      <c r="WJM130" s="106"/>
      <c r="WJN130" s="83"/>
      <c r="WJO130" s="83"/>
      <c r="WJP130" s="106"/>
      <c r="WJQ130" s="83"/>
      <c r="WJR130" s="83"/>
      <c r="WJS130" s="106"/>
      <c r="WJT130" s="83"/>
      <c r="WJU130" s="83"/>
      <c r="WJV130" s="106"/>
      <c r="WJW130" s="83"/>
      <c r="WJX130" s="83"/>
      <c r="WJY130" s="106"/>
      <c r="WJZ130" s="83"/>
      <c r="WKA130" s="83"/>
      <c r="WKB130" s="106"/>
      <c r="WKC130" s="83"/>
      <c r="WKD130" s="83"/>
      <c r="WKE130" s="106"/>
      <c r="WKF130" s="83"/>
      <c r="WKG130" s="83"/>
      <c r="WKH130" s="106"/>
      <c r="WKI130" s="83"/>
      <c r="WKJ130" s="83"/>
      <c r="WKK130" s="106"/>
      <c r="WKL130" s="83"/>
      <c r="WKM130" s="83"/>
      <c r="WKN130" s="106"/>
      <c r="WKO130" s="83"/>
      <c r="WKP130" s="83"/>
      <c r="WKQ130" s="106"/>
      <c r="WKR130" s="83"/>
      <c r="WKS130" s="83"/>
      <c r="WKT130" s="106"/>
      <c r="WKU130" s="83"/>
      <c r="WKV130" s="83"/>
      <c r="WKW130" s="106"/>
      <c r="WKX130" s="83"/>
      <c r="WKY130" s="83"/>
      <c r="WKZ130" s="106"/>
      <c r="WLA130" s="83"/>
      <c r="WLB130" s="83"/>
      <c r="WLC130" s="106"/>
      <c r="WLD130" s="83"/>
      <c r="WLE130" s="83"/>
      <c r="WLF130" s="106"/>
      <c r="WLG130" s="83"/>
      <c r="WLH130" s="83"/>
      <c r="WLI130" s="106"/>
      <c r="WLJ130" s="83"/>
      <c r="WLK130" s="83"/>
      <c r="WLL130" s="106"/>
      <c r="WLM130" s="83"/>
      <c r="WLN130" s="83"/>
      <c r="WLO130" s="106"/>
      <c r="WLP130" s="83"/>
      <c r="WLQ130" s="83"/>
      <c r="WLR130" s="106"/>
      <c r="WLS130" s="83"/>
      <c r="WLT130" s="83"/>
      <c r="WLU130" s="106"/>
      <c r="WLV130" s="83"/>
      <c r="WLW130" s="83"/>
      <c r="WLX130" s="106"/>
      <c r="WLY130" s="83"/>
      <c r="WLZ130" s="83"/>
      <c r="WMA130" s="106"/>
      <c r="WMB130" s="83"/>
      <c r="WMC130" s="83"/>
      <c r="WMD130" s="106"/>
      <c r="WME130" s="83"/>
      <c r="WMF130" s="83"/>
      <c r="WMG130" s="106"/>
      <c r="WMH130" s="83"/>
      <c r="WMI130" s="83"/>
      <c r="WMJ130" s="106"/>
      <c r="WMK130" s="83"/>
      <c r="WML130" s="83"/>
      <c r="WMM130" s="106"/>
      <c r="WMN130" s="83"/>
      <c r="WMO130" s="83"/>
      <c r="WMP130" s="106"/>
      <c r="WMQ130" s="83"/>
      <c r="WMR130" s="83"/>
      <c r="WMS130" s="106"/>
      <c r="WMT130" s="83"/>
      <c r="WMU130" s="83"/>
      <c r="WMV130" s="106"/>
      <c r="WMW130" s="83"/>
      <c r="WMX130" s="83"/>
      <c r="WMY130" s="106"/>
      <c r="WMZ130" s="83"/>
      <c r="WNA130" s="83"/>
      <c r="WNB130" s="106"/>
      <c r="WNC130" s="83"/>
      <c r="WND130" s="83"/>
      <c r="WNE130" s="106"/>
      <c r="WNF130" s="83"/>
      <c r="WNG130" s="83"/>
      <c r="WNH130" s="106"/>
      <c r="WNI130" s="83"/>
      <c r="WNJ130" s="83"/>
      <c r="WNK130" s="106"/>
      <c r="WNL130" s="83"/>
      <c r="WNM130" s="83"/>
      <c r="WNN130" s="106"/>
      <c r="WNO130" s="83"/>
      <c r="WNP130" s="83"/>
      <c r="WNQ130" s="106"/>
      <c r="WNR130" s="83"/>
      <c r="WNS130" s="83"/>
      <c r="WNT130" s="106"/>
      <c r="WNU130" s="83"/>
      <c r="WNV130" s="83"/>
      <c r="WNW130" s="106"/>
      <c r="WNX130" s="83"/>
      <c r="WNY130" s="83"/>
      <c r="WNZ130" s="106"/>
      <c r="WOA130" s="83"/>
      <c r="WOB130" s="83"/>
      <c r="WOC130" s="106"/>
      <c r="WOD130" s="83"/>
      <c r="WOE130" s="83"/>
      <c r="WOF130" s="106"/>
      <c r="WOG130" s="83"/>
      <c r="WOH130" s="83"/>
      <c r="WOI130" s="106"/>
      <c r="WOJ130" s="83"/>
      <c r="WOK130" s="83"/>
      <c r="WOL130" s="106"/>
      <c r="WOM130" s="83"/>
      <c r="WON130" s="83"/>
      <c r="WOO130" s="106"/>
      <c r="WOP130" s="83"/>
      <c r="WOQ130" s="83"/>
      <c r="WOR130" s="106"/>
      <c r="WOS130" s="83"/>
      <c r="WOT130" s="83"/>
      <c r="WOU130" s="106"/>
      <c r="WOV130" s="83"/>
      <c r="WOW130" s="83"/>
      <c r="WOX130" s="106"/>
      <c r="WOY130" s="83"/>
      <c r="WOZ130" s="83"/>
      <c r="WPA130" s="106"/>
      <c r="WPB130" s="83"/>
      <c r="WPC130" s="83"/>
      <c r="WPD130" s="106"/>
      <c r="WPE130" s="83"/>
      <c r="WPF130" s="83"/>
      <c r="WPG130" s="106"/>
      <c r="WPH130" s="83"/>
      <c r="WPI130" s="83"/>
      <c r="WPJ130" s="106"/>
      <c r="WPK130" s="83"/>
      <c r="WPL130" s="83"/>
      <c r="WPM130" s="106"/>
      <c r="WPN130" s="83"/>
      <c r="WPO130" s="83"/>
      <c r="WPP130" s="106"/>
      <c r="WPQ130" s="83"/>
      <c r="WPR130" s="83"/>
      <c r="WPS130" s="106"/>
      <c r="WPT130" s="83"/>
      <c r="WPU130" s="83"/>
      <c r="WPV130" s="106"/>
      <c r="WPW130" s="83"/>
      <c r="WPX130" s="83"/>
      <c r="WPY130" s="106"/>
      <c r="WPZ130" s="83"/>
      <c r="WQA130" s="83"/>
      <c r="WQB130" s="106"/>
      <c r="WQC130" s="83"/>
      <c r="WQD130" s="83"/>
      <c r="WQE130" s="106"/>
      <c r="WQF130" s="83"/>
      <c r="WQG130" s="83"/>
      <c r="WQH130" s="106"/>
      <c r="WQI130" s="83"/>
      <c r="WQJ130" s="83"/>
      <c r="WQK130" s="106"/>
      <c r="WQL130" s="83"/>
      <c r="WQM130" s="83"/>
      <c r="WQN130" s="106"/>
      <c r="WQO130" s="83"/>
      <c r="WQP130" s="83"/>
      <c r="WQQ130" s="106"/>
      <c r="WQR130" s="83"/>
      <c r="WQS130" s="83"/>
      <c r="WQT130" s="106"/>
      <c r="WQU130" s="83"/>
      <c r="WQV130" s="83"/>
      <c r="WQW130" s="106"/>
      <c r="WQX130" s="83"/>
      <c r="WQY130" s="83"/>
      <c r="WQZ130" s="106"/>
      <c r="WRA130" s="83"/>
      <c r="WRB130" s="83"/>
      <c r="WRC130" s="106"/>
      <c r="WRD130" s="83"/>
      <c r="WRE130" s="83"/>
      <c r="WRF130" s="106"/>
      <c r="WRG130" s="83"/>
      <c r="WRH130" s="83"/>
      <c r="WRI130" s="106"/>
      <c r="WRJ130" s="83"/>
      <c r="WRK130" s="83"/>
      <c r="WRL130" s="106"/>
      <c r="WRM130" s="83"/>
      <c r="WRN130" s="83"/>
      <c r="WRO130" s="106"/>
      <c r="WRP130" s="83"/>
      <c r="WRQ130" s="83"/>
      <c r="WRR130" s="106"/>
      <c r="WRS130" s="83"/>
      <c r="WRT130" s="83"/>
      <c r="WRU130" s="106"/>
      <c r="WRV130" s="83"/>
      <c r="WRW130" s="83"/>
      <c r="WRX130" s="106"/>
      <c r="WRY130" s="83"/>
      <c r="WRZ130" s="83"/>
      <c r="WSA130" s="106"/>
      <c r="WSB130" s="83"/>
      <c r="WSC130" s="83"/>
      <c r="WSD130" s="106"/>
      <c r="WSE130" s="83"/>
      <c r="WSF130" s="83"/>
      <c r="WSG130" s="106"/>
      <c r="WSH130" s="83"/>
      <c r="WSI130" s="83"/>
      <c r="WSJ130" s="106"/>
      <c r="WSK130" s="83"/>
      <c r="WSL130" s="83"/>
      <c r="WSM130" s="106"/>
      <c r="WSN130" s="83"/>
      <c r="WSO130" s="83"/>
      <c r="WSP130" s="106"/>
      <c r="WSQ130" s="83"/>
      <c r="WSR130" s="83"/>
      <c r="WSS130" s="106"/>
      <c r="WST130" s="83"/>
      <c r="WSU130" s="83"/>
      <c r="WSV130" s="106"/>
      <c r="WSW130" s="83"/>
      <c r="WSX130" s="83"/>
      <c r="WSY130" s="106"/>
      <c r="WSZ130" s="83"/>
      <c r="WTA130" s="83"/>
      <c r="WTB130" s="106"/>
      <c r="WTC130" s="83"/>
      <c r="WTD130" s="83"/>
      <c r="WTE130" s="106"/>
      <c r="WTF130" s="83"/>
      <c r="WTG130" s="83"/>
      <c r="WTH130" s="106"/>
      <c r="WTI130" s="83"/>
      <c r="WTJ130" s="83"/>
      <c r="WTK130" s="106"/>
      <c r="WTL130" s="83"/>
      <c r="WTM130" s="83"/>
      <c r="WTN130" s="106"/>
      <c r="WTO130" s="83"/>
      <c r="WTP130" s="83"/>
      <c r="WTQ130" s="106"/>
      <c r="WTR130" s="83"/>
      <c r="WTS130" s="83"/>
      <c r="WTT130" s="106"/>
      <c r="WTU130" s="83"/>
      <c r="WTV130" s="83"/>
      <c r="WTW130" s="106"/>
      <c r="WTX130" s="83"/>
      <c r="WTY130" s="83"/>
      <c r="WTZ130" s="106"/>
      <c r="WUA130" s="83"/>
      <c r="WUB130" s="83"/>
      <c r="WUC130" s="106"/>
      <c r="WUD130" s="83"/>
      <c r="WUE130" s="83"/>
      <c r="WUF130" s="106"/>
      <c r="WUG130" s="83"/>
      <c r="WUH130" s="83"/>
      <c r="WUI130" s="106"/>
      <c r="WUJ130" s="83"/>
      <c r="WUK130" s="83"/>
      <c r="WUL130" s="106"/>
      <c r="WUM130" s="83"/>
      <c r="WUN130" s="83"/>
      <c r="WUO130" s="106"/>
      <c r="WUP130" s="83"/>
      <c r="WUQ130" s="83"/>
      <c r="WUR130" s="106"/>
      <c r="WUS130" s="83"/>
      <c r="WUT130" s="83"/>
      <c r="WUU130" s="106"/>
      <c r="WUV130" s="83"/>
      <c r="WUW130" s="83"/>
      <c r="WUX130" s="106"/>
      <c r="WUY130" s="83"/>
      <c r="WUZ130" s="83"/>
      <c r="WVA130" s="106"/>
      <c r="WVB130" s="83"/>
      <c r="WVC130" s="83"/>
      <c r="WVD130" s="106"/>
      <c r="WVE130" s="83"/>
      <c r="WVF130" s="83"/>
      <c r="WVG130" s="106"/>
      <c r="WVH130" s="83"/>
      <c r="WVI130" s="83"/>
      <c r="WVJ130" s="106"/>
      <c r="WVK130" s="83"/>
      <c r="WVL130" s="83"/>
      <c r="WVM130" s="106"/>
      <c r="WVN130" s="83"/>
      <c r="WVO130" s="83"/>
      <c r="WVP130" s="106"/>
      <c r="WVQ130" s="83"/>
      <c r="WVR130" s="83"/>
      <c r="WVS130" s="106"/>
      <c r="WVT130" s="83"/>
      <c r="WVU130" s="83"/>
      <c r="WVV130" s="106"/>
      <c r="WVW130" s="83"/>
      <c r="WVX130" s="83"/>
      <c r="WVY130" s="106"/>
      <c r="WVZ130" s="83"/>
      <c r="WWA130" s="83"/>
      <c r="WWB130" s="106"/>
      <c r="WWC130" s="83"/>
      <c r="WWD130" s="83"/>
      <c r="WWE130" s="106"/>
      <c r="WWF130" s="83"/>
      <c r="WWG130" s="83"/>
      <c r="WWH130" s="106"/>
      <c r="WWI130" s="83"/>
      <c r="WWJ130" s="83"/>
      <c r="WWK130" s="106"/>
      <c r="WWL130" s="83"/>
      <c r="WWM130" s="83"/>
      <c r="WWN130" s="106"/>
      <c r="WWO130" s="83"/>
      <c r="WWP130" s="83"/>
      <c r="WWQ130" s="106"/>
      <c r="WWR130" s="83"/>
      <c r="WWS130" s="83"/>
      <c r="WWT130" s="106"/>
      <c r="WWU130" s="83"/>
      <c r="WWV130" s="83"/>
      <c r="WWW130" s="106"/>
      <c r="WWX130" s="83"/>
      <c r="WWY130" s="83"/>
      <c r="WWZ130" s="106"/>
      <c r="WXA130" s="83"/>
      <c r="WXB130" s="83"/>
      <c r="WXC130" s="106"/>
      <c r="WXD130" s="83"/>
      <c r="WXE130" s="83"/>
      <c r="WXF130" s="106"/>
      <c r="WXG130" s="83"/>
      <c r="WXH130" s="83"/>
      <c r="WXI130" s="106"/>
      <c r="WXJ130" s="83"/>
      <c r="WXK130" s="83"/>
      <c r="WXL130" s="106"/>
      <c r="WXM130" s="83"/>
      <c r="WXN130" s="83"/>
      <c r="WXO130" s="106"/>
      <c r="WXP130" s="83"/>
      <c r="WXQ130" s="83"/>
      <c r="WXR130" s="106"/>
      <c r="WXS130" s="83"/>
      <c r="WXT130" s="83"/>
      <c r="WXU130" s="106"/>
      <c r="WXV130" s="83"/>
      <c r="WXW130" s="83"/>
      <c r="WXX130" s="106"/>
      <c r="WXY130" s="83"/>
      <c r="WXZ130" s="83"/>
      <c r="WYA130" s="106"/>
      <c r="WYB130" s="83"/>
      <c r="WYC130" s="83"/>
      <c r="WYD130" s="106"/>
      <c r="WYE130" s="83"/>
      <c r="WYF130" s="83"/>
      <c r="WYG130" s="106"/>
      <c r="WYH130" s="83"/>
      <c r="WYI130" s="83"/>
      <c r="WYJ130" s="106"/>
      <c r="WYK130" s="83"/>
      <c r="WYL130" s="83"/>
      <c r="WYM130" s="106"/>
      <c r="WYN130" s="83"/>
      <c r="WYO130" s="83"/>
      <c r="WYP130" s="106"/>
      <c r="WYQ130" s="83"/>
      <c r="WYR130" s="83"/>
      <c r="WYS130" s="106"/>
      <c r="WYT130" s="83"/>
      <c r="WYU130" s="83"/>
      <c r="WYV130" s="106"/>
      <c r="WYW130" s="83"/>
      <c r="WYX130" s="83"/>
      <c r="WYY130" s="106"/>
      <c r="WYZ130" s="83"/>
      <c r="WZA130" s="83"/>
      <c r="WZB130" s="106"/>
      <c r="WZC130" s="83"/>
      <c r="WZD130" s="83"/>
      <c r="WZE130" s="106"/>
      <c r="WZF130" s="83"/>
      <c r="WZG130" s="83"/>
      <c r="WZH130" s="106"/>
      <c r="WZI130" s="83"/>
      <c r="WZJ130" s="83"/>
      <c r="WZK130" s="106"/>
      <c r="WZL130" s="83"/>
      <c r="WZM130" s="83"/>
      <c r="WZN130" s="106"/>
      <c r="WZO130" s="83"/>
      <c r="WZP130" s="83"/>
      <c r="WZQ130" s="106"/>
      <c r="WZR130" s="83"/>
      <c r="WZS130" s="83"/>
      <c r="WZT130" s="106"/>
      <c r="WZU130" s="83"/>
      <c r="WZV130" s="83"/>
      <c r="WZW130" s="106"/>
      <c r="WZX130" s="83"/>
      <c r="WZY130" s="83"/>
      <c r="WZZ130" s="106"/>
      <c r="XAA130" s="83"/>
      <c r="XAB130" s="83"/>
      <c r="XAC130" s="106"/>
      <c r="XAD130" s="83"/>
      <c r="XAE130" s="83"/>
      <c r="XAF130" s="106"/>
      <c r="XAG130" s="83"/>
      <c r="XAH130" s="83"/>
      <c r="XAI130" s="106"/>
      <c r="XAJ130" s="83"/>
      <c r="XAK130" s="83"/>
      <c r="XAL130" s="106"/>
      <c r="XAM130" s="83"/>
      <c r="XAN130" s="83"/>
      <c r="XAO130" s="106"/>
      <c r="XAP130" s="83"/>
      <c r="XAQ130" s="83"/>
      <c r="XAR130" s="106"/>
      <c r="XAS130" s="83"/>
      <c r="XAT130" s="83"/>
      <c r="XAU130" s="106"/>
      <c r="XAV130" s="83"/>
      <c r="XAW130" s="83"/>
      <c r="XAX130" s="106"/>
      <c r="XAY130" s="83"/>
      <c r="XAZ130" s="83"/>
      <c r="XBA130" s="106"/>
      <c r="XBB130" s="83"/>
      <c r="XBC130" s="83"/>
      <c r="XBD130" s="106"/>
      <c r="XBE130" s="83"/>
      <c r="XBF130" s="83"/>
      <c r="XBG130" s="106"/>
      <c r="XBH130" s="83"/>
      <c r="XBI130" s="83"/>
      <c r="XBJ130" s="106"/>
      <c r="XBK130" s="83"/>
      <c r="XBL130" s="83"/>
      <c r="XBM130" s="106"/>
      <c r="XBN130" s="83"/>
      <c r="XBO130" s="83"/>
      <c r="XBP130" s="106"/>
      <c r="XBQ130" s="83"/>
      <c r="XBR130" s="83"/>
      <c r="XBS130" s="106"/>
      <c r="XBT130" s="83"/>
      <c r="XBU130" s="83"/>
      <c r="XBV130" s="106"/>
      <c r="XBW130" s="83"/>
      <c r="XBX130" s="83"/>
      <c r="XBY130" s="106"/>
      <c r="XBZ130" s="83"/>
      <c r="XCA130" s="83"/>
      <c r="XCB130" s="106"/>
      <c r="XCC130" s="83"/>
      <c r="XCD130" s="83"/>
      <c r="XCE130" s="106"/>
      <c r="XCF130" s="83"/>
      <c r="XCG130" s="83"/>
      <c r="XCH130" s="106"/>
      <c r="XCI130" s="83"/>
      <c r="XCJ130" s="83"/>
      <c r="XCK130" s="106"/>
      <c r="XCL130" s="83"/>
      <c r="XCM130" s="83"/>
      <c r="XCN130" s="106"/>
      <c r="XCO130" s="83"/>
      <c r="XCP130" s="83"/>
      <c r="XCQ130" s="106"/>
      <c r="XCR130" s="83"/>
      <c r="XCS130" s="83"/>
      <c r="XCT130" s="106"/>
      <c r="XCU130" s="83"/>
      <c r="XCV130" s="83"/>
      <c r="XCW130" s="106"/>
      <c r="XCX130" s="83"/>
      <c r="XCY130" s="83"/>
      <c r="XCZ130" s="106"/>
      <c r="XDA130" s="83"/>
      <c r="XDB130" s="83"/>
      <c r="XDC130" s="106"/>
      <c r="XDD130" s="83"/>
      <c r="XDE130" s="83"/>
      <c r="XDF130" s="106"/>
      <c r="XDG130" s="83"/>
      <c r="XDH130" s="83"/>
      <c r="XDI130" s="106"/>
      <c r="XDJ130" s="83"/>
      <c r="XDK130" s="83"/>
      <c r="XDL130" s="106"/>
      <c r="XDM130" s="83"/>
      <c r="XDN130" s="83"/>
      <c r="XDO130" s="106"/>
      <c r="XDP130" s="83"/>
      <c r="XDQ130" s="83"/>
      <c r="XDR130" s="106"/>
      <c r="XDS130" s="83"/>
      <c r="XDT130" s="83"/>
      <c r="XDU130" s="106"/>
      <c r="XDV130" s="83"/>
      <c r="XDW130" s="83"/>
      <c r="XDX130" s="106"/>
      <c r="XDY130" s="83"/>
      <c r="XDZ130" s="83"/>
      <c r="XEA130" s="106"/>
      <c r="XEB130" s="83"/>
      <c r="XEC130" s="83"/>
      <c r="XED130" s="106"/>
      <c r="XEE130" s="83"/>
      <c r="XEF130" s="83"/>
      <c r="XEG130" s="106"/>
      <c r="XEH130" s="83"/>
      <c r="XEI130" s="83"/>
      <c r="XEJ130" s="106"/>
      <c r="XEK130" s="83"/>
      <c r="XEL130" s="83"/>
      <c r="XEM130" s="106"/>
      <c r="XEN130" s="83"/>
      <c r="XEO130" s="83"/>
      <c r="XEP130" s="106"/>
      <c r="XEQ130" s="83"/>
      <c r="XER130" s="83"/>
      <c r="XES130" s="106"/>
      <c r="XET130" s="83"/>
      <c r="XEU130" s="83"/>
      <c r="XEV130" s="106"/>
      <c r="XEW130" s="83"/>
      <c r="XEX130" s="83"/>
      <c r="XEY130" s="106"/>
      <c r="XEZ130" s="83"/>
      <c r="XFA130" s="83"/>
      <c r="XFB130" s="106"/>
      <c r="XFC130" s="83"/>
      <c r="XFD130" s="83"/>
    </row>
    <row r="131" spans="2:16384" x14ac:dyDescent="0.25">
      <c r="C131" s="79">
        <v>42795</v>
      </c>
      <c r="D131" s="119">
        <v>1.3333333333333333</v>
      </c>
      <c r="E131" s="119">
        <v>0</v>
      </c>
      <c r="F131" s="119">
        <v>5</v>
      </c>
      <c r="G131" s="119">
        <v>0</v>
      </c>
      <c r="H131" s="119">
        <v>1.3333333333333333</v>
      </c>
      <c r="I131" s="119">
        <v>0</v>
      </c>
      <c r="J131" s="119">
        <v>0</v>
      </c>
      <c r="K131" s="119">
        <v>28.333333333333332</v>
      </c>
      <c r="L131" s="119">
        <v>17.777777777777779</v>
      </c>
      <c r="M131" s="119">
        <v>6.666666666666667</v>
      </c>
      <c r="N131" s="119">
        <v>13.333333333333334</v>
      </c>
      <c r="O131" s="119">
        <v>5</v>
      </c>
      <c r="P131" s="119">
        <v>14.111111111111111</v>
      </c>
      <c r="Q131" s="119">
        <v>4.4444444444444446</v>
      </c>
      <c r="R131" s="119">
        <v>2.6666666666666665</v>
      </c>
      <c r="S131" s="83"/>
      <c r="T131" s="106"/>
      <c r="U131" s="83"/>
      <c r="V131" s="83"/>
      <c r="W131" s="106"/>
      <c r="X131" s="83"/>
      <c r="Y131" s="83"/>
      <c r="Z131" s="106"/>
      <c r="AA131" s="83"/>
      <c r="AB131" s="83"/>
      <c r="AC131" s="106"/>
      <c r="AD131" s="83"/>
      <c r="AE131" s="83"/>
      <c r="AF131" s="106"/>
      <c r="AG131" s="83"/>
      <c r="AH131" s="83"/>
      <c r="AI131" s="106"/>
      <c r="AJ131" s="83"/>
      <c r="AK131" s="83"/>
      <c r="AL131" s="106"/>
      <c r="AM131" s="83"/>
      <c r="AN131" s="83"/>
      <c r="AO131" s="106"/>
      <c r="AP131" s="83"/>
      <c r="AQ131" s="83"/>
      <c r="AR131" s="106"/>
      <c r="AS131" s="83"/>
      <c r="AT131" s="83"/>
      <c r="AU131" s="106"/>
      <c r="AV131" s="83"/>
      <c r="AW131" s="83"/>
      <c r="AX131" s="106"/>
      <c r="AY131" s="83"/>
      <c r="AZ131" s="83"/>
      <c r="BA131" s="106"/>
      <c r="BB131" s="83"/>
      <c r="BC131" s="83"/>
      <c r="BD131" s="106"/>
      <c r="BE131" s="83"/>
      <c r="BF131" s="83"/>
      <c r="BG131" s="106"/>
      <c r="BH131" s="83"/>
      <c r="BI131" s="83"/>
      <c r="BJ131" s="106"/>
      <c r="BK131" s="83"/>
      <c r="BL131" s="83"/>
      <c r="BM131" s="106"/>
      <c r="BN131" s="83"/>
      <c r="BO131" s="83"/>
      <c r="BP131" s="106"/>
      <c r="BQ131" s="83"/>
      <c r="BR131" s="83"/>
      <c r="BS131" s="106"/>
      <c r="BT131" s="83"/>
      <c r="BU131" s="83"/>
      <c r="BV131" s="106"/>
      <c r="BW131" s="83"/>
      <c r="BX131" s="83"/>
      <c r="BY131" s="106"/>
      <c r="BZ131" s="83"/>
      <c r="CA131" s="83"/>
      <c r="CB131" s="106"/>
      <c r="CC131" s="83"/>
      <c r="CD131" s="83"/>
      <c r="CE131" s="106"/>
      <c r="CF131" s="83"/>
      <c r="CG131" s="83"/>
      <c r="CH131" s="106"/>
      <c r="CI131" s="83"/>
      <c r="CJ131" s="83"/>
      <c r="CK131" s="106"/>
      <c r="CL131" s="83"/>
      <c r="CM131" s="83"/>
      <c r="CN131" s="106"/>
      <c r="CO131" s="83"/>
      <c r="CP131" s="83"/>
      <c r="CQ131" s="106"/>
      <c r="CR131" s="83"/>
      <c r="CS131" s="83"/>
      <c r="CT131" s="106"/>
      <c r="CU131" s="83"/>
      <c r="CV131" s="83"/>
      <c r="CW131" s="106"/>
      <c r="CX131" s="83"/>
      <c r="CY131" s="83"/>
      <c r="CZ131" s="106"/>
      <c r="DA131" s="83"/>
      <c r="DB131" s="83"/>
      <c r="DC131" s="106"/>
      <c r="DD131" s="83"/>
      <c r="DE131" s="83"/>
      <c r="DF131" s="106"/>
      <c r="DG131" s="83"/>
      <c r="DH131" s="83"/>
      <c r="DI131" s="106"/>
      <c r="DJ131" s="83"/>
      <c r="DK131" s="83"/>
      <c r="DL131" s="106"/>
      <c r="DM131" s="83"/>
      <c r="DN131" s="83"/>
      <c r="DO131" s="106"/>
      <c r="DP131" s="83"/>
      <c r="DQ131" s="83"/>
      <c r="DR131" s="106"/>
      <c r="DS131" s="83"/>
      <c r="DT131" s="83"/>
      <c r="DU131" s="106"/>
      <c r="DV131" s="83"/>
      <c r="DW131" s="83"/>
      <c r="DX131" s="106"/>
      <c r="DY131" s="83"/>
      <c r="DZ131" s="83"/>
      <c r="EA131" s="106"/>
      <c r="EB131" s="83"/>
      <c r="EC131" s="83"/>
      <c r="ED131" s="106"/>
      <c r="EE131" s="83"/>
      <c r="EF131" s="83"/>
      <c r="EG131" s="106"/>
      <c r="EH131" s="83"/>
      <c r="EI131" s="83"/>
      <c r="EJ131" s="106"/>
      <c r="EK131" s="83"/>
      <c r="EL131" s="83"/>
      <c r="EM131" s="106"/>
      <c r="EN131" s="83"/>
      <c r="EO131" s="83"/>
      <c r="EP131" s="106"/>
      <c r="EQ131" s="83"/>
      <c r="ER131" s="83"/>
      <c r="ES131" s="106"/>
      <c r="ET131" s="83"/>
      <c r="EU131" s="83"/>
      <c r="EV131" s="106"/>
      <c r="EW131" s="83"/>
      <c r="EX131" s="83"/>
      <c r="EY131" s="106"/>
      <c r="EZ131" s="83"/>
      <c r="FA131" s="83"/>
      <c r="FB131" s="106"/>
      <c r="FC131" s="83"/>
      <c r="FD131" s="83"/>
      <c r="FE131" s="106"/>
      <c r="FF131" s="83"/>
      <c r="FG131" s="83"/>
      <c r="FH131" s="106"/>
      <c r="FI131" s="83"/>
      <c r="FJ131" s="83"/>
      <c r="FK131" s="106"/>
      <c r="FL131" s="83"/>
      <c r="FM131" s="83"/>
      <c r="FN131" s="106"/>
      <c r="FO131" s="83"/>
      <c r="FP131" s="83"/>
      <c r="FQ131" s="106"/>
      <c r="FR131" s="83"/>
      <c r="FS131" s="83"/>
      <c r="FT131" s="106"/>
      <c r="FU131" s="83"/>
      <c r="FV131" s="83"/>
      <c r="FW131" s="106"/>
      <c r="FX131" s="83"/>
      <c r="FY131" s="83"/>
      <c r="FZ131" s="106"/>
      <c r="GA131" s="83"/>
      <c r="GB131" s="83"/>
      <c r="GC131" s="106"/>
      <c r="GD131" s="83"/>
      <c r="GE131" s="83"/>
      <c r="GF131" s="106"/>
      <c r="GG131" s="83"/>
      <c r="GH131" s="83"/>
      <c r="GI131" s="106"/>
      <c r="GJ131" s="83"/>
      <c r="GK131" s="83"/>
      <c r="GL131" s="106"/>
      <c r="GM131" s="83"/>
      <c r="GN131" s="83"/>
      <c r="GO131" s="106"/>
      <c r="GP131" s="83"/>
      <c r="GQ131" s="83"/>
      <c r="GR131" s="106"/>
      <c r="GS131" s="83"/>
      <c r="GT131" s="83"/>
      <c r="GU131" s="106"/>
      <c r="GV131" s="83"/>
      <c r="GW131" s="83"/>
      <c r="GX131" s="106"/>
      <c r="GY131" s="83"/>
      <c r="GZ131" s="83"/>
      <c r="HA131" s="106"/>
      <c r="HB131" s="83"/>
      <c r="HC131" s="83"/>
      <c r="HD131" s="106"/>
      <c r="HE131" s="83"/>
      <c r="HF131" s="83"/>
      <c r="HG131" s="106"/>
      <c r="HH131" s="83"/>
      <c r="HI131" s="83"/>
      <c r="HJ131" s="106"/>
      <c r="HK131" s="83"/>
      <c r="HL131" s="83"/>
      <c r="HM131" s="106"/>
      <c r="HN131" s="83"/>
      <c r="HO131" s="83"/>
      <c r="HP131" s="106"/>
      <c r="HQ131" s="83"/>
      <c r="HR131" s="83"/>
      <c r="HS131" s="106"/>
      <c r="HT131" s="83"/>
      <c r="HU131" s="83"/>
      <c r="HV131" s="106"/>
      <c r="HW131" s="83"/>
      <c r="HX131" s="83"/>
      <c r="HY131" s="106"/>
      <c r="HZ131" s="83"/>
      <c r="IA131" s="83"/>
      <c r="IB131" s="106"/>
      <c r="IC131" s="83"/>
      <c r="ID131" s="83"/>
      <c r="IE131" s="106"/>
      <c r="IF131" s="83"/>
      <c r="IG131" s="83"/>
      <c r="IH131" s="106"/>
      <c r="II131" s="83"/>
      <c r="IJ131" s="83"/>
      <c r="IK131" s="106"/>
      <c r="IL131" s="83"/>
      <c r="IM131" s="83"/>
      <c r="IN131" s="106"/>
      <c r="IO131" s="83"/>
      <c r="IP131" s="83"/>
      <c r="IQ131" s="106"/>
      <c r="IR131" s="83"/>
      <c r="IS131" s="83"/>
      <c r="IT131" s="106"/>
      <c r="IU131" s="83"/>
      <c r="IV131" s="83"/>
      <c r="IW131" s="106"/>
      <c r="IX131" s="83"/>
      <c r="IY131" s="83"/>
      <c r="IZ131" s="106"/>
      <c r="JA131" s="83"/>
      <c r="JB131" s="83"/>
      <c r="JC131" s="106"/>
      <c r="JD131" s="83"/>
      <c r="JE131" s="83"/>
      <c r="JF131" s="106"/>
      <c r="JG131" s="83"/>
      <c r="JH131" s="83"/>
      <c r="JI131" s="106"/>
      <c r="JJ131" s="83"/>
      <c r="JK131" s="83"/>
      <c r="JL131" s="106"/>
      <c r="JM131" s="83"/>
      <c r="JN131" s="83"/>
      <c r="JO131" s="106"/>
      <c r="JP131" s="83"/>
      <c r="JQ131" s="83"/>
      <c r="JR131" s="106"/>
      <c r="JS131" s="83"/>
      <c r="JT131" s="83"/>
      <c r="JU131" s="106"/>
      <c r="JV131" s="83"/>
      <c r="JW131" s="83"/>
      <c r="JX131" s="106"/>
      <c r="JY131" s="83"/>
      <c r="JZ131" s="83"/>
      <c r="KA131" s="106"/>
      <c r="KB131" s="83"/>
      <c r="KC131" s="83"/>
      <c r="KD131" s="106"/>
      <c r="KE131" s="83"/>
      <c r="KF131" s="83"/>
      <c r="KG131" s="106"/>
      <c r="KH131" s="83"/>
      <c r="KI131" s="83"/>
      <c r="KJ131" s="106"/>
      <c r="KK131" s="83"/>
      <c r="KL131" s="83"/>
      <c r="KM131" s="106"/>
      <c r="KN131" s="83"/>
      <c r="KO131" s="83"/>
      <c r="KP131" s="106"/>
      <c r="KQ131" s="83"/>
      <c r="KR131" s="83"/>
      <c r="KS131" s="106"/>
      <c r="KT131" s="83"/>
      <c r="KU131" s="83"/>
      <c r="KV131" s="106"/>
      <c r="KW131" s="83"/>
      <c r="KX131" s="83"/>
      <c r="KY131" s="106"/>
      <c r="KZ131" s="83"/>
      <c r="LA131" s="83"/>
      <c r="LB131" s="106"/>
      <c r="LC131" s="83"/>
      <c r="LD131" s="83"/>
      <c r="LE131" s="106"/>
      <c r="LF131" s="83"/>
      <c r="LG131" s="83"/>
      <c r="LH131" s="106"/>
      <c r="LI131" s="83"/>
      <c r="LJ131" s="83"/>
      <c r="LK131" s="106"/>
      <c r="LL131" s="83"/>
      <c r="LM131" s="83"/>
      <c r="LN131" s="106"/>
      <c r="LO131" s="83"/>
      <c r="LP131" s="83"/>
      <c r="LQ131" s="106"/>
      <c r="LR131" s="83"/>
      <c r="LS131" s="83"/>
      <c r="LT131" s="106"/>
      <c r="LU131" s="83"/>
      <c r="LV131" s="83"/>
      <c r="LW131" s="106"/>
      <c r="LX131" s="83"/>
      <c r="LY131" s="83"/>
      <c r="LZ131" s="106"/>
      <c r="MA131" s="83"/>
      <c r="MB131" s="83"/>
      <c r="MC131" s="106"/>
      <c r="MD131" s="83"/>
      <c r="ME131" s="83"/>
      <c r="MF131" s="106"/>
      <c r="MG131" s="83"/>
      <c r="MH131" s="83"/>
      <c r="MI131" s="106"/>
      <c r="MJ131" s="83"/>
      <c r="MK131" s="83"/>
      <c r="ML131" s="106"/>
      <c r="MM131" s="83"/>
      <c r="MN131" s="83"/>
      <c r="MO131" s="106"/>
      <c r="MP131" s="83"/>
      <c r="MQ131" s="83"/>
      <c r="MR131" s="106"/>
      <c r="MS131" s="83"/>
      <c r="MT131" s="83"/>
      <c r="MU131" s="106"/>
      <c r="MV131" s="83"/>
      <c r="MW131" s="83"/>
      <c r="MX131" s="106"/>
      <c r="MY131" s="83"/>
      <c r="MZ131" s="83"/>
      <c r="NA131" s="106"/>
      <c r="NB131" s="83"/>
      <c r="NC131" s="83"/>
      <c r="ND131" s="106"/>
      <c r="NE131" s="83"/>
      <c r="NF131" s="83"/>
      <c r="NG131" s="106"/>
      <c r="NH131" s="83"/>
      <c r="NI131" s="83"/>
      <c r="NJ131" s="106"/>
      <c r="NK131" s="83"/>
      <c r="NL131" s="83"/>
      <c r="NM131" s="106"/>
      <c r="NN131" s="83"/>
      <c r="NO131" s="83"/>
      <c r="NP131" s="106"/>
      <c r="NQ131" s="83"/>
      <c r="NR131" s="83"/>
      <c r="NS131" s="106"/>
      <c r="NT131" s="83"/>
      <c r="NU131" s="83"/>
      <c r="NV131" s="106"/>
      <c r="NW131" s="83"/>
      <c r="NX131" s="83"/>
      <c r="NY131" s="106"/>
      <c r="NZ131" s="83"/>
      <c r="OA131" s="83"/>
      <c r="OB131" s="106"/>
      <c r="OC131" s="83"/>
      <c r="OD131" s="83"/>
      <c r="OE131" s="106"/>
      <c r="OF131" s="83"/>
      <c r="OG131" s="83"/>
      <c r="OH131" s="106"/>
      <c r="OI131" s="83"/>
      <c r="OJ131" s="83"/>
      <c r="OK131" s="106"/>
      <c r="OL131" s="83"/>
      <c r="OM131" s="83"/>
      <c r="ON131" s="106"/>
      <c r="OO131" s="83"/>
      <c r="OP131" s="83"/>
      <c r="OQ131" s="106"/>
      <c r="OR131" s="83"/>
      <c r="OS131" s="83"/>
      <c r="OT131" s="106"/>
      <c r="OU131" s="83"/>
      <c r="OV131" s="83"/>
      <c r="OW131" s="106"/>
      <c r="OX131" s="83"/>
      <c r="OY131" s="83"/>
      <c r="OZ131" s="106"/>
      <c r="PA131" s="83"/>
      <c r="PB131" s="83"/>
      <c r="PC131" s="106"/>
      <c r="PD131" s="83"/>
      <c r="PE131" s="83"/>
      <c r="PF131" s="106"/>
      <c r="PG131" s="83"/>
      <c r="PH131" s="83"/>
      <c r="PI131" s="106"/>
      <c r="PJ131" s="83"/>
      <c r="PK131" s="83"/>
      <c r="PL131" s="106"/>
      <c r="PM131" s="83"/>
      <c r="PN131" s="83"/>
      <c r="PO131" s="106"/>
      <c r="PP131" s="83"/>
      <c r="PQ131" s="83"/>
      <c r="PR131" s="106"/>
      <c r="PS131" s="83"/>
      <c r="PT131" s="83"/>
      <c r="PU131" s="106"/>
      <c r="PV131" s="83"/>
      <c r="PW131" s="83"/>
      <c r="PX131" s="106"/>
      <c r="PY131" s="83"/>
      <c r="PZ131" s="83"/>
      <c r="QA131" s="106"/>
      <c r="QB131" s="83"/>
      <c r="QC131" s="83"/>
      <c r="QD131" s="106"/>
      <c r="QE131" s="83"/>
      <c r="QF131" s="83"/>
      <c r="QG131" s="106"/>
      <c r="QH131" s="83"/>
      <c r="QI131" s="83"/>
      <c r="QJ131" s="106"/>
      <c r="QK131" s="83"/>
      <c r="QL131" s="83"/>
      <c r="QM131" s="106"/>
      <c r="QN131" s="83"/>
      <c r="QO131" s="83"/>
      <c r="QP131" s="106"/>
      <c r="QQ131" s="83"/>
      <c r="QR131" s="83"/>
      <c r="QS131" s="106"/>
      <c r="QT131" s="83"/>
      <c r="QU131" s="83"/>
      <c r="QV131" s="106"/>
      <c r="QW131" s="83"/>
      <c r="QX131" s="83"/>
      <c r="QY131" s="106"/>
      <c r="QZ131" s="83"/>
      <c r="RA131" s="83"/>
      <c r="RB131" s="106"/>
      <c r="RC131" s="83"/>
      <c r="RD131" s="83"/>
      <c r="RE131" s="106"/>
      <c r="RF131" s="83"/>
      <c r="RG131" s="83"/>
      <c r="RH131" s="106"/>
      <c r="RI131" s="83"/>
      <c r="RJ131" s="83"/>
      <c r="RK131" s="106"/>
      <c r="RL131" s="83"/>
      <c r="RM131" s="83"/>
      <c r="RN131" s="106"/>
      <c r="RO131" s="83"/>
      <c r="RP131" s="83"/>
      <c r="RQ131" s="106"/>
      <c r="RR131" s="83"/>
      <c r="RS131" s="83"/>
      <c r="RT131" s="106"/>
      <c r="RU131" s="83"/>
      <c r="RV131" s="83"/>
      <c r="RW131" s="106"/>
      <c r="RX131" s="83"/>
      <c r="RY131" s="83"/>
      <c r="RZ131" s="106"/>
      <c r="SA131" s="83"/>
      <c r="SB131" s="83"/>
      <c r="SC131" s="106"/>
      <c r="SD131" s="83"/>
      <c r="SE131" s="83"/>
      <c r="SF131" s="106"/>
      <c r="SG131" s="83"/>
      <c r="SH131" s="83"/>
      <c r="SI131" s="106"/>
      <c r="SJ131" s="83"/>
      <c r="SK131" s="83"/>
      <c r="SL131" s="106"/>
      <c r="SM131" s="83"/>
      <c r="SN131" s="83"/>
      <c r="SO131" s="106"/>
      <c r="SP131" s="83"/>
      <c r="SQ131" s="83"/>
      <c r="SR131" s="106"/>
      <c r="SS131" s="83"/>
      <c r="ST131" s="83"/>
      <c r="SU131" s="106"/>
      <c r="SV131" s="83"/>
      <c r="SW131" s="83"/>
      <c r="SX131" s="106"/>
      <c r="SY131" s="83"/>
      <c r="SZ131" s="83"/>
      <c r="TA131" s="106"/>
      <c r="TB131" s="83"/>
      <c r="TC131" s="83"/>
      <c r="TD131" s="106"/>
      <c r="TE131" s="83"/>
      <c r="TF131" s="83"/>
      <c r="TG131" s="106"/>
      <c r="TH131" s="83"/>
      <c r="TI131" s="83"/>
      <c r="TJ131" s="106"/>
      <c r="TK131" s="83"/>
      <c r="TL131" s="83"/>
      <c r="TM131" s="106"/>
      <c r="TN131" s="83"/>
      <c r="TO131" s="83"/>
      <c r="TP131" s="106"/>
      <c r="TQ131" s="83"/>
      <c r="TR131" s="83"/>
      <c r="TS131" s="106"/>
      <c r="TT131" s="83"/>
      <c r="TU131" s="83"/>
      <c r="TV131" s="106"/>
      <c r="TW131" s="83"/>
      <c r="TX131" s="83"/>
      <c r="TY131" s="106"/>
      <c r="TZ131" s="83"/>
      <c r="UA131" s="83"/>
      <c r="UB131" s="106"/>
      <c r="UC131" s="83"/>
      <c r="UD131" s="83"/>
      <c r="UE131" s="106"/>
      <c r="UF131" s="83"/>
      <c r="UG131" s="83"/>
      <c r="UH131" s="106"/>
      <c r="UI131" s="83"/>
      <c r="UJ131" s="83"/>
      <c r="UK131" s="106"/>
      <c r="UL131" s="83"/>
      <c r="UM131" s="83"/>
      <c r="UN131" s="106"/>
      <c r="UO131" s="83"/>
      <c r="UP131" s="83"/>
      <c r="UQ131" s="106"/>
      <c r="UR131" s="83"/>
      <c r="US131" s="83"/>
      <c r="UT131" s="106"/>
      <c r="UU131" s="83"/>
      <c r="UV131" s="83"/>
      <c r="UW131" s="106"/>
      <c r="UX131" s="83"/>
      <c r="UY131" s="83"/>
      <c r="UZ131" s="106"/>
      <c r="VA131" s="83"/>
      <c r="VB131" s="83"/>
      <c r="VC131" s="106"/>
      <c r="VD131" s="83"/>
      <c r="VE131" s="83"/>
      <c r="VF131" s="106"/>
      <c r="VG131" s="83"/>
      <c r="VH131" s="83"/>
      <c r="VI131" s="106"/>
      <c r="VJ131" s="83"/>
      <c r="VK131" s="83"/>
      <c r="VL131" s="106"/>
      <c r="VM131" s="83"/>
      <c r="VN131" s="83"/>
      <c r="VO131" s="106"/>
      <c r="VP131" s="83"/>
      <c r="VQ131" s="83"/>
      <c r="VR131" s="106"/>
      <c r="VS131" s="83"/>
      <c r="VT131" s="83"/>
      <c r="VU131" s="106"/>
      <c r="VV131" s="83"/>
      <c r="VW131" s="83"/>
      <c r="VX131" s="106"/>
      <c r="VY131" s="83"/>
      <c r="VZ131" s="83"/>
      <c r="WA131" s="106"/>
      <c r="WB131" s="83"/>
      <c r="WC131" s="83"/>
      <c r="WD131" s="106"/>
      <c r="WE131" s="83"/>
      <c r="WF131" s="83"/>
      <c r="WG131" s="106"/>
      <c r="WH131" s="83"/>
      <c r="WI131" s="83"/>
      <c r="WJ131" s="106"/>
      <c r="WK131" s="83"/>
      <c r="WL131" s="83"/>
      <c r="WM131" s="106"/>
      <c r="WN131" s="83"/>
      <c r="WO131" s="83"/>
      <c r="WP131" s="106"/>
      <c r="WQ131" s="83"/>
      <c r="WR131" s="83"/>
      <c r="WS131" s="106"/>
      <c r="WT131" s="83"/>
      <c r="WU131" s="83"/>
      <c r="WV131" s="106"/>
      <c r="WW131" s="83"/>
      <c r="WX131" s="83"/>
      <c r="WY131" s="106"/>
      <c r="WZ131" s="83"/>
      <c r="XA131" s="83"/>
      <c r="XB131" s="106"/>
      <c r="XC131" s="83"/>
      <c r="XD131" s="83"/>
      <c r="XE131" s="106"/>
      <c r="XF131" s="83"/>
      <c r="XG131" s="83"/>
      <c r="XH131" s="106"/>
      <c r="XI131" s="83"/>
      <c r="XJ131" s="83"/>
      <c r="XK131" s="106"/>
      <c r="XL131" s="83"/>
      <c r="XM131" s="83"/>
      <c r="XN131" s="106"/>
      <c r="XO131" s="83"/>
      <c r="XP131" s="83"/>
      <c r="XQ131" s="106"/>
      <c r="XR131" s="83"/>
      <c r="XS131" s="83"/>
      <c r="XT131" s="106"/>
      <c r="XU131" s="83"/>
      <c r="XV131" s="83"/>
      <c r="XW131" s="106"/>
      <c r="XX131" s="83"/>
      <c r="XY131" s="83"/>
      <c r="XZ131" s="106"/>
      <c r="YA131" s="83"/>
      <c r="YB131" s="83"/>
      <c r="YC131" s="106"/>
      <c r="YD131" s="83"/>
      <c r="YE131" s="83"/>
      <c r="YF131" s="106"/>
      <c r="YG131" s="83"/>
      <c r="YH131" s="83"/>
      <c r="YI131" s="106"/>
      <c r="YJ131" s="83"/>
      <c r="YK131" s="83"/>
      <c r="YL131" s="106"/>
      <c r="YM131" s="83"/>
      <c r="YN131" s="83"/>
      <c r="YO131" s="106"/>
      <c r="YP131" s="83"/>
      <c r="YQ131" s="83"/>
      <c r="YR131" s="106"/>
      <c r="YS131" s="83"/>
      <c r="YT131" s="83"/>
      <c r="YU131" s="106"/>
      <c r="YV131" s="83"/>
      <c r="YW131" s="83"/>
      <c r="YX131" s="106"/>
      <c r="YY131" s="83"/>
      <c r="YZ131" s="83"/>
      <c r="ZA131" s="106"/>
      <c r="ZB131" s="83"/>
      <c r="ZC131" s="83"/>
      <c r="ZD131" s="106"/>
      <c r="ZE131" s="83"/>
      <c r="ZF131" s="83"/>
      <c r="ZG131" s="106"/>
      <c r="ZH131" s="83"/>
      <c r="ZI131" s="83"/>
      <c r="ZJ131" s="106"/>
      <c r="ZK131" s="83"/>
      <c r="ZL131" s="83"/>
      <c r="ZM131" s="106"/>
      <c r="ZN131" s="83"/>
      <c r="ZO131" s="83"/>
      <c r="ZP131" s="106"/>
      <c r="ZQ131" s="83"/>
      <c r="ZR131" s="83"/>
      <c r="ZS131" s="106"/>
      <c r="ZT131" s="83"/>
      <c r="ZU131" s="83"/>
      <c r="ZV131" s="106"/>
      <c r="ZW131" s="83"/>
      <c r="ZX131" s="83"/>
      <c r="ZY131" s="106"/>
      <c r="ZZ131" s="83"/>
      <c r="AAA131" s="83"/>
      <c r="AAB131" s="106"/>
      <c r="AAC131" s="83"/>
      <c r="AAD131" s="83"/>
      <c r="AAE131" s="106"/>
      <c r="AAF131" s="83"/>
      <c r="AAG131" s="83"/>
      <c r="AAH131" s="106"/>
      <c r="AAI131" s="83"/>
      <c r="AAJ131" s="83"/>
      <c r="AAK131" s="106"/>
      <c r="AAL131" s="83"/>
      <c r="AAM131" s="83"/>
      <c r="AAN131" s="106"/>
      <c r="AAO131" s="83"/>
      <c r="AAP131" s="83"/>
      <c r="AAQ131" s="106"/>
      <c r="AAR131" s="83"/>
      <c r="AAS131" s="83"/>
      <c r="AAT131" s="106"/>
      <c r="AAU131" s="83"/>
      <c r="AAV131" s="83"/>
      <c r="AAW131" s="106"/>
      <c r="AAX131" s="83"/>
      <c r="AAY131" s="83"/>
      <c r="AAZ131" s="106"/>
      <c r="ABA131" s="83"/>
      <c r="ABB131" s="83"/>
      <c r="ABC131" s="106"/>
      <c r="ABD131" s="83"/>
      <c r="ABE131" s="83"/>
      <c r="ABF131" s="106"/>
      <c r="ABG131" s="83"/>
      <c r="ABH131" s="83"/>
      <c r="ABI131" s="106"/>
      <c r="ABJ131" s="83"/>
      <c r="ABK131" s="83"/>
      <c r="ABL131" s="106"/>
      <c r="ABM131" s="83"/>
      <c r="ABN131" s="83"/>
      <c r="ABO131" s="106"/>
      <c r="ABP131" s="83"/>
      <c r="ABQ131" s="83"/>
      <c r="ABR131" s="106"/>
      <c r="ABS131" s="83"/>
      <c r="ABT131" s="83"/>
      <c r="ABU131" s="106"/>
      <c r="ABV131" s="83"/>
      <c r="ABW131" s="83"/>
      <c r="ABX131" s="106"/>
      <c r="ABY131" s="83"/>
      <c r="ABZ131" s="83"/>
      <c r="ACA131" s="106"/>
      <c r="ACB131" s="83"/>
      <c r="ACC131" s="83"/>
      <c r="ACD131" s="106"/>
      <c r="ACE131" s="83"/>
      <c r="ACF131" s="83"/>
      <c r="ACG131" s="106"/>
      <c r="ACH131" s="83"/>
      <c r="ACI131" s="83"/>
      <c r="ACJ131" s="106"/>
      <c r="ACK131" s="83"/>
      <c r="ACL131" s="83"/>
      <c r="ACM131" s="106"/>
      <c r="ACN131" s="83"/>
      <c r="ACO131" s="83"/>
      <c r="ACP131" s="106"/>
      <c r="ACQ131" s="83"/>
      <c r="ACR131" s="83"/>
      <c r="ACS131" s="106"/>
      <c r="ACT131" s="83"/>
      <c r="ACU131" s="83"/>
      <c r="ACV131" s="106"/>
      <c r="ACW131" s="83"/>
      <c r="ACX131" s="83"/>
      <c r="ACY131" s="106"/>
      <c r="ACZ131" s="83"/>
      <c r="ADA131" s="83"/>
      <c r="ADB131" s="106"/>
      <c r="ADC131" s="83"/>
      <c r="ADD131" s="83"/>
      <c r="ADE131" s="106"/>
      <c r="ADF131" s="83"/>
      <c r="ADG131" s="83"/>
      <c r="ADH131" s="106"/>
      <c r="ADI131" s="83"/>
      <c r="ADJ131" s="83"/>
      <c r="ADK131" s="106"/>
      <c r="ADL131" s="83"/>
      <c r="ADM131" s="83"/>
      <c r="ADN131" s="106"/>
      <c r="ADO131" s="83"/>
      <c r="ADP131" s="83"/>
      <c r="ADQ131" s="106"/>
      <c r="ADR131" s="83"/>
      <c r="ADS131" s="83"/>
      <c r="ADT131" s="106"/>
      <c r="ADU131" s="83"/>
      <c r="ADV131" s="83"/>
      <c r="ADW131" s="106"/>
      <c r="ADX131" s="83"/>
      <c r="ADY131" s="83"/>
      <c r="ADZ131" s="106"/>
      <c r="AEA131" s="83"/>
      <c r="AEB131" s="83"/>
      <c r="AEC131" s="106"/>
      <c r="AED131" s="83"/>
      <c r="AEE131" s="83"/>
      <c r="AEF131" s="106"/>
      <c r="AEG131" s="83"/>
      <c r="AEH131" s="83"/>
      <c r="AEI131" s="106"/>
      <c r="AEJ131" s="83"/>
      <c r="AEK131" s="83"/>
      <c r="AEL131" s="106"/>
      <c r="AEM131" s="83"/>
      <c r="AEN131" s="83"/>
      <c r="AEO131" s="106"/>
      <c r="AEP131" s="83"/>
      <c r="AEQ131" s="83"/>
      <c r="AER131" s="106"/>
      <c r="AES131" s="83"/>
      <c r="AET131" s="83"/>
      <c r="AEU131" s="106"/>
      <c r="AEV131" s="83"/>
      <c r="AEW131" s="83"/>
      <c r="AEX131" s="106"/>
      <c r="AEY131" s="83"/>
      <c r="AEZ131" s="83"/>
      <c r="AFA131" s="106"/>
      <c r="AFB131" s="83"/>
      <c r="AFC131" s="83"/>
      <c r="AFD131" s="106"/>
      <c r="AFE131" s="83"/>
      <c r="AFF131" s="83"/>
      <c r="AFG131" s="106"/>
      <c r="AFH131" s="83"/>
      <c r="AFI131" s="83"/>
      <c r="AFJ131" s="106"/>
      <c r="AFK131" s="83"/>
      <c r="AFL131" s="83"/>
      <c r="AFM131" s="106"/>
      <c r="AFN131" s="83"/>
      <c r="AFO131" s="83"/>
      <c r="AFP131" s="106"/>
      <c r="AFQ131" s="83"/>
      <c r="AFR131" s="83"/>
      <c r="AFS131" s="106"/>
      <c r="AFT131" s="83"/>
      <c r="AFU131" s="83"/>
      <c r="AFV131" s="106"/>
      <c r="AFW131" s="83"/>
      <c r="AFX131" s="83"/>
      <c r="AFY131" s="106"/>
      <c r="AFZ131" s="83"/>
      <c r="AGA131" s="83"/>
      <c r="AGB131" s="106"/>
      <c r="AGC131" s="83"/>
      <c r="AGD131" s="83"/>
      <c r="AGE131" s="106"/>
      <c r="AGF131" s="83"/>
      <c r="AGG131" s="83"/>
      <c r="AGH131" s="106"/>
      <c r="AGI131" s="83"/>
      <c r="AGJ131" s="83"/>
      <c r="AGK131" s="106"/>
      <c r="AGL131" s="83"/>
      <c r="AGM131" s="83"/>
      <c r="AGN131" s="106"/>
      <c r="AGO131" s="83"/>
      <c r="AGP131" s="83"/>
      <c r="AGQ131" s="106"/>
      <c r="AGR131" s="83"/>
      <c r="AGS131" s="83"/>
      <c r="AGT131" s="106"/>
      <c r="AGU131" s="83"/>
      <c r="AGV131" s="83"/>
      <c r="AGW131" s="106"/>
      <c r="AGX131" s="83"/>
      <c r="AGY131" s="83"/>
      <c r="AGZ131" s="106"/>
      <c r="AHA131" s="83"/>
      <c r="AHB131" s="83"/>
      <c r="AHC131" s="106"/>
      <c r="AHD131" s="83"/>
      <c r="AHE131" s="83"/>
      <c r="AHF131" s="106"/>
      <c r="AHG131" s="83"/>
      <c r="AHH131" s="83"/>
      <c r="AHI131" s="106"/>
      <c r="AHJ131" s="83"/>
      <c r="AHK131" s="83"/>
      <c r="AHL131" s="106"/>
      <c r="AHM131" s="83"/>
      <c r="AHN131" s="83"/>
      <c r="AHO131" s="106"/>
      <c r="AHP131" s="83"/>
      <c r="AHQ131" s="83"/>
      <c r="AHR131" s="106"/>
      <c r="AHS131" s="83"/>
      <c r="AHT131" s="83"/>
      <c r="AHU131" s="106"/>
      <c r="AHV131" s="83"/>
      <c r="AHW131" s="83"/>
      <c r="AHX131" s="106"/>
      <c r="AHY131" s="83"/>
      <c r="AHZ131" s="83"/>
      <c r="AIA131" s="106"/>
      <c r="AIB131" s="83"/>
      <c r="AIC131" s="83"/>
      <c r="AID131" s="106"/>
      <c r="AIE131" s="83"/>
      <c r="AIF131" s="83"/>
      <c r="AIG131" s="106"/>
      <c r="AIH131" s="83"/>
      <c r="AII131" s="83"/>
      <c r="AIJ131" s="106"/>
      <c r="AIK131" s="83"/>
      <c r="AIL131" s="83"/>
      <c r="AIM131" s="106"/>
      <c r="AIN131" s="83"/>
      <c r="AIO131" s="83"/>
      <c r="AIP131" s="106"/>
      <c r="AIQ131" s="83"/>
      <c r="AIR131" s="83"/>
      <c r="AIS131" s="106"/>
      <c r="AIT131" s="83"/>
      <c r="AIU131" s="83"/>
      <c r="AIV131" s="106"/>
      <c r="AIW131" s="83"/>
      <c r="AIX131" s="83"/>
      <c r="AIY131" s="106"/>
      <c r="AIZ131" s="83"/>
      <c r="AJA131" s="83"/>
      <c r="AJB131" s="106"/>
      <c r="AJC131" s="83"/>
      <c r="AJD131" s="83"/>
      <c r="AJE131" s="106"/>
      <c r="AJF131" s="83"/>
      <c r="AJG131" s="83"/>
      <c r="AJH131" s="106"/>
      <c r="AJI131" s="83"/>
      <c r="AJJ131" s="83"/>
      <c r="AJK131" s="106"/>
      <c r="AJL131" s="83"/>
      <c r="AJM131" s="83"/>
      <c r="AJN131" s="106"/>
      <c r="AJO131" s="83"/>
      <c r="AJP131" s="83"/>
      <c r="AJQ131" s="106"/>
      <c r="AJR131" s="83"/>
      <c r="AJS131" s="83"/>
      <c r="AJT131" s="106"/>
      <c r="AJU131" s="83"/>
      <c r="AJV131" s="83"/>
      <c r="AJW131" s="106"/>
      <c r="AJX131" s="83"/>
      <c r="AJY131" s="83"/>
      <c r="AJZ131" s="106"/>
      <c r="AKA131" s="83"/>
      <c r="AKB131" s="83"/>
      <c r="AKC131" s="106"/>
      <c r="AKD131" s="83"/>
      <c r="AKE131" s="83"/>
      <c r="AKF131" s="106"/>
      <c r="AKG131" s="83"/>
      <c r="AKH131" s="83"/>
      <c r="AKI131" s="106"/>
      <c r="AKJ131" s="83"/>
      <c r="AKK131" s="83"/>
      <c r="AKL131" s="106"/>
      <c r="AKM131" s="83"/>
      <c r="AKN131" s="83"/>
      <c r="AKO131" s="106"/>
      <c r="AKP131" s="83"/>
      <c r="AKQ131" s="83"/>
      <c r="AKR131" s="106"/>
      <c r="AKS131" s="83"/>
      <c r="AKT131" s="83"/>
      <c r="AKU131" s="106"/>
      <c r="AKV131" s="83"/>
      <c r="AKW131" s="83"/>
      <c r="AKX131" s="106"/>
      <c r="AKY131" s="83"/>
      <c r="AKZ131" s="83"/>
      <c r="ALA131" s="106"/>
      <c r="ALB131" s="83"/>
      <c r="ALC131" s="83"/>
      <c r="ALD131" s="106"/>
      <c r="ALE131" s="83"/>
      <c r="ALF131" s="83"/>
      <c r="ALG131" s="106"/>
      <c r="ALH131" s="83"/>
      <c r="ALI131" s="83"/>
      <c r="ALJ131" s="106"/>
      <c r="ALK131" s="83"/>
      <c r="ALL131" s="83"/>
      <c r="ALM131" s="106"/>
      <c r="ALN131" s="83"/>
      <c r="ALO131" s="83"/>
      <c r="ALP131" s="106"/>
      <c r="ALQ131" s="83"/>
      <c r="ALR131" s="83"/>
      <c r="ALS131" s="106"/>
      <c r="ALT131" s="83"/>
      <c r="ALU131" s="83"/>
      <c r="ALV131" s="106"/>
      <c r="ALW131" s="83"/>
      <c r="ALX131" s="83"/>
      <c r="ALY131" s="106"/>
      <c r="ALZ131" s="83"/>
      <c r="AMA131" s="83"/>
      <c r="AMB131" s="106"/>
      <c r="AMC131" s="83"/>
      <c r="AMD131" s="83"/>
      <c r="AME131" s="106"/>
      <c r="AMF131" s="83"/>
      <c r="AMG131" s="83"/>
      <c r="AMH131" s="106"/>
      <c r="AMI131" s="83"/>
      <c r="AMJ131" s="83"/>
      <c r="AMK131" s="106"/>
      <c r="AML131" s="83"/>
      <c r="AMM131" s="83"/>
      <c r="AMN131" s="106"/>
      <c r="AMO131" s="83"/>
      <c r="AMP131" s="83"/>
      <c r="AMQ131" s="106"/>
      <c r="AMR131" s="83"/>
      <c r="AMS131" s="83"/>
      <c r="AMT131" s="106"/>
      <c r="AMU131" s="83"/>
      <c r="AMV131" s="83"/>
      <c r="AMW131" s="106"/>
      <c r="AMX131" s="83"/>
      <c r="AMY131" s="83"/>
      <c r="AMZ131" s="106"/>
      <c r="ANA131" s="83"/>
      <c r="ANB131" s="83"/>
      <c r="ANC131" s="106"/>
      <c r="AND131" s="83"/>
      <c r="ANE131" s="83"/>
      <c r="ANF131" s="106"/>
      <c r="ANG131" s="83"/>
      <c r="ANH131" s="83"/>
      <c r="ANI131" s="106"/>
      <c r="ANJ131" s="83"/>
      <c r="ANK131" s="83"/>
      <c r="ANL131" s="106"/>
      <c r="ANM131" s="83"/>
      <c r="ANN131" s="83"/>
      <c r="ANO131" s="106"/>
      <c r="ANP131" s="83"/>
      <c r="ANQ131" s="83"/>
      <c r="ANR131" s="106"/>
      <c r="ANS131" s="83"/>
      <c r="ANT131" s="83"/>
      <c r="ANU131" s="106"/>
      <c r="ANV131" s="83"/>
      <c r="ANW131" s="83"/>
      <c r="ANX131" s="106"/>
      <c r="ANY131" s="83"/>
      <c r="ANZ131" s="83"/>
      <c r="AOA131" s="106"/>
      <c r="AOB131" s="83"/>
      <c r="AOC131" s="83"/>
      <c r="AOD131" s="106"/>
      <c r="AOE131" s="83"/>
      <c r="AOF131" s="83"/>
      <c r="AOG131" s="106"/>
      <c r="AOH131" s="83"/>
      <c r="AOI131" s="83"/>
      <c r="AOJ131" s="106"/>
      <c r="AOK131" s="83"/>
      <c r="AOL131" s="83"/>
      <c r="AOM131" s="106"/>
      <c r="AON131" s="83"/>
      <c r="AOO131" s="83"/>
      <c r="AOP131" s="106"/>
      <c r="AOQ131" s="83"/>
      <c r="AOR131" s="83"/>
      <c r="AOS131" s="106"/>
      <c r="AOT131" s="83"/>
      <c r="AOU131" s="83"/>
      <c r="AOV131" s="106"/>
      <c r="AOW131" s="83"/>
      <c r="AOX131" s="83"/>
      <c r="AOY131" s="106"/>
      <c r="AOZ131" s="83"/>
      <c r="APA131" s="83"/>
      <c r="APB131" s="106"/>
      <c r="APC131" s="83"/>
      <c r="APD131" s="83"/>
      <c r="APE131" s="106"/>
      <c r="APF131" s="83"/>
      <c r="APG131" s="83"/>
      <c r="APH131" s="106"/>
      <c r="API131" s="83"/>
      <c r="APJ131" s="83"/>
      <c r="APK131" s="106"/>
      <c r="APL131" s="83"/>
      <c r="APM131" s="83"/>
      <c r="APN131" s="106"/>
      <c r="APO131" s="83"/>
      <c r="APP131" s="83"/>
      <c r="APQ131" s="106"/>
      <c r="APR131" s="83"/>
      <c r="APS131" s="83"/>
      <c r="APT131" s="106"/>
      <c r="APU131" s="83"/>
      <c r="APV131" s="83"/>
      <c r="APW131" s="106"/>
      <c r="APX131" s="83"/>
      <c r="APY131" s="83"/>
      <c r="APZ131" s="106"/>
      <c r="AQA131" s="83"/>
      <c r="AQB131" s="83"/>
      <c r="AQC131" s="106"/>
      <c r="AQD131" s="83"/>
      <c r="AQE131" s="83"/>
      <c r="AQF131" s="106"/>
      <c r="AQG131" s="83"/>
      <c r="AQH131" s="83"/>
      <c r="AQI131" s="106"/>
      <c r="AQJ131" s="83"/>
      <c r="AQK131" s="83"/>
      <c r="AQL131" s="106"/>
      <c r="AQM131" s="83"/>
      <c r="AQN131" s="83"/>
      <c r="AQO131" s="106"/>
      <c r="AQP131" s="83"/>
      <c r="AQQ131" s="83"/>
      <c r="AQR131" s="106"/>
      <c r="AQS131" s="83"/>
      <c r="AQT131" s="83"/>
      <c r="AQU131" s="106"/>
      <c r="AQV131" s="83"/>
      <c r="AQW131" s="83"/>
      <c r="AQX131" s="106"/>
      <c r="AQY131" s="83"/>
      <c r="AQZ131" s="83"/>
      <c r="ARA131" s="106"/>
      <c r="ARB131" s="83"/>
      <c r="ARC131" s="83"/>
      <c r="ARD131" s="106"/>
      <c r="ARE131" s="83"/>
      <c r="ARF131" s="83"/>
      <c r="ARG131" s="106"/>
      <c r="ARH131" s="83"/>
      <c r="ARI131" s="83"/>
      <c r="ARJ131" s="106"/>
      <c r="ARK131" s="83"/>
      <c r="ARL131" s="83"/>
      <c r="ARM131" s="106"/>
      <c r="ARN131" s="83"/>
      <c r="ARO131" s="83"/>
      <c r="ARP131" s="106"/>
      <c r="ARQ131" s="83"/>
      <c r="ARR131" s="83"/>
      <c r="ARS131" s="106"/>
      <c r="ART131" s="83"/>
      <c r="ARU131" s="83"/>
      <c r="ARV131" s="106"/>
      <c r="ARW131" s="83"/>
      <c r="ARX131" s="83"/>
      <c r="ARY131" s="106"/>
      <c r="ARZ131" s="83"/>
      <c r="ASA131" s="83"/>
      <c r="ASB131" s="106"/>
      <c r="ASC131" s="83"/>
      <c r="ASD131" s="83"/>
      <c r="ASE131" s="106"/>
      <c r="ASF131" s="83"/>
      <c r="ASG131" s="83"/>
      <c r="ASH131" s="106"/>
      <c r="ASI131" s="83"/>
      <c r="ASJ131" s="83"/>
      <c r="ASK131" s="106"/>
      <c r="ASL131" s="83"/>
      <c r="ASM131" s="83"/>
      <c r="ASN131" s="106"/>
      <c r="ASO131" s="83"/>
      <c r="ASP131" s="83"/>
      <c r="ASQ131" s="106"/>
      <c r="ASR131" s="83"/>
      <c r="ASS131" s="83"/>
      <c r="AST131" s="106"/>
      <c r="ASU131" s="83"/>
      <c r="ASV131" s="83"/>
      <c r="ASW131" s="106"/>
      <c r="ASX131" s="83"/>
      <c r="ASY131" s="83"/>
      <c r="ASZ131" s="106"/>
      <c r="ATA131" s="83"/>
      <c r="ATB131" s="83"/>
      <c r="ATC131" s="106"/>
      <c r="ATD131" s="83"/>
      <c r="ATE131" s="83"/>
      <c r="ATF131" s="106"/>
      <c r="ATG131" s="83"/>
      <c r="ATH131" s="83"/>
      <c r="ATI131" s="106"/>
      <c r="ATJ131" s="83"/>
      <c r="ATK131" s="83"/>
      <c r="ATL131" s="106"/>
      <c r="ATM131" s="83"/>
      <c r="ATN131" s="83"/>
      <c r="ATO131" s="106"/>
      <c r="ATP131" s="83"/>
      <c r="ATQ131" s="83"/>
      <c r="ATR131" s="106"/>
      <c r="ATS131" s="83"/>
      <c r="ATT131" s="83"/>
      <c r="ATU131" s="106"/>
      <c r="ATV131" s="83"/>
      <c r="ATW131" s="83"/>
      <c r="ATX131" s="106"/>
      <c r="ATY131" s="83"/>
      <c r="ATZ131" s="83"/>
      <c r="AUA131" s="106"/>
      <c r="AUB131" s="83"/>
      <c r="AUC131" s="83"/>
      <c r="AUD131" s="106"/>
      <c r="AUE131" s="83"/>
      <c r="AUF131" s="83"/>
      <c r="AUG131" s="106"/>
      <c r="AUH131" s="83"/>
      <c r="AUI131" s="83"/>
      <c r="AUJ131" s="106"/>
      <c r="AUK131" s="83"/>
      <c r="AUL131" s="83"/>
      <c r="AUM131" s="106"/>
      <c r="AUN131" s="83"/>
      <c r="AUO131" s="83"/>
      <c r="AUP131" s="106"/>
      <c r="AUQ131" s="83"/>
      <c r="AUR131" s="83"/>
      <c r="AUS131" s="106"/>
      <c r="AUT131" s="83"/>
      <c r="AUU131" s="83"/>
      <c r="AUV131" s="106"/>
      <c r="AUW131" s="83"/>
      <c r="AUX131" s="83"/>
      <c r="AUY131" s="106"/>
      <c r="AUZ131" s="83"/>
      <c r="AVA131" s="83"/>
      <c r="AVB131" s="106"/>
      <c r="AVC131" s="83"/>
      <c r="AVD131" s="83"/>
      <c r="AVE131" s="106"/>
      <c r="AVF131" s="83"/>
      <c r="AVG131" s="83"/>
      <c r="AVH131" s="106"/>
      <c r="AVI131" s="83"/>
      <c r="AVJ131" s="83"/>
      <c r="AVK131" s="106"/>
      <c r="AVL131" s="83"/>
      <c r="AVM131" s="83"/>
      <c r="AVN131" s="106"/>
      <c r="AVO131" s="83"/>
      <c r="AVP131" s="83"/>
      <c r="AVQ131" s="106"/>
      <c r="AVR131" s="83"/>
      <c r="AVS131" s="83"/>
      <c r="AVT131" s="106"/>
      <c r="AVU131" s="83"/>
      <c r="AVV131" s="83"/>
      <c r="AVW131" s="106"/>
      <c r="AVX131" s="83"/>
      <c r="AVY131" s="83"/>
      <c r="AVZ131" s="106"/>
      <c r="AWA131" s="83"/>
      <c r="AWB131" s="83"/>
      <c r="AWC131" s="106"/>
      <c r="AWD131" s="83"/>
      <c r="AWE131" s="83"/>
      <c r="AWF131" s="106"/>
      <c r="AWG131" s="83"/>
      <c r="AWH131" s="83"/>
      <c r="AWI131" s="106"/>
      <c r="AWJ131" s="83"/>
      <c r="AWK131" s="83"/>
      <c r="AWL131" s="106"/>
      <c r="AWM131" s="83"/>
      <c r="AWN131" s="83"/>
      <c r="AWO131" s="106"/>
      <c r="AWP131" s="83"/>
      <c r="AWQ131" s="83"/>
      <c r="AWR131" s="106"/>
      <c r="AWS131" s="83"/>
      <c r="AWT131" s="83"/>
      <c r="AWU131" s="106"/>
      <c r="AWV131" s="83"/>
      <c r="AWW131" s="83"/>
      <c r="AWX131" s="106"/>
      <c r="AWY131" s="83"/>
      <c r="AWZ131" s="83"/>
      <c r="AXA131" s="106"/>
      <c r="AXB131" s="83"/>
      <c r="AXC131" s="83"/>
      <c r="AXD131" s="106"/>
      <c r="AXE131" s="83"/>
      <c r="AXF131" s="83"/>
      <c r="AXG131" s="106"/>
      <c r="AXH131" s="83"/>
      <c r="AXI131" s="83"/>
      <c r="AXJ131" s="106"/>
      <c r="AXK131" s="83"/>
      <c r="AXL131" s="83"/>
      <c r="AXM131" s="106"/>
      <c r="AXN131" s="83"/>
      <c r="AXO131" s="83"/>
      <c r="AXP131" s="106"/>
      <c r="AXQ131" s="83"/>
      <c r="AXR131" s="83"/>
      <c r="AXS131" s="106"/>
      <c r="AXT131" s="83"/>
      <c r="AXU131" s="83"/>
      <c r="AXV131" s="106"/>
      <c r="AXW131" s="83"/>
      <c r="AXX131" s="83"/>
      <c r="AXY131" s="106"/>
      <c r="AXZ131" s="83"/>
      <c r="AYA131" s="83"/>
      <c r="AYB131" s="106"/>
      <c r="AYC131" s="83"/>
      <c r="AYD131" s="83"/>
      <c r="AYE131" s="106"/>
      <c r="AYF131" s="83"/>
      <c r="AYG131" s="83"/>
      <c r="AYH131" s="106"/>
      <c r="AYI131" s="83"/>
      <c r="AYJ131" s="83"/>
      <c r="AYK131" s="106"/>
      <c r="AYL131" s="83"/>
      <c r="AYM131" s="83"/>
      <c r="AYN131" s="106"/>
      <c r="AYO131" s="83"/>
      <c r="AYP131" s="83"/>
      <c r="AYQ131" s="106"/>
      <c r="AYR131" s="83"/>
      <c r="AYS131" s="83"/>
      <c r="AYT131" s="106"/>
      <c r="AYU131" s="83"/>
      <c r="AYV131" s="83"/>
      <c r="AYW131" s="106"/>
      <c r="AYX131" s="83"/>
      <c r="AYY131" s="83"/>
      <c r="AYZ131" s="106"/>
      <c r="AZA131" s="83"/>
      <c r="AZB131" s="83"/>
      <c r="AZC131" s="106"/>
      <c r="AZD131" s="83"/>
      <c r="AZE131" s="83"/>
      <c r="AZF131" s="106"/>
      <c r="AZG131" s="83"/>
      <c r="AZH131" s="83"/>
      <c r="AZI131" s="106"/>
      <c r="AZJ131" s="83"/>
      <c r="AZK131" s="83"/>
      <c r="AZL131" s="106"/>
      <c r="AZM131" s="83"/>
      <c r="AZN131" s="83"/>
      <c r="AZO131" s="106"/>
      <c r="AZP131" s="83"/>
      <c r="AZQ131" s="83"/>
      <c r="AZR131" s="106"/>
      <c r="AZS131" s="83"/>
      <c r="AZT131" s="83"/>
      <c r="AZU131" s="106"/>
      <c r="AZV131" s="83"/>
      <c r="AZW131" s="83"/>
      <c r="AZX131" s="106"/>
      <c r="AZY131" s="83"/>
      <c r="AZZ131" s="83"/>
      <c r="BAA131" s="106"/>
      <c r="BAB131" s="83"/>
      <c r="BAC131" s="83"/>
      <c r="BAD131" s="106"/>
      <c r="BAE131" s="83"/>
      <c r="BAF131" s="83"/>
      <c r="BAG131" s="106"/>
      <c r="BAH131" s="83"/>
      <c r="BAI131" s="83"/>
      <c r="BAJ131" s="106"/>
      <c r="BAK131" s="83"/>
      <c r="BAL131" s="83"/>
      <c r="BAM131" s="106"/>
      <c r="BAN131" s="83"/>
      <c r="BAO131" s="83"/>
      <c r="BAP131" s="106"/>
      <c r="BAQ131" s="83"/>
      <c r="BAR131" s="83"/>
      <c r="BAS131" s="106"/>
      <c r="BAT131" s="83"/>
      <c r="BAU131" s="83"/>
      <c r="BAV131" s="106"/>
      <c r="BAW131" s="83"/>
      <c r="BAX131" s="83"/>
      <c r="BAY131" s="106"/>
      <c r="BAZ131" s="83"/>
      <c r="BBA131" s="83"/>
      <c r="BBB131" s="106"/>
      <c r="BBC131" s="83"/>
      <c r="BBD131" s="83"/>
      <c r="BBE131" s="106"/>
      <c r="BBF131" s="83"/>
      <c r="BBG131" s="83"/>
      <c r="BBH131" s="106"/>
      <c r="BBI131" s="83"/>
      <c r="BBJ131" s="83"/>
      <c r="BBK131" s="106"/>
      <c r="BBL131" s="83"/>
      <c r="BBM131" s="83"/>
      <c r="BBN131" s="106"/>
      <c r="BBO131" s="83"/>
      <c r="BBP131" s="83"/>
      <c r="BBQ131" s="106"/>
      <c r="BBR131" s="83"/>
      <c r="BBS131" s="83"/>
      <c r="BBT131" s="106"/>
      <c r="BBU131" s="83"/>
      <c r="BBV131" s="83"/>
      <c r="BBW131" s="106"/>
      <c r="BBX131" s="83"/>
      <c r="BBY131" s="83"/>
      <c r="BBZ131" s="106"/>
      <c r="BCA131" s="83"/>
      <c r="BCB131" s="83"/>
      <c r="BCC131" s="106"/>
      <c r="BCD131" s="83"/>
      <c r="BCE131" s="83"/>
      <c r="BCF131" s="106"/>
      <c r="BCG131" s="83"/>
      <c r="BCH131" s="83"/>
      <c r="BCI131" s="106"/>
      <c r="BCJ131" s="83"/>
      <c r="BCK131" s="83"/>
      <c r="BCL131" s="106"/>
      <c r="BCM131" s="83"/>
      <c r="BCN131" s="83"/>
      <c r="BCO131" s="106"/>
      <c r="BCP131" s="83"/>
      <c r="BCQ131" s="83"/>
      <c r="BCR131" s="106"/>
      <c r="BCS131" s="83"/>
      <c r="BCT131" s="83"/>
      <c r="BCU131" s="106"/>
      <c r="BCV131" s="83"/>
      <c r="BCW131" s="83"/>
      <c r="BCX131" s="106"/>
      <c r="BCY131" s="83"/>
      <c r="BCZ131" s="83"/>
      <c r="BDA131" s="106"/>
      <c r="BDB131" s="83"/>
      <c r="BDC131" s="83"/>
      <c r="BDD131" s="106"/>
      <c r="BDE131" s="83"/>
      <c r="BDF131" s="83"/>
      <c r="BDG131" s="106"/>
      <c r="BDH131" s="83"/>
      <c r="BDI131" s="83"/>
      <c r="BDJ131" s="106"/>
      <c r="BDK131" s="83"/>
      <c r="BDL131" s="83"/>
      <c r="BDM131" s="106"/>
      <c r="BDN131" s="83"/>
      <c r="BDO131" s="83"/>
      <c r="BDP131" s="106"/>
      <c r="BDQ131" s="83"/>
      <c r="BDR131" s="83"/>
      <c r="BDS131" s="106"/>
      <c r="BDT131" s="83"/>
      <c r="BDU131" s="83"/>
      <c r="BDV131" s="106"/>
      <c r="BDW131" s="83"/>
      <c r="BDX131" s="83"/>
      <c r="BDY131" s="106"/>
      <c r="BDZ131" s="83"/>
      <c r="BEA131" s="83"/>
      <c r="BEB131" s="106"/>
      <c r="BEC131" s="83"/>
      <c r="BED131" s="83"/>
      <c r="BEE131" s="106"/>
      <c r="BEF131" s="83"/>
      <c r="BEG131" s="83"/>
      <c r="BEH131" s="106"/>
      <c r="BEI131" s="83"/>
      <c r="BEJ131" s="83"/>
      <c r="BEK131" s="106"/>
      <c r="BEL131" s="83"/>
      <c r="BEM131" s="83"/>
      <c r="BEN131" s="106"/>
      <c r="BEO131" s="83"/>
      <c r="BEP131" s="83"/>
      <c r="BEQ131" s="106"/>
      <c r="BER131" s="83"/>
      <c r="BES131" s="83"/>
      <c r="BET131" s="106"/>
      <c r="BEU131" s="83"/>
      <c r="BEV131" s="83"/>
      <c r="BEW131" s="106"/>
      <c r="BEX131" s="83"/>
      <c r="BEY131" s="83"/>
      <c r="BEZ131" s="106"/>
      <c r="BFA131" s="83"/>
      <c r="BFB131" s="83"/>
      <c r="BFC131" s="106"/>
      <c r="BFD131" s="83"/>
      <c r="BFE131" s="83"/>
      <c r="BFF131" s="106"/>
      <c r="BFG131" s="83"/>
      <c r="BFH131" s="83"/>
      <c r="BFI131" s="106"/>
      <c r="BFJ131" s="83"/>
      <c r="BFK131" s="83"/>
      <c r="BFL131" s="106"/>
      <c r="BFM131" s="83"/>
      <c r="BFN131" s="83"/>
      <c r="BFO131" s="106"/>
      <c r="BFP131" s="83"/>
      <c r="BFQ131" s="83"/>
      <c r="BFR131" s="106"/>
      <c r="BFS131" s="83"/>
      <c r="BFT131" s="83"/>
      <c r="BFU131" s="106"/>
      <c r="BFV131" s="83"/>
      <c r="BFW131" s="83"/>
      <c r="BFX131" s="106"/>
      <c r="BFY131" s="83"/>
      <c r="BFZ131" s="83"/>
      <c r="BGA131" s="106"/>
      <c r="BGB131" s="83"/>
      <c r="BGC131" s="83"/>
      <c r="BGD131" s="106"/>
      <c r="BGE131" s="83"/>
      <c r="BGF131" s="83"/>
      <c r="BGG131" s="106"/>
      <c r="BGH131" s="83"/>
      <c r="BGI131" s="83"/>
      <c r="BGJ131" s="106"/>
      <c r="BGK131" s="83"/>
      <c r="BGL131" s="83"/>
      <c r="BGM131" s="106"/>
      <c r="BGN131" s="83"/>
      <c r="BGO131" s="83"/>
      <c r="BGP131" s="106"/>
      <c r="BGQ131" s="83"/>
      <c r="BGR131" s="83"/>
      <c r="BGS131" s="106"/>
      <c r="BGT131" s="83"/>
      <c r="BGU131" s="83"/>
      <c r="BGV131" s="106"/>
      <c r="BGW131" s="83"/>
      <c r="BGX131" s="83"/>
      <c r="BGY131" s="106"/>
      <c r="BGZ131" s="83"/>
      <c r="BHA131" s="83"/>
      <c r="BHB131" s="106"/>
      <c r="BHC131" s="83"/>
      <c r="BHD131" s="83"/>
      <c r="BHE131" s="106"/>
      <c r="BHF131" s="83"/>
      <c r="BHG131" s="83"/>
      <c r="BHH131" s="106"/>
      <c r="BHI131" s="83"/>
      <c r="BHJ131" s="83"/>
      <c r="BHK131" s="106"/>
      <c r="BHL131" s="83"/>
      <c r="BHM131" s="83"/>
      <c r="BHN131" s="106"/>
      <c r="BHO131" s="83"/>
      <c r="BHP131" s="83"/>
      <c r="BHQ131" s="106"/>
      <c r="BHR131" s="83"/>
      <c r="BHS131" s="83"/>
      <c r="BHT131" s="106"/>
      <c r="BHU131" s="83"/>
      <c r="BHV131" s="83"/>
      <c r="BHW131" s="106"/>
      <c r="BHX131" s="83"/>
      <c r="BHY131" s="83"/>
      <c r="BHZ131" s="106"/>
      <c r="BIA131" s="83"/>
      <c r="BIB131" s="83"/>
      <c r="BIC131" s="106"/>
      <c r="BID131" s="83"/>
      <c r="BIE131" s="83"/>
      <c r="BIF131" s="106"/>
      <c r="BIG131" s="83"/>
      <c r="BIH131" s="83"/>
      <c r="BII131" s="106"/>
      <c r="BIJ131" s="83"/>
      <c r="BIK131" s="83"/>
      <c r="BIL131" s="106"/>
      <c r="BIM131" s="83"/>
      <c r="BIN131" s="83"/>
      <c r="BIO131" s="106"/>
      <c r="BIP131" s="83"/>
      <c r="BIQ131" s="83"/>
      <c r="BIR131" s="106"/>
      <c r="BIS131" s="83"/>
      <c r="BIT131" s="83"/>
      <c r="BIU131" s="106"/>
      <c r="BIV131" s="83"/>
      <c r="BIW131" s="83"/>
      <c r="BIX131" s="106"/>
      <c r="BIY131" s="83"/>
      <c r="BIZ131" s="83"/>
      <c r="BJA131" s="106"/>
      <c r="BJB131" s="83"/>
      <c r="BJC131" s="83"/>
      <c r="BJD131" s="106"/>
      <c r="BJE131" s="83"/>
      <c r="BJF131" s="83"/>
      <c r="BJG131" s="106"/>
      <c r="BJH131" s="83"/>
      <c r="BJI131" s="83"/>
      <c r="BJJ131" s="106"/>
      <c r="BJK131" s="83"/>
      <c r="BJL131" s="83"/>
      <c r="BJM131" s="106"/>
      <c r="BJN131" s="83"/>
      <c r="BJO131" s="83"/>
      <c r="BJP131" s="106"/>
      <c r="BJQ131" s="83"/>
      <c r="BJR131" s="83"/>
      <c r="BJS131" s="106"/>
      <c r="BJT131" s="83"/>
      <c r="BJU131" s="83"/>
      <c r="BJV131" s="106"/>
      <c r="BJW131" s="83"/>
      <c r="BJX131" s="83"/>
      <c r="BJY131" s="106"/>
      <c r="BJZ131" s="83"/>
      <c r="BKA131" s="83"/>
      <c r="BKB131" s="106"/>
      <c r="BKC131" s="83"/>
      <c r="BKD131" s="83"/>
      <c r="BKE131" s="106"/>
      <c r="BKF131" s="83"/>
      <c r="BKG131" s="83"/>
      <c r="BKH131" s="106"/>
      <c r="BKI131" s="83"/>
      <c r="BKJ131" s="83"/>
      <c r="BKK131" s="106"/>
      <c r="BKL131" s="83"/>
      <c r="BKM131" s="83"/>
      <c r="BKN131" s="106"/>
      <c r="BKO131" s="83"/>
      <c r="BKP131" s="83"/>
      <c r="BKQ131" s="106"/>
      <c r="BKR131" s="83"/>
      <c r="BKS131" s="83"/>
      <c r="BKT131" s="106"/>
      <c r="BKU131" s="83"/>
      <c r="BKV131" s="83"/>
      <c r="BKW131" s="106"/>
      <c r="BKX131" s="83"/>
      <c r="BKY131" s="83"/>
      <c r="BKZ131" s="106"/>
      <c r="BLA131" s="83"/>
      <c r="BLB131" s="83"/>
      <c r="BLC131" s="106"/>
      <c r="BLD131" s="83"/>
      <c r="BLE131" s="83"/>
      <c r="BLF131" s="106"/>
      <c r="BLG131" s="83"/>
      <c r="BLH131" s="83"/>
      <c r="BLI131" s="106"/>
      <c r="BLJ131" s="83"/>
      <c r="BLK131" s="83"/>
      <c r="BLL131" s="106"/>
      <c r="BLM131" s="83"/>
      <c r="BLN131" s="83"/>
      <c r="BLO131" s="106"/>
      <c r="BLP131" s="83"/>
      <c r="BLQ131" s="83"/>
      <c r="BLR131" s="106"/>
      <c r="BLS131" s="83"/>
      <c r="BLT131" s="83"/>
      <c r="BLU131" s="106"/>
      <c r="BLV131" s="83"/>
      <c r="BLW131" s="83"/>
      <c r="BLX131" s="106"/>
      <c r="BLY131" s="83"/>
      <c r="BLZ131" s="83"/>
      <c r="BMA131" s="106"/>
      <c r="BMB131" s="83"/>
      <c r="BMC131" s="83"/>
      <c r="BMD131" s="106"/>
      <c r="BME131" s="83"/>
      <c r="BMF131" s="83"/>
      <c r="BMG131" s="106"/>
      <c r="BMH131" s="83"/>
      <c r="BMI131" s="83"/>
      <c r="BMJ131" s="106"/>
      <c r="BMK131" s="83"/>
      <c r="BML131" s="83"/>
      <c r="BMM131" s="106"/>
      <c r="BMN131" s="83"/>
      <c r="BMO131" s="83"/>
      <c r="BMP131" s="106"/>
      <c r="BMQ131" s="83"/>
      <c r="BMR131" s="83"/>
      <c r="BMS131" s="106"/>
      <c r="BMT131" s="83"/>
      <c r="BMU131" s="83"/>
      <c r="BMV131" s="106"/>
      <c r="BMW131" s="83"/>
      <c r="BMX131" s="83"/>
      <c r="BMY131" s="106"/>
      <c r="BMZ131" s="83"/>
      <c r="BNA131" s="83"/>
      <c r="BNB131" s="106"/>
      <c r="BNC131" s="83"/>
      <c r="BND131" s="83"/>
      <c r="BNE131" s="106"/>
      <c r="BNF131" s="83"/>
      <c r="BNG131" s="83"/>
      <c r="BNH131" s="106"/>
      <c r="BNI131" s="83"/>
      <c r="BNJ131" s="83"/>
      <c r="BNK131" s="106"/>
      <c r="BNL131" s="83"/>
      <c r="BNM131" s="83"/>
      <c r="BNN131" s="106"/>
      <c r="BNO131" s="83"/>
      <c r="BNP131" s="83"/>
      <c r="BNQ131" s="106"/>
      <c r="BNR131" s="83"/>
      <c r="BNS131" s="83"/>
      <c r="BNT131" s="106"/>
      <c r="BNU131" s="83"/>
      <c r="BNV131" s="83"/>
      <c r="BNW131" s="106"/>
      <c r="BNX131" s="83"/>
      <c r="BNY131" s="83"/>
      <c r="BNZ131" s="106"/>
      <c r="BOA131" s="83"/>
      <c r="BOB131" s="83"/>
      <c r="BOC131" s="106"/>
      <c r="BOD131" s="83"/>
      <c r="BOE131" s="83"/>
      <c r="BOF131" s="106"/>
      <c r="BOG131" s="83"/>
      <c r="BOH131" s="83"/>
      <c r="BOI131" s="106"/>
      <c r="BOJ131" s="83"/>
      <c r="BOK131" s="83"/>
      <c r="BOL131" s="106"/>
      <c r="BOM131" s="83"/>
      <c r="BON131" s="83"/>
      <c r="BOO131" s="106"/>
      <c r="BOP131" s="83"/>
      <c r="BOQ131" s="83"/>
      <c r="BOR131" s="106"/>
      <c r="BOS131" s="83"/>
      <c r="BOT131" s="83"/>
      <c r="BOU131" s="106"/>
      <c r="BOV131" s="83"/>
      <c r="BOW131" s="83"/>
      <c r="BOX131" s="106"/>
      <c r="BOY131" s="83"/>
      <c r="BOZ131" s="83"/>
      <c r="BPA131" s="106"/>
      <c r="BPB131" s="83"/>
      <c r="BPC131" s="83"/>
      <c r="BPD131" s="106"/>
      <c r="BPE131" s="83"/>
      <c r="BPF131" s="83"/>
      <c r="BPG131" s="106"/>
      <c r="BPH131" s="83"/>
      <c r="BPI131" s="83"/>
      <c r="BPJ131" s="106"/>
      <c r="BPK131" s="83"/>
      <c r="BPL131" s="83"/>
      <c r="BPM131" s="106"/>
      <c r="BPN131" s="83"/>
      <c r="BPO131" s="83"/>
      <c r="BPP131" s="106"/>
      <c r="BPQ131" s="83"/>
      <c r="BPR131" s="83"/>
      <c r="BPS131" s="106"/>
      <c r="BPT131" s="83"/>
      <c r="BPU131" s="83"/>
      <c r="BPV131" s="106"/>
      <c r="BPW131" s="83"/>
      <c r="BPX131" s="83"/>
      <c r="BPY131" s="106"/>
      <c r="BPZ131" s="83"/>
      <c r="BQA131" s="83"/>
      <c r="BQB131" s="106"/>
      <c r="BQC131" s="83"/>
      <c r="BQD131" s="83"/>
      <c r="BQE131" s="106"/>
      <c r="BQF131" s="83"/>
      <c r="BQG131" s="83"/>
      <c r="BQH131" s="106"/>
      <c r="BQI131" s="83"/>
      <c r="BQJ131" s="83"/>
      <c r="BQK131" s="106"/>
      <c r="BQL131" s="83"/>
      <c r="BQM131" s="83"/>
      <c r="BQN131" s="106"/>
      <c r="BQO131" s="83"/>
      <c r="BQP131" s="83"/>
      <c r="BQQ131" s="106"/>
      <c r="BQR131" s="83"/>
      <c r="BQS131" s="83"/>
      <c r="BQT131" s="106"/>
      <c r="BQU131" s="83"/>
      <c r="BQV131" s="83"/>
      <c r="BQW131" s="106"/>
      <c r="BQX131" s="83"/>
      <c r="BQY131" s="83"/>
      <c r="BQZ131" s="106"/>
      <c r="BRA131" s="83"/>
      <c r="BRB131" s="83"/>
      <c r="BRC131" s="106"/>
      <c r="BRD131" s="83"/>
      <c r="BRE131" s="83"/>
      <c r="BRF131" s="106"/>
      <c r="BRG131" s="83"/>
      <c r="BRH131" s="83"/>
      <c r="BRI131" s="106"/>
      <c r="BRJ131" s="83"/>
      <c r="BRK131" s="83"/>
      <c r="BRL131" s="106"/>
      <c r="BRM131" s="83"/>
      <c r="BRN131" s="83"/>
      <c r="BRO131" s="106"/>
      <c r="BRP131" s="83"/>
      <c r="BRQ131" s="83"/>
      <c r="BRR131" s="106"/>
      <c r="BRS131" s="83"/>
      <c r="BRT131" s="83"/>
      <c r="BRU131" s="106"/>
      <c r="BRV131" s="83"/>
      <c r="BRW131" s="83"/>
      <c r="BRX131" s="106"/>
      <c r="BRY131" s="83"/>
      <c r="BRZ131" s="83"/>
      <c r="BSA131" s="106"/>
      <c r="BSB131" s="83"/>
      <c r="BSC131" s="83"/>
      <c r="BSD131" s="106"/>
      <c r="BSE131" s="83"/>
      <c r="BSF131" s="83"/>
      <c r="BSG131" s="106"/>
      <c r="BSH131" s="83"/>
      <c r="BSI131" s="83"/>
      <c r="BSJ131" s="106"/>
      <c r="BSK131" s="83"/>
      <c r="BSL131" s="83"/>
      <c r="BSM131" s="106"/>
      <c r="BSN131" s="83"/>
      <c r="BSO131" s="83"/>
      <c r="BSP131" s="106"/>
      <c r="BSQ131" s="83"/>
      <c r="BSR131" s="83"/>
      <c r="BSS131" s="106"/>
      <c r="BST131" s="83"/>
      <c r="BSU131" s="83"/>
      <c r="BSV131" s="106"/>
      <c r="BSW131" s="83"/>
      <c r="BSX131" s="83"/>
      <c r="BSY131" s="106"/>
      <c r="BSZ131" s="83"/>
      <c r="BTA131" s="83"/>
      <c r="BTB131" s="106"/>
      <c r="BTC131" s="83"/>
      <c r="BTD131" s="83"/>
      <c r="BTE131" s="106"/>
      <c r="BTF131" s="83"/>
      <c r="BTG131" s="83"/>
      <c r="BTH131" s="106"/>
      <c r="BTI131" s="83"/>
      <c r="BTJ131" s="83"/>
      <c r="BTK131" s="106"/>
      <c r="BTL131" s="83"/>
      <c r="BTM131" s="83"/>
      <c r="BTN131" s="106"/>
      <c r="BTO131" s="83"/>
      <c r="BTP131" s="83"/>
      <c r="BTQ131" s="106"/>
      <c r="BTR131" s="83"/>
      <c r="BTS131" s="83"/>
      <c r="BTT131" s="106"/>
      <c r="BTU131" s="83"/>
      <c r="BTV131" s="83"/>
      <c r="BTW131" s="106"/>
      <c r="BTX131" s="83"/>
      <c r="BTY131" s="83"/>
      <c r="BTZ131" s="106"/>
      <c r="BUA131" s="83"/>
      <c r="BUB131" s="83"/>
      <c r="BUC131" s="106"/>
      <c r="BUD131" s="83"/>
      <c r="BUE131" s="83"/>
      <c r="BUF131" s="106"/>
      <c r="BUG131" s="83"/>
      <c r="BUH131" s="83"/>
      <c r="BUI131" s="106"/>
      <c r="BUJ131" s="83"/>
      <c r="BUK131" s="83"/>
      <c r="BUL131" s="106"/>
      <c r="BUM131" s="83"/>
      <c r="BUN131" s="83"/>
      <c r="BUO131" s="106"/>
      <c r="BUP131" s="83"/>
      <c r="BUQ131" s="83"/>
      <c r="BUR131" s="106"/>
      <c r="BUS131" s="83"/>
      <c r="BUT131" s="83"/>
      <c r="BUU131" s="106"/>
      <c r="BUV131" s="83"/>
      <c r="BUW131" s="83"/>
      <c r="BUX131" s="106"/>
      <c r="BUY131" s="83"/>
      <c r="BUZ131" s="83"/>
      <c r="BVA131" s="106"/>
      <c r="BVB131" s="83"/>
      <c r="BVC131" s="83"/>
      <c r="BVD131" s="106"/>
      <c r="BVE131" s="83"/>
      <c r="BVF131" s="83"/>
      <c r="BVG131" s="106"/>
      <c r="BVH131" s="83"/>
      <c r="BVI131" s="83"/>
      <c r="BVJ131" s="106"/>
      <c r="BVK131" s="83"/>
      <c r="BVL131" s="83"/>
      <c r="BVM131" s="106"/>
      <c r="BVN131" s="83"/>
      <c r="BVO131" s="83"/>
      <c r="BVP131" s="106"/>
      <c r="BVQ131" s="83"/>
      <c r="BVR131" s="83"/>
      <c r="BVS131" s="106"/>
      <c r="BVT131" s="83"/>
      <c r="BVU131" s="83"/>
      <c r="BVV131" s="106"/>
      <c r="BVW131" s="83"/>
      <c r="BVX131" s="83"/>
      <c r="BVY131" s="106"/>
      <c r="BVZ131" s="83"/>
      <c r="BWA131" s="83"/>
      <c r="BWB131" s="106"/>
      <c r="BWC131" s="83"/>
      <c r="BWD131" s="83"/>
      <c r="BWE131" s="106"/>
      <c r="BWF131" s="83"/>
      <c r="BWG131" s="83"/>
      <c r="BWH131" s="106"/>
      <c r="BWI131" s="83"/>
      <c r="BWJ131" s="83"/>
      <c r="BWK131" s="106"/>
      <c r="BWL131" s="83"/>
      <c r="BWM131" s="83"/>
      <c r="BWN131" s="106"/>
      <c r="BWO131" s="83"/>
      <c r="BWP131" s="83"/>
      <c r="BWQ131" s="106"/>
      <c r="BWR131" s="83"/>
      <c r="BWS131" s="83"/>
      <c r="BWT131" s="106"/>
      <c r="BWU131" s="83"/>
      <c r="BWV131" s="83"/>
      <c r="BWW131" s="106"/>
      <c r="BWX131" s="83"/>
      <c r="BWY131" s="83"/>
      <c r="BWZ131" s="106"/>
      <c r="BXA131" s="83"/>
      <c r="BXB131" s="83"/>
      <c r="BXC131" s="106"/>
      <c r="BXD131" s="83"/>
      <c r="BXE131" s="83"/>
      <c r="BXF131" s="106"/>
      <c r="BXG131" s="83"/>
      <c r="BXH131" s="83"/>
      <c r="BXI131" s="106"/>
      <c r="BXJ131" s="83"/>
      <c r="BXK131" s="83"/>
      <c r="BXL131" s="106"/>
      <c r="BXM131" s="83"/>
      <c r="BXN131" s="83"/>
      <c r="BXO131" s="106"/>
      <c r="BXP131" s="83"/>
      <c r="BXQ131" s="83"/>
      <c r="BXR131" s="106"/>
      <c r="BXS131" s="83"/>
      <c r="BXT131" s="83"/>
      <c r="BXU131" s="106"/>
      <c r="BXV131" s="83"/>
      <c r="BXW131" s="83"/>
      <c r="BXX131" s="106"/>
      <c r="BXY131" s="83"/>
      <c r="BXZ131" s="83"/>
      <c r="BYA131" s="106"/>
      <c r="BYB131" s="83"/>
      <c r="BYC131" s="83"/>
      <c r="BYD131" s="106"/>
      <c r="BYE131" s="83"/>
      <c r="BYF131" s="83"/>
      <c r="BYG131" s="106"/>
      <c r="BYH131" s="83"/>
      <c r="BYI131" s="83"/>
      <c r="BYJ131" s="106"/>
      <c r="BYK131" s="83"/>
      <c r="BYL131" s="83"/>
      <c r="BYM131" s="106"/>
      <c r="BYN131" s="83"/>
      <c r="BYO131" s="83"/>
      <c r="BYP131" s="106"/>
      <c r="BYQ131" s="83"/>
      <c r="BYR131" s="83"/>
      <c r="BYS131" s="106"/>
      <c r="BYT131" s="83"/>
      <c r="BYU131" s="83"/>
      <c r="BYV131" s="106"/>
      <c r="BYW131" s="83"/>
      <c r="BYX131" s="83"/>
      <c r="BYY131" s="106"/>
      <c r="BYZ131" s="83"/>
      <c r="BZA131" s="83"/>
      <c r="BZB131" s="106"/>
      <c r="BZC131" s="83"/>
      <c r="BZD131" s="83"/>
      <c r="BZE131" s="106"/>
      <c r="BZF131" s="83"/>
      <c r="BZG131" s="83"/>
      <c r="BZH131" s="106"/>
      <c r="BZI131" s="83"/>
      <c r="BZJ131" s="83"/>
      <c r="BZK131" s="106"/>
      <c r="BZL131" s="83"/>
      <c r="BZM131" s="83"/>
      <c r="BZN131" s="106"/>
      <c r="BZO131" s="83"/>
      <c r="BZP131" s="83"/>
      <c r="BZQ131" s="106"/>
      <c r="BZR131" s="83"/>
      <c r="BZS131" s="83"/>
      <c r="BZT131" s="106"/>
      <c r="BZU131" s="83"/>
      <c r="BZV131" s="83"/>
      <c r="BZW131" s="106"/>
      <c r="BZX131" s="83"/>
      <c r="BZY131" s="83"/>
      <c r="BZZ131" s="106"/>
      <c r="CAA131" s="83"/>
      <c r="CAB131" s="83"/>
      <c r="CAC131" s="106"/>
      <c r="CAD131" s="83"/>
      <c r="CAE131" s="83"/>
      <c r="CAF131" s="106"/>
      <c r="CAG131" s="83"/>
      <c r="CAH131" s="83"/>
      <c r="CAI131" s="106"/>
      <c r="CAJ131" s="83"/>
      <c r="CAK131" s="83"/>
      <c r="CAL131" s="106"/>
      <c r="CAM131" s="83"/>
      <c r="CAN131" s="83"/>
      <c r="CAO131" s="106"/>
      <c r="CAP131" s="83"/>
      <c r="CAQ131" s="83"/>
      <c r="CAR131" s="106"/>
      <c r="CAS131" s="83"/>
      <c r="CAT131" s="83"/>
      <c r="CAU131" s="106"/>
      <c r="CAV131" s="83"/>
      <c r="CAW131" s="83"/>
      <c r="CAX131" s="106"/>
      <c r="CAY131" s="83"/>
      <c r="CAZ131" s="83"/>
      <c r="CBA131" s="106"/>
      <c r="CBB131" s="83"/>
      <c r="CBC131" s="83"/>
      <c r="CBD131" s="106"/>
      <c r="CBE131" s="83"/>
      <c r="CBF131" s="83"/>
      <c r="CBG131" s="106"/>
      <c r="CBH131" s="83"/>
      <c r="CBI131" s="83"/>
      <c r="CBJ131" s="106"/>
      <c r="CBK131" s="83"/>
      <c r="CBL131" s="83"/>
      <c r="CBM131" s="106"/>
      <c r="CBN131" s="83"/>
      <c r="CBO131" s="83"/>
      <c r="CBP131" s="106"/>
      <c r="CBQ131" s="83"/>
      <c r="CBR131" s="83"/>
      <c r="CBS131" s="106"/>
      <c r="CBT131" s="83"/>
      <c r="CBU131" s="83"/>
      <c r="CBV131" s="106"/>
      <c r="CBW131" s="83"/>
      <c r="CBX131" s="83"/>
      <c r="CBY131" s="106"/>
      <c r="CBZ131" s="83"/>
      <c r="CCA131" s="83"/>
      <c r="CCB131" s="106"/>
      <c r="CCC131" s="83"/>
      <c r="CCD131" s="83"/>
      <c r="CCE131" s="106"/>
      <c r="CCF131" s="83"/>
      <c r="CCG131" s="83"/>
      <c r="CCH131" s="106"/>
      <c r="CCI131" s="83"/>
      <c r="CCJ131" s="83"/>
      <c r="CCK131" s="106"/>
      <c r="CCL131" s="83"/>
      <c r="CCM131" s="83"/>
      <c r="CCN131" s="106"/>
      <c r="CCO131" s="83"/>
      <c r="CCP131" s="83"/>
      <c r="CCQ131" s="106"/>
      <c r="CCR131" s="83"/>
      <c r="CCS131" s="83"/>
      <c r="CCT131" s="106"/>
      <c r="CCU131" s="83"/>
      <c r="CCV131" s="83"/>
      <c r="CCW131" s="106"/>
      <c r="CCX131" s="83"/>
      <c r="CCY131" s="83"/>
      <c r="CCZ131" s="106"/>
      <c r="CDA131" s="83"/>
      <c r="CDB131" s="83"/>
      <c r="CDC131" s="106"/>
      <c r="CDD131" s="83"/>
      <c r="CDE131" s="83"/>
      <c r="CDF131" s="106"/>
      <c r="CDG131" s="83"/>
      <c r="CDH131" s="83"/>
      <c r="CDI131" s="106"/>
      <c r="CDJ131" s="83"/>
      <c r="CDK131" s="83"/>
      <c r="CDL131" s="106"/>
      <c r="CDM131" s="83"/>
      <c r="CDN131" s="83"/>
      <c r="CDO131" s="106"/>
      <c r="CDP131" s="83"/>
      <c r="CDQ131" s="83"/>
      <c r="CDR131" s="106"/>
      <c r="CDS131" s="83"/>
      <c r="CDT131" s="83"/>
      <c r="CDU131" s="106"/>
      <c r="CDV131" s="83"/>
      <c r="CDW131" s="83"/>
      <c r="CDX131" s="106"/>
      <c r="CDY131" s="83"/>
      <c r="CDZ131" s="83"/>
      <c r="CEA131" s="106"/>
      <c r="CEB131" s="83"/>
      <c r="CEC131" s="83"/>
      <c r="CED131" s="106"/>
      <c r="CEE131" s="83"/>
      <c r="CEF131" s="83"/>
      <c r="CEG131" s="106"/>
      <c r="CEH131" s="83"/>
      <c r="CEI131" s="83"/>
      <c r="CEJ131" s="106"/>
      <c r="CEK131" s="83"/>
      <c r="CEL131" s="83"/>
      <c r="CEM131" s="106"/>
      <c r="CEN131" s="83"/>
      <c r="CEO131" s="83"/>
      <c r="CEP131" s="106"/>
      <c r="CEQ131" s="83"/>
      <c r="CER131" s="83"/>
      <c r="CES131" s="106"/>
      <c r="CET131" s="83"/>
      <c r="CEU131" s="83"/>
      <c r="CEV131" s="106"/>
      <c r="CEW131" s="83"/>
      <c r="CEX131" s="83"/>
      <c r="CEY131" s="106"/>
      <c r="CEZ131" s="83"/>
      <c r="CFA131" s="83"/>
      <c r="CFB131" s="106"/>
      <c r="CFC131" s="83"/>
      <c r="CFD131" s="83"/>
      <c r="CFE131" s="106"/>
      <c r="CFF131" s="83"/>
      <c r="CFG131" s="83"/>
      <c r="CFH131" s="106"/>
      <c r="CFI131" s="83"/>
      <c r="CFJ131" s="83"/>
      <c r="CFK131" s="106"/>
      <c r="CFL131" s="83"/>
      <c r="CFM131" s="83"/>
      <c r="CFN131" s="106"/>
      <c r="CFO131" s="83"/>
      <c r="CFP131" s="83"/>
      <c r="CFQ131" s="106"/>
      <c r="CFR131" s="83"/>
      <c r="CFS131" s="83"/>
      <c r="CFT131" s="106"/>
      <c r="CFU131" s="83"/>
      <c r="CFV131" s="83"/>
      <c r="CFW131" s="106"/>
      <c r="CFX131" s="83"/>
      <c r="CFY131" s="83"/>
      <c r="CFZ131" s="106"/>
      <c r="CGA131" s="83"/>
      <c r="CGB131" s="83"/>
      <c r="CGC131" s="106"/>
      <c r="CGD131" s="83"/>
      <c r="CGE131" s="83"/>
      <c r="CGF131" s="106"/>
      <c r="CGG131" s="83"/>
      <c r="CGH131" s="83"/>
      <c r="CGI131" s="106"/>
      <c r="CGJ131" s="83"/>
      <c r="CGK131" s="83"/>
      <c r="CGL131" s="106"/>
      <c r="CGM131" s="83"/>
      <c r="CGN131" s="83"/>
      <c r="CGO131" s="106"/>
      <c r="CGP131" s="83"/>
      <c r="CGQ131" s="83"/>
      <c r="CGR131" s="106"/>
      <c r="CGS131" s="83"/>
      <c r="CGT131" s="83"/>
      <c r="CGU131" s="106"/>
      <c r="CGV131" s="83"/>
      <c r="CGW131" s="83"/>
      <c r="CGX131" s="106"/>
      <c r="CGY131" s="83"/>
      <c r="CGZ131" s="83"/>
      <c r="CHA131" s="106"/>
      <c r="CHB131" s="83"/>
      <c r="CHC131" s="83"/>
      <c r="CHD131" s="106"/>
      <c r="CHE131" s="83"/>
      <c r="CHF131" s="83"/>
      <c r="CHG131" s="106"/>
      <c r="CHH131" s="83"/>
      <c r="CHI131" s="83"/>
      <c r="CHJ131" s="106"/>
      <c r="CHK131" s="83"/>
      <c r="CHL131" s="83"/>
      <c r="CHM131" s="106"/>
      <c r="CHN131" s="83"/>
      <c r="CHO131" s="83"/>
      <c r="CHP131" s="106"/>
      <c r="CHQ131" s="83"/>
      <c r="CHR131" s="83"/>
      <c r="CHS131" s="106"/>
      <c r="CHT131" s="83"/>
      <c r="CHU131" s="83"/>
      <c r="CHV131" s="106"/>
      <c r="CHW131" s="83"/>
      <c r="CHX131" s="83"/>
      <c r="CHY131" s="106"/>
      <c r="CHZ131" s="83"/>
      <c r="CIA131" s="83"/>
      <c r="CIB131" s="106"/>
      <c r="CIC131" s="83"/>
      <c r="CID131" s="83"/>
      <c r="CIE131" s="106"/>
      <c r="CIF131" s="83"/>
      <c r="CIG131" s="83"/>
      <c r="CIH131" s="106"/>
      <c r="CII131" s="83"/>
      <c r="CIJ131" s="83"/>
      <c r="CIK131" s="106"/>
      <c r="CIL131" s="83"/>
      <c r="CIM131" s="83"/>
      <c r="CIN131" s="106"/>
      <c r="CIO131" s="83"/>
      <c r="CIP131" s="83"/>
      <c r="CIQ131" s="106"/>
      <c r="CIR131" s="83"/>
      <c r="CIS131" s="83"/>
      <c r="CIT131" s="106"/>
      <c r="CIU131" s="83"/>
      <c r="CIV131" s="83"/>
      <c r="CIW131" s="106"/>
      <c r="CIX131" s="83"/>
      <c r="CIY131" s="83"/>
      <c r="CIZ131" s="106"/>
      <c r="CJA131" s="83"/>
      <c r="CJB131" s="83"/>
      <c r="CJC131" s="106"/>
      <c r="CJD131" s="83"/>
      <c r="CJE131" s="83"/>
      <c r="CJF131" s="106"/>
      <c r="CJG131" s="83"/>
      <c r="CJH131" s="83"/>
      <c r="CJI131" s="106"/>
      <c r="CJJ131" s="83"/>
      <c r="CJK131" s="83"/>
      <c r="CJL131" s="106"/>
      <c r="CJM131" s="83"/>
      <c r="CJN131" s="83"/>
      <c r="CJO131" s="106"/>
      <c r="CJP131" s="83"/>
      <c r="CJQ131" s="83"/>
      <c r="CJR131" s="106"/>
      <c r="CJS131" s="83"/>
      <c r="CJT131" s="83"/>
      <c r="CJU131" s="106"/>
      <c r="CJV131" s="83"/>
      <c r="CJW131" s="83"/>
      <c r="CJX131" s="106"/>
      <c r="CJY131" s="83"/>
      <c r="CJZ131" s="83"/>
      <c r="CKA131" s="106"/>
      <c r="CKB131" s="83"/>
      <c r="CKC131" s="83"/>
      <c r="CKD131" s="106"/>
      <c r="CKE131" s="83"/>
      <c r="CKF131" s="83"/>
      <c r="CKG131" s="106"/>
      <c r="CKH131" s="83"/>
      <c r="CKI131" s="83"/>
      <c r="CKJ131" s="106"/>
      <c r="CKK131" s="83"/>
      <c r="CKL131" s="83"/>
      <c r="CKM131" s="106"/>
      <c r="CKN131" s="83"/>
      <c r="CKO131" s="83"/>
      <c r="CKP131" s="106"/>
      <c r="CKQ131" s="83"/>
      <c r="CKR131" s="83"/>
      <c r="CKS131" s="106"/>
      <c r="CKT131" s="83"/>
      <c r="CKU131" s="83"/>
      <c r="CKV131" s="106"/>
      <c r="CKW131" s="83"/>
      <c r="CKX131" s="83"/>
      <c r="CKY131" s="106"/>
      <c r="CKZ131" s="83"/>
      <c r="CLA131" s="83"/>
      <c r="CLB131" s="106"/>
      <c r="CLC131" s="83"/>
      <c r="CLD131" s="83"/>
      <c r="CLE131" s="106"/>
      <c r="CLF131" s="83"/>
      <c r="CLG131" s="83"/>
      <c r="CLH131" s="106"/>
      <c r="CLI131" s="83"/>
      <c r="CLJ131" s="83"/>
      <c r="CLK131" s="106"/>
      <c r="CLL131" s="83"/>
      <c r="CLM131" s="83"/>
      <c r="CLN131" s="106"/>
      <c r="CLO131" s="83"/>
      <c r="CLP131" s="83"/>
      <c r="CLQ131" s="106"/>
      <c r="CLR131" s="83"/>
      <c r="CLS131" s="83"/>
      <c r="CLT131" s="106"/>
      <c r="CLU131" s="83"/>
      <c r="CLV131" s="83"/>
      <c r="CLW131" s="106"/>
      <c r="CLX131" s="83"/>
      <c r="CLY131" s="83"/>
      <c r="CLZ131" s="106"/>
      <c r="CMA131" s="83"/>
      <c r="CMB131" s="83"/>
      <c r="CMC131" s="106"/>
      <c r="CMD131" s="83"/>
      <c r="CME131" s="83"/>
      <c r="CMF131" s="106"/>
      <c r="CMG131" s="83"/>
      <c r="CMH131" s="83"/>
      <c r="CMI131" s="106"/>
      <c r="CMJ131" s="83"/>
      <c r="CMK131" s="83"/>
      <c r="CML131" s="106"/>
      <c r="CMM131" s="83"/>
      <c r="CMN131" s="83"/>
      <c r="CMO131" s="106"/>
      <c r="CMP131" s="83"/>
      <c r="CMQ131" s="83"/>
      <c r="CMR131" s="106"/>
      <c r="CMS131" s="83"/>
      <c r="CMT131" s="83"/>
      <c r="CMU131" s="106"/>
      <c r="CMV131" s="83"/>
      <c r="CMW131" s="83"/>
      <c r="CMX131" s="106"/>
      <c r="CMY131" s="83"/>
      <c r="CMZ131" s="83"/>
      <c r="CNA131" s="106"/>
      <c r="CNB131" s="83"/>
      <c r="CNC131" s="83"/>
      <c r="CND131" s="106"/>
      <c r="CNE131" s="83"/>
      <c r="CNF131" s="83"/>
      <c r="CNG131" s="106"/>
      <c r="CNH131" s="83"/>
      <c r="CNI131" s="83"/>
      <c r="CNJ131" s="106"/>
      <c r="CNK131" s="83"/>
      <c r="CNL131" s="83"/>
      <c r="CNM131" s="106"/>
      <c r="CNN131" s="83"/>
      <c r="CNO131" s="83"/>
      <c r="CNP131" s="106"/>
      <c r="CNQ131" s="83"/>
      <c r="CNR131" s="83"/>
      <c r="CNS131" s="106"/>
      <c r="CNT131" s="83"/>
      <c r="CNU131" s="83"/>
      <c r="CNV131" s="106"/>
      <c r="CNW131" s="83"/>
      <c r="CNX131" s="83"/>
      <c r="CNY131" s="106"/>
      <c r="CNZ131" s="83"/>
      <c r="COA131" s="83"/>
      <c r="COB131" s="106"/>
      <c r="COC131" s="83"/>
      <c r="COD131" s="83"/>
      <c r="COE131" s="106"/>
      <c r="COF131" s="83"/>
      <c r="COG131" s="83"/>
      <c r="COH131" s="106"/>
      <c r="COI131" s="83"/>
      <c r="COJ131" s="83"/>
      <c r="COK131" s="106"/>
      <c r="COL131" s="83"/>
      <c r="COM131" s="83"/>
      <c r="CON131" s="106"/>
      <c r="COO131" s="83"/>
      <c r="COP131" s="83"/>
      <c r="COQ131" s="106"/>
      <c r="COR131" s="83"/>
      <c r="COS131" s="83"/>
      <c r="COT131" s="106"/>
      <c r="COU131" s="83"/>
      <c r="COV131" s="83"/>
      <c r="COW131" s="106"/>
      <c r="COX131" s="83"/>
      <c r="COY131" s="83"/>
      <c r="COZ131" s="106"/>
      <c r="CPA131" s="83"/>
      <c r="CPB131" s="83"/>
      <c r="CPC131" s="106"/>
      <c r="CPD131" s="83"/>
      <c r="CPE131" s="83"/>
      <c r="CPF131" s="106"/>
      <c r="CPG131" s="83"/>
      <c r="CPH131" s="83"/>
      <c r="CPI131" s="106"/>
      <c r="CPJ131" s="83"/>
      <c r="CPK131" s="83"/>
      <c r="CPL131" s="106"/>
      <c r="CPM131" s="83"/>
      <c r="CPN131" s="83"/>
      <c r="CPO131" s="106"/>
      <c r="CPP131" s="83"/>
      <c r="CPQ131" s="83"/>
      <c r="CPR131" s="106"/>
      <c r="CPS131" s="83"/>
      <c r="CPT131" s="83"/>
      <c r="CPU131" s="106"/>
      <c r="CPV131" s="83"/>
      <c r="CPW131" s="83"/>
      <c r="CPX131" s="106"/>
      <c r="CPY131" s="83"/>
      <c r="CPZ131" s="83"/>
      <c r="CQA131" s="106"/>
      <c r="CQB131" s="83"/>
      <c r="CQC131" s="83"/>
      <c r="CQD131" s="106"/>
      <c r="CQE131" s="83"/>
      <c r="CQF131" s="83"/>
      <c r="CQG131" s="106"/>
      <c r="CQH131" s="83"/>
      <c r="CQI131" s="83"/>
      <c r="CQJ131" s="106"/>
      <c r="CQK131" s="83"/>
      <c r="CQL131" s="83"/>
      <c r="CQM131" s="106"/>
      <c r="CQN131" s="83"/>
      <c r="CQO131" s="83"/>
      <c r="CQP131" s="106"/>
      <c r="CQQ131" s="83"/>
      <c r="CQR131" s="83"/>
      <c r="CQS131" s="106"/>
      <c r="CQT131" s="83"/>
      <c r="CQU131" s="83"/>
      <c r="CQV131" s="106"/>
      <c r="CQW131" s="83"/>
      <c r="CQX131" s="83"/>
      <c r="CQY131" s="106"/>
      <c r="CQZ131" s="83"/>
      <c r="CRA131" s="83"/>
      <c r="CRB131" s="106"/>
      <c r="CRC131" s="83"/>
      <c r="CRD131" s="83"/>
      <c r="CRE131" s="106"/>
      <c r="CRF131" s="83"/>
      <c r="CRG131" s="83"/>
      <c r="CRH131" s="106"/>
      <c r="CRI131" s="83"/>
      <c r="CRJ131" s="83"/>
      <c r="CRK131" s="106"/>
      <c r="CRL131" s="83"/>
      <c r="CRM131" s="83"/>
      <c r="CRN131" s="106"/>
      <c r="CRO131" s="83"/>
      <c r="CRP131" s="83"/>
      <c r="CRQ131" s="106"/>
      <c r="CRR131" s="83"/>
      <c r="CRS131" s="83"/>
      <c r="CRT131" s="106"/>
      <c r="CRU131" s="83"/>
      <c r="CRV131" s="83"/>
      <c r="CRW131" s="106"/>
      <c r="CRX131" s="83"/>
      <c r="CRY131" s="83"/>
      <c r="CRZ131" s="106"/>
      <c r="CSA131" s="83"/>
      <c r="CSB131" s="83"/>
      <c r="CSC131" s="106"/>
      <c r="CSD131" s="83"/>
      <c r="CSE131" s="83"/>
      <c r="CSF131" s="106"/>
      <c r="CSG131" s="83"/>
      <c r="CSH131" s="83"/>
      <c r="CSI131" s="106"/>
      <c r="CSJ131" s="83"/>
      <c r="CSK131" s="83"/>
      <c r="CSL131" s="106"/>
      <c r="CSM131" s="83"/>
      <c r="CSN131" s="83"/>
      <c r="CSO131" s="106"/>
      <c r="CSP131" s="83"/>
      <c r="CSQ131" s="83"/>
      <c r="CSR131" s="106"/>
      <c r="CSS131" s="83"/>
      <c r="CST131" s="83"/>
      <c r="CSU131" s="106"/>
      <c r="CSV131" s="83"/>
      <c r="CSW131" s="83"/>
      <c r="CSX131" s="106"/>
      <c r="CSY131" s="83"/>
      <c r="CSZ131" s="83"/>
      <c r="CTA131" s="106"/>
      <c r="CTB131" s="83"/>
      <c r="CTC131" s="83"/>
      <c r="CTD131" s="106"/>
      <c r="CTE131" s="83"/>
      <c r="CTF131" s="83"/>
      <c r="CTG131" s="106"/>
      <c r="CTH131" s="83"/>
      <c r="CTI131" s="83"/>
      <c r="CTJ131" s="106"/>
      <c r="CTK131" s="83"/>
      <c r="CTL131" s="83"/>
      <c r="CTM131" s="106"/>
      <c r="CTN131" s="83"/>
      <c r="CTO131" s="83"/>
      <c r="CTP131" s="106"/>
      <c r="CTQ131" s="83"/>
      <c r="CTR131" s="83"/>
      <c r="CTS131" s="106"/>
      <c r="CTT131" s="83"/>
      <c r="CTU131" s="83"/>
      <c r="CTV131" s="106"/>
      <c r="CTW131" s="83"/>
      <c r="CTX131" s="83"/>
      <c r="CTY131" s="106"/>
      <c r="CTZ131" s="83"/>
      <c r="CUA131" s="83"/>
      <c r="CUB131" s="106"/>
      <c r="CUC131" s="83"/>
      <c r="CUD131" s="83"/>
      <c r="CUE131" s="106"/>
      <c r="CUF131" s="83"/>
      <c r="CUG131" s="83"/>
      <c r="CUH131" s="106"/>
      <c r="CUI131" s="83"/>
      <c r="CUJ131" s="83"/>
      <c r="CUK131" s="106"/>
      <c r="CUL131" s="83"/>
      <c r="CUM131" s="83"/>
      <c r="CUN131" s="106"/>
      <c r="CUO131" s="83"/>
      <c r="CUP131" s="83"/>
      <c r="CUQ131" s="106"/>
      <c r="CUR131" s="83"/>
      <c r="CUS131" s="83"/>
      <c r="CUT131" s="106"/>
      <c r="CUU131" s="83"/>
      <c r="CUV131" s="83"/>
      <c r="CUW131" s="106"/>
      <c r="CUX131" s="83"/>
      <c r="CUY131" s="83"/>
      <c r="CUZ131" s="106"/>
      <c r="CVA131" s="83"/>
      <c r="CVB131" s="83"/>
      <c r="CVC131" s="106"/>
      <c r="CVD131" s="83"/>
      <c r="CVE131" s="83"/>
      <c r="CVF131" s="106"/>
      <c r="CVG131" s="83"/>
      <c r="CVH131" s="83"/>
      <c r="CVI131" s="106"/>
      <c r="CVJ131" s="83"/>
      <c r="CVK131" s="83"/>
      <c r="CVL131" s="106"/>
      <c r="CVM131" s="83"/>
      <c r="CVN131" s="83"/>
      <c r="CVO131" s="106"/>
      <c r="CVP131" s="83"/>
      <c r="CVQ131" s="83"/>
      <c r="CVR131" s="106"/>
      <c r="CVS131" s="83"/>
      <c r="CVT131" s="83"/>
      <c r="CVU131" s="106"/>
      <c r="CVV131" s="83"/>
      <c r="CVW131" s="83"/>
      <c r="CVX131" s="106"/>
      <c r="CVY131" s="83"/>
      <c r="CVZ131" s="83"/>
      <c r="CWA131" s="106"/>
      <c r="CWB131" s="83"/>
      <c r="CWC131" s="83"/>
      <c r="CWD131" s="106"/>
      <c r="CWE131" s="83"/>
      <c r="CWF131" s="83"/>
      <c r="CWG131" s="106"/>
      <c r="CWH131" s="83"/>
      <c r="CWI131" s="83"/>
      <c r="CWJ131" s="106"/>
      <c r="CWK131" s="83"/>
      <c r="CWL131" s="83"/>
      <c r="CWM131" s="106"/>
      <c r="CWN131" s="83"/>
      <c r="CWO131" s="83"/>
      <c r="CWP131" s="106"/>
      <c r="CWQ131" s="83"/>
      <c r="CWR131" s="83"/>
      <c r="CWS131" s="106"/>
      <c r="CWT131" s="83"/>
      <c r="CWU131" s="83"/>
      <c r="CWV131" s="106"/>
      <c r="CWW131" s="83"/>
      <c r="CWX131" s="83"/>
      <c r="CWY131" s="106"/>
      <c r="CWZ131" s="83"/>
      <c r="CXA131" s="83"/>
      <c r="CXB131" s="106"/>
      <c r="CXC131" s="83"/>
      <c r="CXD131" s="83"/>
      <c r="CXE131" s="106"/>
      <c r="CXF131" s="83"/>
      <c r="CXG131" s="83"/>
      <c r="CXH131" s="106"/>
      <c r="CXI131" s="83"/>
      <c r="CXJ131" s="83"/>
      <c r="CXK131" s="106"/>
      <c r="CXL131" s="83"/>
      <c r="CXM131" s="83"/>
      <c r="CXN131" s="106"/>
      <c r="CXO131" s="83"/>
      <c r="CXP131" s="83"/>
      <c r="CXQ131" s="106"/>
      <c r="CXR131" s="83"/>
      <c r="CXS131" s="83"/>
      <c r="CXT131" s="106"/>
      <c r="CXU131" s="83"/>
      <c r="CXV131" s="83"/>
      <c r="CXW131" s="106"/>
      <c r="CXX131" s="83"/>
      <c r="CXY131" s="83"/>
      <c r="CXZ131" s="106"/>
      <c r="CYA131" s="83"/>
      <c r="CYB131" s="83"/>
      <c r="CYC131" s="106"/>
      <c r="CYD131" s="83"/>
      <c r="CYE131" s="83"/>
      <c r="CYF131" s="106"/>
      <c r="CYG131" s="83"/>
      <c r="CYH131" s="83"/>
      <c r="CYI131" s="106"/>
      <c r="CYJ131" s="83"/>
      <c r="CYK131" s="83"/>
      <c r="CYL131" s="106"/>
      <c r="CYM131" s="83"/>
      <c r="CYN131" s="83"/>
      <c r="CYO131" s="106"/>
      <c r="CYP131" s="83"/>
      <c r="CYQ131" s="83"/>
      <c r="CYR131" s="106"/>
      <c r="CYS131" s="83"/>
      <c r="CYT131" s="83"/>
      <c r="CYU131" s="106"/>
      <c r="CYV131" s="83"/>
      <c r="CYW131" s="83"/>
      <c r="CYX131" s="106"/>
      <c r="CYY131" s="83"/>
      <c r="CYZ131" s="83"/>
      <c r="CZA131" s="106"/>
      <c r="CZB131" s="83"/>
      <c r="CZC131" s="83"/>
      <c r="CZD131" s="106"/>
      <c r="CZE131" s="83"/>
      <c r="CZF131" s="83"/>
      <c r="CZG131" s="106"/>
      <c r="CZH131" s="83"/>
      <c r="CZI131" s="83"/>
      <c r="CZJ131" s="106"/>
      <c r="CZK131" s="83"/>
      <c r="CZL131" s="83"/>
      <c r="CZM131" s="106"/>
      <c r="CZN131" s="83"/>
      <c r="CZO131" s="83"/>
      <c r="CZP131" s="106"/>
      <c r="CZQ131" s="83"/>
      <c r="CZR131" s="83"/>
      <c r="CZS131" s="106"/>
      <c r="CZT131" s="83"/>
      <c r="CZU131" s="83"/>
      <c r="CZV131" s="106"/>
      <c r="CZW131" s="83"/>
      <c r="CZX131" s="83"/>
      <c r="CZY131" s="106"/>
      <c r="CZZ131" s="83"/>
      <c r="DAA131" s="83"/>
      <c r="DAB131" s="106"/>
      <c r="DAC131" s="83"/>
      <c r="DAD131" s="83"/>
      <c r="DAE131" s="106"/>
      <c r="DAF131" s="83"/>
      <c r="DAG131" s="83"/>
      <c r="DAH131" s="106"/>
      <c r="DAI131" s="83"/>
      <c r="DAJ131" s="83"/>
      <c r="DAK131" s="106"/>
      <c r="DAL131" s="83"/>
      <c r="DAM131" s="83"/>
      <c r="DAN131" s="106"/>
      <c r="DAO131" s="83"/>
      <c r="DAP131" s="83"/>
      <c r="DAQ131" s="106"/>
      <c r="DAR131" s="83"/>
      <c r="DAS131" s="83"/>
      <c r="DAT131" s="106"/>
      <c r="DAU131" s="83"/>
      <c r="DAV131" s="83"/>
      <c r="DAW131" s="106"/>
      <c r="DAX131" s="83"/>
      <c r="DAY131" s="83"/>
      <c r="DAZ131" s="106"/>
      <c r="DBA131" s="83"/>
      <c r="DBB131" s="83"/>
      <c r="DBC131" s="106"/>
      <c r="DBD131" s="83"/>
      <c r="DBE131" s="83"/>
      <c r="DBF131" s="106"/>
      <c r="DBG131" s="83"/>
      <c r="DBH131" s="83"/>
      <c r="DBI131" s="106"/>
      <c r="DBJ131" s="83"/>
      <c r="DBK131" s="83"/>
      <c r="DBL131" s="106"/>
      <c r="DBM131" s="83"/>
      <c r="DBN131" s="83"/>
      <c r="DBO131" s="106"/>
      <c r="DBP131" s="83"/>
      <c r="DBQ131" s="83"/>
      <c r="DBR131" s="106"/>
      <c r="DBS131" s="83"/>
      <c r="DBT131" s="83"/>
      <c r="DBU131" s="106"/>
      <c r="DBV131" s="83"/>
      <c r="DBW131" s="83"/>
      <c r="DBX131" s="106"/>
      <c r="DBY131" s="83"/>
      <c r="DBZ131" s="83"/>
      <c r="DCA131" s="106"/>
      <c r="DCB131" s="83"/>
      <c r="DCC131" s="83"/>
      <c r="DCD131" s="106"/>
      <c r="DCE131" s="83"/>
      <c r="DCF131" s="83"/>
      <c r="DCG131" s="106"/>
      <c r="DCH131" s="83"/>
      <c r="DCI131" s="83"/>
      <c r="DCJ131" s="106"/>
      <c r="DCK131" s="83"/>
      <c r="DCL131" s="83"/>
      <c r="DCM131" s="106"/>
      <c r="DCN131" s="83"/>
      <c r="DCO131" s="83"/>
      <c r="DCP131" s="106"/>
      <c r="DCQ131" s="83"/>
      <c r="DCR131" s="83"/>
      <c r="DCS131" s="106"/>
      <c r="DCT131" s="83"/>
      <c r="DCU131" s="83"/>
      <c r="DCV131" s="106"/>
      <c r="DCW131" s="83"/>
      <c r="DCX131" s="83"/>
      <c r="DCY131" s="106"/>
      <c r="DCZ131" s="83"/>
      <c r="DDA131" s="83"/>
      <c r="DDB131" s="106"/>
      <c r="DDC131" s="83"/>
      <c r="DDD131" s="83"/>
      <c r="DDE131" s="106"/>
      <c r="DDF131" s="83"/>
      <c r="DDG131" s="83"/>
      <c r="DDH131" s="106"/>
      <c r="DDI131" s="83"/>
      <c r="DDJ131" s="83"/>
      <c r="DDK131" s="106"/>
      <c r="DDL131" s="83"/>
      <c r="DDM131" s="83"/>
      <c r="DDN131" s="106"/>
      <c r="DDO131" s="83"/>
      <c r="DDP131" s="83"/>
      <c r="DDQ131" s="106"/>
      <c r="DDR131" s="83"/>
      <c r="DDS131" s="83"/>
      <c r="DDT131" s="106"/>
      <c r="DDU131" s="83"/>
      <c r="DDV131" s="83"/>
      <c r="DDW131" s="106"/>
      <c r="DDX131" s="83"/>
      <c r="DDY131" s="83"/>
      <c r="DDZ131" s="106"/>
      <c r="DEA131" s="83"/>
      <c r="DEB131" s="83"/>
      <c r="DEC131" s="106"/>
      <c r="DED131" s="83"/>
      <c r="DEE131" s="83"/>
      <c r="DEF131" s="106"/>
      <c r="DEG131" s="83"/>
      <c r="DEH131" s="83"/>
      <c r="DEI131" s="106"/>
      <c r="DEJ131" s="83"/>
      <c r="DEK131" s="83"/>
      <c r="DEL131" s="106"/>
      <c r="DEM131" s="83"/>
      <c r="DEN131" s="83"/>
      <c r="DEO131" s="106"/>
      <c r="DEP131" s="83"/>
      <c r="DEQ131" s="83"/>
      <c r="DER131" s="106"/>
      <c r="DES131" s="83"/>
      <c r="DET131" s="83"/>
      <c r="DEU131" s="106"/>
      <c r="DEV131" s="83"/>
      <c r="DEW131" s="83"/>
      <c r="DEX131" s="106"/>
      <c r="DEY131" s="83"/>
      <c r="DEZ131" s="83"/>
      <c r="DFA131" s="106"/>
      <c r="DFB131" s="83"/>
      <c r="DFC131" s="83"/>
      <c r="DFD131" s="106"/>
      <c r="DFE131" s="83"/>
      <c r="DFF131" s="83"/>
      <c r="DFG131" s="106"/>
      <c r="DFH131" s="83"/>
      <c r="DFI131" s="83"/>
      <c r="DFJ131" s="106"/>
      <c r="DFK131" s="83"/>
      <c r="DFL131" s="83"/>
      <c r="DFM131" s="106"/>
      <c r="DFN131" s="83"/>
      <c r="DFO131" s="83"/>
      <c r="DFP131" s="106"/>
      <c r="DFQ131" s="83"/>
      <c r="DFR131" s="83"/>
      <c r="DFS131" s="106"/>
      <c r="DFT131" s="83"/>
      <c r="DFU131" s="83"/>
      <c r="DFV131" s="106"/>
      <c r="DFW131" s="83"/>
      <c r="DFX131" s="83"/>
      <c r="DFY131" s="106"/>
      <c r="DFZ131" s="83"/>
      <c r="DGA131" s="83"/>
      <c r="DGB131" s="106"/>
      <c r="DGC131" s="83"/>
      <c r="DGD131" s="83"/>
      <c r="DGE131" s="106"/>
      <c r="DGF131" s="83"/>
      <c r="DGG131" s="83"/>
      <c r="DGH131" s="106"/>
      <c r="DGI131" s="83"/>
      <c r="DGJ131" s="83"/>
      <c r="DGK131" s="106"/>
      <c r="DGL131" s="83"/>
      <c r="DGM131" s="83"/>
      <c r="DGN131" s="106"/>
      <c r="DGO131" s="83"/>
      <c r="DGP131" s="83"/>
      <c r="DGQ131" s="106"/>
      <c r="DGR131" s="83"/>
      <c r="DGS131" s="83"/>
      <c r="DGT131" s="106"/>
      <c r="DGU131" s="83"/>
      <c r="DGV131" s="83"/>
      <c r="DGW131" s="106"/>
      <c r="DGX131" s="83"/>
      <c r="DGY131" s="83"/>
      <c r="DGZ131" s="106"/>
      <c r="DHA131" s="83"/>
      <c r="DHB131" s="83"/>
      <c r="DHC131" s="106"/>
      <c r="DHD131" s="83"/>
      <c r="DHE131" s="83"/>
      <c r="DHF131" s="106"/>
      <c r="DHG131" s="83"/>
      <c r="DHH131" s="83"/>
      <c r="DHI131" s="106"/>
      <c r="DHJ131" s="83"/>
      <c r="DHK131" s="83"/>
      <c r="DHL131" s="106"/>
      <c r="DHM131" s="83"/>
      <c r="DHN131" s="83"/>
      <c r="DHO131" s="106"/>
      <c r="DHP131" s="83"/>
      <c r="DHQ131" s="83"/>
      <c r="DHR131" s="106"/>
      <c r="DHS131" s="83"/>
      <c r="DHT131" s="83"/>
      <c r="DHU131" s="106"/>
      <c r="DHV131" s="83"/>
      <c r="DHW131" s="83"/>
      <c r="DHX131" s="106"/>
      <c r="DHY131" s="83"/>
      <c r="DHZ131" s="83"/>
      <c r="DIA131" s="106"/>
      <c r="DIB131" s="83"/>
      <c r="DIC131" s="83"/>
      <c r="DID131" s="106"/>
      <c r="DIE131" s="83"/>
      <c r="DIF131" s="83"/>
      <c r="DIG131" s="106"/>
      <c r="DIH131" s="83"/>
      <c r="DII131" s="83"/>
      <c r="DIJ131" s="106"/>
      <c r="DIK131" s="83"/>
      <c r="DIL131" s="83"/>
      <c r="DIM131" s="106"/>
      <c r="DIN131" s="83"/>
      <c r="DIO131" s="83"/>
      <c r="DIP131" s="106"/>
      <c r="DIQ131" s="83"/>
      <c r="DIR131" s="83"/>
      <c r="DIS131" s="106"/>
      <c r="DIT131" s="83"/>
      <c r="DIU131" s="83"/>
      <c r="DIV131" s="106"/>
      <c r="DIW131" s="83"/>
      <c r="DIX131" s="83"/>
      <c r="DIY131" s="106"/>
      <c r="DIZ131" s="83"/>
      <c r="DJA131" s="83"/>
      <c r="DJB131" s="106"/>
      <c r="DJC131" s="83"/>
      <c r="DJD131" s="83"/>
      <c r="DJE131" s="106"/>
      <c r="DJF131" s="83"/>
      <c r="DJG131" s="83"/>
      <c r="DJH131" s="106"/>
      <c r="DJI131" s="83"/>
      <c r="DJJ131" s="83"/>
      <c r="DJK131" s="106"/>
      <c r="DJL131" s="83"/>
      <c r="DJM131" s="83"/>
      <c r="DJN131" s="106"/>
      <c r="DJO131" s="83"/>
      <c r="DJP131" s="83"/>
      <c r="DJQ131" s="106"/>
      <c r="DJR131" s="83"/>
      <c r="DJS131" s="83"/>
      <c r="DJT131" s="106"/>
      <c r="DJU131" s="83"/>
      <c r="DJV131" s="83"/>
      <c r="DJW131" s="106"/>
      <c r="DJX131" s="83"/>
      <c r="DJY131" s="83"/>
      <c r="DJZ131" s="106"/>
      <c r="DKA131" s="83"/>
      <c r="DKB131" s="83"/>
      <c r="DKC131" s="106"/>
      <c r="DKD131" s="83"/>
      <c r="DKE131" s="83"/>
      <c r="DKF131" s="106"/>
      <c r="DKG131" s="83"/>
      <c r="DKH131" s="83"/>
      <c r="DKI131" s="106"/>
      <c r="DKJ131" s="83"/>
      <c r="DKK131" s="83"/>
      <c r="DKL131" s="106"/>
      <c r="DKM131" s="83"/>
      <c r="DKN131" s="83"/>
      <c r="DKO131" s="106"/>
      <c r="DKP131" s="83"/>
      <c r="DKQ131" s="83"/>
      <c r="DKR131" s="106"/>
      <c r="DKS131" s="83"/>
      <c r="DKT131" s="83"/>
      <c r="DKU131" s="106"/>
      <c r="DKV131" s="83"/>
      <c r="DKW131" s="83"/>
      <c r="DKX131" s="106"/>
      <c r="DKY131" s="83"/>
      <c r="DKZ131" s="83"/>
      <c r="DLA131" s="106"/>
      <c r="DLB131" s="83"/>
      <c r="DLC131" s="83"/>
      <c r="DLD131" s="106"/>
      <c r="DLE131" s="83"/>
      <c r="DLF131" s="83"/>
      <c r="DLG131" s="106"/>
      <c r="DLH131" s="83"/>
      <c r="DLI131" s="83"/>
      <c r="DLJ131" s="106"/>
      <c r="DLK131" s="83"/>
      <c r="DLL131" s="83"/>
      <c r="DLM131" s="106"/>
      <c r="DLN131" s="83"/>
      <c r="DLO131" s="83"/>
      <c r="DLP131" s="106"/>
      <c r="DLQ131" s="83"/>
      <c r="DLR131" s="83"/>
      <c r="DLS131" s="106"/>
      <c r="DLT131" s="83"/>
      <c r="DLU131" s="83"/>
      <c r="DLV131" s="106"/>
      <c r="DLW131" s="83"/>
      <c r="DLX131" s="83"/>
      <c r="DLY131" s="106"/>
      <c r="DLZ131" s="83"/>
      <c r="DMA131" s="83"/>
      <c r="DMB131" s="106"/>
      <c r="DMC131" s="83"/>
      <c r="DMD131" s="83"/>
      <c r="DME131" s="106"/>
      <c r="DMF131" s="83"/>
      <c r="DMG131" s="83"/>
      <c r="DMH131" s="106"/>
      <c r="DMI131" s="83"/>
      <c r="DMJ131" s="83"/>
      <c r="DMK131" s="106"/>
      <c r="DML131" s="83"/>
      <c r="DMM131" s="83"/>
      <c r="DMN131" s="106"/>
      <c r="DMO131" s="83"/>
      <c r="DMP131" s="83"/>
      <c r="DMQ131" s="106"/>
      <c r="DMR131" s="83"/>
      <c r="DMS131" s="83"/>
      <c r="DMT131" s="106"/>
      <c r="DMU131" s="83"/>
      <c r="DMV131" s="83"/>
      <c r="DMW131" s="106"/>
      <c r="DMX131" s="83"/>
      <c r="DMY131" s="83"/>
      <c r="DMZ131" s="106"/>
      <c r="DNA131" s="83"/>
      <c r="DNB131" s="83"/>
      <c r="DNC131" s="106"/>
      <c r="DND131" s="83"/>
      <c r="DNE131" s="83"/>
      <c r="DNF131" s="106"/>
      <c r="DNG131" s="83"/>
      <c r="DNH131" s="83"/>
      <c r="DNI131" s="106"/>
      <c r="DNJ131" s="83"/>
      <c r="DNK131" s="83"/>
      <c r="DNL131" s="106"/>
      <c r="DNM131" s="83"/>
      <c r="DNN131" s="83"/>
      <c r="DNO131" s="106"/>
      <c r="DNP131" s="83"/>
      <c r="DNQ131" s="83"/>
      <c r="DNR131" s="106"/>
      <c r="DNS131" s="83"/>
      <c r="DNT131" s="83"/>
      <c r="DNU131" s="106"/>
      <c r="DNV131" s="83"/>
      <c r="DNW131" s="83"/>
      <c r="DNX131" s="106"/>
      <c r="DNY131" s="83"/>
      <c r="DNZ131" s="83"/>
      <c r="DOA131" s="106"/>
      <c r="DOB131" s="83"/>
      <c r="DOC131" s="83"/>
      <c r="DOD131" s="106"/>
      <c r="DOE131" s="83"/>
      <c r="DOF131" s="83"/>
      <c r="DOG131" s="106"/>
      <c r="DOH131" s="83"/>
      <c r="DOI131" s="83"/>
      <c r="DOJ131" s="106"/>
      <c r="DOK131" s="83"/>
      <c r="DOL131" s="83"/>
      <c r="DOM131" s="106"/>
      <c r="DON131" s="83"/>
      <c r="DOO131" s="83"/>
      <c r="DOP131" s="106"/>
      <c r="DOQ131" s="83"/>
      <c r="DOR131" s="83"/>
      <c r="DOS131" s="106"/>
      <c r="DOT131" s="83"/>
      <c r="DOU131" s="83"/>
      <c r="DOV131" s="106"/>
      <c r="DOW131" s="83"/>
      <c r="DOX131" s="83"/>
      <c r="DOY131" s="106"/>
      <c r="DOZ131" s="83"/>
      <c r="DPA131" s="83"/>
      <c r="DPB131" s="106"/>
      <c r="DPC131" s="83"/>
      <c r="DPD131" s="83"/>
      <c r="DPE131" s="106"/>
      <c r="DPF131" s="83"/>
      <c r="DPG131" s="83"/>
      <c r="DPH131" s="106"/>
      <c r="DPI131" s="83"/>
      <c r="DPJ131" s="83"/>
      <c r="DPK131" s="106"/>
      <c r="DPL131" s="83"/>
      <c r="DPM131" s="83"/>
      <c r="DPN131" s="106"/>
      <c r="DPO131" s="83"/>
      <c r="DPP131" s="83"/>
      <c r="DPQ131" s="106"/>
      <c r="DPR131" s="83"/>
      <c r="DPS131" s="83"/>
      <c r="DPT131" s="106"/>
      <c r="DPU131" s="83"/>
      <c r="DPV131" s="83"/>
      <c r="DPW131" s="106"/>
      <c r="DPX131" s="83"/>
      <c r="DPY131" s="83"/>
      <c r="DPZ131" s="106"/>
      <c r="DQA131" s="83"/>
      <c r="DQB131" s="83"/>
      <c r="DQC131" s="106"/>
      <c r="DQD131" s="83"/>
      <c r="DQE131" s="83"/>
      <c r="DQF131" s="106"/>
      <c r="DQG131" s="83"/>
      <c r="DQH131" s="83"/>
      <c r="DQI131" s="106"/>
      <c r="DQJ131" s="83"/>
      <c r="DQK131" s="83"/>
      <c r="DQL131" s="106"/>
      <c r="DQM131" s="83"/>
      <c r="DQN131" s="83"/>
      <c r="DQO131" s="106"/>
      <c r="DQP131" s="83"/>
      <c r="DQQ131" s="83"/>
      <c r="DQR131" s="106"/>
      <c r="DQS131" s="83"/>
      <c r="DQT131" s="83"/>
      <c r="DQU131" s="106"/>
      <c r="DQV131" s="83"/>
      <c r="DQW131" s="83"/>
      <c r="DQX131" s="106"/>
      <c r="DQY131" s="83"/>
      <c r="DQZ131" s="83"/>
      <c r="DRA131" s="106"/>
      <c r="DRB131" s="83"/>
      <c r="DRC131" s="83"/>
      <c r="DRD131" s="106"/>
      <c r="DRE131" s="83"/>
      <c r="DRF131" s="83"/>
      <c r="DRG131" s="106"/>
      <c r="DRH131" s="83"/>
      <c r="DRI131" s="83"/>
      <c r="DRJ131" s="106"/>
      <c r="DRK131" s="83"/>
      <c r="DRL131" s="83"/>
      <c r="DRM131" s="106"/>
      <c r="DRN131" s="83"/>
      <c r="DRO131" s="83"/>
      <c r="DRP131" s="106"/>
      <c r="DRQ131" s="83"/>
      <c r="DRR131" s="83"/>
      <c r="DRS131" s="106"/>
      <c r="DRT131" s="83"/>
      <c r="DRU131" s="83"/>
      <c r="DRV131" s="106"/>
      <c r="DRW131" s="83"/>
      <c r="DRX131" s="83"/>
      <c r="DRY131" s="106"/>
      <c r="DRZ131" s="83"/>
      <c r="DSA131" s="83"/>
      <c r="DSB131" s="106"/>
      <c r="DSC131" s="83"/>
      <c r="DSD131" s="83"/>
      <c r="DSE131" s="106"/>
      <c r="DSF131" s="83"/>
      <c r="DSG131" s="83"/>
      <c r="DSH131" s="106"/>
      <c r="DSI131" s="83"/>
      <c r="DSJ131" s="83"/>
      <c r="DSK131" s="106"/>
      <c r="DSL131" s="83"/>
      <c r="DSM131" s="83"/>
      <c r="DSN131" s="106"/>
      <c r="DSO131" s="83"/>
      <c r="DSP131" s="83"/>
      <c r="DSQ131" s="106"/>
      <c r="DSR131" s="83"/>
      <c r="DSS131" s="83"/>
      <c r="DST131" s="106"/>
      <c r="DSU131" s="83"/>
      <c r="DSV131" s="83"/>
      <c r="DSW131" s="106"/>
      <c r="DSX131" s="83"/>
      <c r="DSY131" s="83"/>
      <c r="DSZ131" s="106"/>
      <c r="DTA131" s="83"/>
      <c r="DTB131" s="83"/>
      <c r="DTC131" s="106"/>
      <c r="DTD131" s="83"/>
      <c r="DTE131" s="83"/>
      <c r="DTF131" s="106"/>
      <c r="DTG131" s="83"/>
      <c r="DTH131" s="83"/>
      <c r="DTI131" s="106"/>
      <c r="DTJ131" s="83"/>
      <c r="DTK131" s="83"/>
      <c r="DTL131" s="106"/>
      <c r="DTM131" s="83"/>
      <c r="DTN131" s="83"/>
      <c r="DTO131" s="106"/>
      <c r="DTP131" s="83"/>
      <c r="DTQ131" s="83"/>
      <c r="DTR131" s="106"/>
      <c r="DTS131" s="83"/>
      <c r="DTT131" s="83"/>
      <c r="DTU131" s="106"/>
      <c r="DTV131" s="83"/>
      <c r="DTW131" s="83"/>
      <c r="DTX131" s="106"/>
      <c r="DTY131" s="83"/>
      <c r="DTZ131" s="83"/>
      <c r="DUA131" s="106"/>
      <c r="DUB131" s="83"/>
      <c r="DUC131" s="83"/>
      <c r="DUD131" s="106"/>
      <c r="DUE131" s="83"/>
      <c r="DUF131" s="83"/>
      <c r="DUG131" s="106"/>
      <c r="DUH131" s="83"/>
      <c r="DUI131" s="83"/>
      <c r="DUJ131" s="106"/>
      <c r="DUK131" s="83"/>
      <c r="DUL131" s="83"/>
      <c r="DUM131" s="106"/>
      <c r="DUN131" s="83"/>
      <c r="DUO131" s="83"/>
      <c r="DUP131" s="106"/>
      <c r="DUQ131" s="83"/>
      <c r="DUR131" s="83"/>
      <c r="DUS131" s="106"/>
      <c r="DUT131" s="83"/>
      <c r="DUU131" s="83"/>
      <c r="DUV131" s="106"/>
      <c r="DUW131" s="83"/>
      <c r="DUX131" s="83"/>
      <c r="DUY131" s="106"/>
      <c r="DUZ131" s="83"/>
      <c r="DVA131" s="83"/>
      <c r="DVB131" s="106"/>
      <c r="DVC131" s="83"/>
      <c r="DVD131" s="83"/>
      <c r="DVE131" s="106"/>
      <c r="DVF131" s="83"/>
      <c r="DVG131" s="83"/>
      <c r="DVH131" s="106"/>
      <c r="DVI131" s="83"/>
      <c r="DVJ131" s="83"/>
      <c r="DVK131" s="106"/>
      <c r="DVL131" s="83"/>
      <c r="DVM131" s="83"/>
      <c r="DVN131" s="106"/>
      <c r="DVO131" s="83"/>
      <c r="DVP131" s="83"/>
      <c r="DVQ131" s="106"/>
      <c r="DVR131" s="83"/>
      <c r="DVS131" s="83"/>
      <c r="DVT131" s="106"/>
      <c r="DVU131" s="83"/>
      <c r="DVV131" s="83"/>
      <c r="DVW131" s="106"/>
      <c r="DVX131" s="83"/>
      <c r="DVY131" s="83"/>
      <c r="DVZ131" s="106"/>
      <c r="DWA131" s="83"/>
      <c r="DWB131" s="83"/>
      <c r="DWC131" s="106"/>
      <c r="DWD131" s="83"/>
      <c r="DWE131" s="83"/>
      <c r="DWF131" s="106"/>
      <c r="DWG131" s="83"/>
      <c r="DWH131" s="83"/>
      <c r="DWI131" s="106"/>
      <c r="DWJ131" s="83"/>
      <c r="DWK131" s="83"/>
      <c r="DWL131" s="106"/>
      <c r="DWM131" s="83"/>
      <c r="DWN131" s="83"/>
      <c r="DWO131" s="106"/>
      <c r="DWP131" s="83"/>
      <c r="DWQ131" s="83"/>
      <c r="DWR131" s="106"/>
      <c r="DWS131" s="83"/>
      <c r="DWT131" s="83"/>
      <c r="DWU131" s="106"/>
      <c r="DWV131" s="83"/>
      <c r="DWW131" s="83"/>
      <c r="DWX131" s="106"/>
      <c r="DWY131" s="83"/>
      <c r="DWZ131" s="83"/>
      <c r="DXA131" s="106"/>
      <c r="DXB131" s="83"/>
      <c r="DXC131" s="83"/>
      <c r="DXD131" s="106"/>
      <c r="DXE131" s="83"/>
      <c r="DXF131" s="83"/>
      <c r="DXG131" s="106"/>
      <c r="DXH131" s="83"/>
      <c r="DXI131" s="83"/>
      <c r="DXJ131" s="106"/>
      <c r="DXK131" s="83"/>
      <c r="DXL131" s="83"/>
      <c r="DXM131" s="106"/>
      <c r="DXN131" s="83"/>
      <c r="DXO131" s="83"/>
      <c r="DXP131" s="106"/>
      <c r="DXQ131" s="83"/>
      <c r="DXR131" s="83"/>
      <c r="DXS131" s="106"/>
      <c r="DXT131" s="83"/>
      <c r="DXU131" s="83"/>
      <c r="DXV131" s="106"/>
      <c r="DXW131" s="83"/>
      <c r="DXX131" s="83"/>
      <c r="DXY131" s="106"/>
      <c r="DXZ131" s="83"/>
      <c r="DYA131" s="83"/>
      <c r="DYB131" s="106"/>
      <c r="DYC131" s="83"/>
      <c r="DYD131" s="83"/>
      <c r="DYE131" s="106"/>
      <c r="DYF131" s="83"/>
      <c r="DYG131" s="83"/>
      <c r="DYH131" s="106"/>
      <c r="DYI131" s="83"/>
      <c r="DYJ131" s="83"/>
      <c r="DYK131" s="106"/>
      <c r="DYL131" s="83"/>
      <c r="DYM131" s="83"/>
      <c r="DYN131" s="106"/>
      <c r="DYO131" s="83"/>
      <c r="DYP131" s="83"/>
      <c r="DYQ131" s="106"/>
      <c r="DYR131" s="83"/>
      <c r="DYS131" s="83"/>
      <c r="DYT131" s="106"/>
      <c r="DYU131" s="83"/>
      <c r="DYV131" s="83"/>
      <c r="DYW131" s="106"/>
      <c r="DYX131" s="83"/>
      <c r="DYY131" s="83"/>
      <c r="DYZ131" s="106"/>
      <c r="DZA131" s="83"/>
      <c r="DZB131" s="83"/>
      <c r="DZC131" s="106"/>
      <c r="DZD131" s="83"/>
      <c r="DZE131" s="83"/>
      <c r="DZF131" s="106"/>
      <c r="DZG131" s="83"/>
      <c r="DZH131" s="83"/>
      <c r="DZI131" s="106"/>
      <c r="DZJ131" s="83"/>
      <c r="DZK131" s="83"/>
      <c r="DZL131" s="106"/>
      <c r="DZM131" s="83"/>
      <c r="DZN131" s="83"/>
      <c r="DZO131" s="106"/>
      <c r="DZP131" s="83"/>
      <c r="DZQ131" s="83"/>
      <c r="DZR131" s="106"/>
      <c r="DZS131" s="83"/>
      <c r="DZT131" s="83"/>
      <c r="DZU131" s="106"/>
      <c r="DZV131" s="83"/>
      <c r="DZW131" s="83"/>
      <c r="DZX131" s="106"/>
      <c r="DZY131" s="83"/>
      <c r="DZZ131" s="83"/>
      <c r="EAA131" s="106"/>
      <c r="EAB131" s="83"/>
      <c r="EAC131" s="83"/>
      <c r="EAD131" s="106"/>
      <c r="EAE131" s="83"/>
      <c r="EAF131" s="83"/>
      <c r="EAG131" s="106"/>
      <c r="EAH131" s="83"/>
      <c r="EAI131" s="83"/>
      <c r="EAJ131" s="106"/>
      <c r="EAK131" s="83"/>
      <c r="EAL131" s="83"/>
      <c r="EAM131" s="106"/>
      <c r="EAN131" s="83"/>
      <c r="EAO131" s="83"/>
      <c r="EAP131" s="106"/>
      <c r="EAQ131" s="83"/>
      <c r="EAR131" s="83"/>
      <c r="EAS131" s="106"/>
      <c r="EAT131" s="83"/>
      <c r="EAU131" s="83"/>
      <c r="EAV131" s="106"/>
      <c r="EAW131" s="83"/>
      <c r="EAX131" s="83"/>
      <c r="EAY131" s="106"/>
      <c r="EAZ131" s="83"/>
      <c r="EBA131" s="83"/>
      <c r="EBB131" s="106"/>
      <c r="EBC131" s="83"/>
      <c r="EBD131" s="83"/>
      <c r="EBE131" s="106"/>
      <c r="EBF131" s="83"/>
      <c r="EBG131" s="83"/>
      <c r="EBH131" s="106"/>
      <c r="EBI131" s="83"/>
      <c r="EBJ131" s="83"/>
      <c r="EBK131" s="106"/>
      <c r="EBL131" s="83"/>
      <c r="EBM131" s="83"/>
      <c r="EBN131" s="106"/>
      <c r="EBO131" s="83"/>
      <c r="EBP131" s="83"/>
      <c r="EBQ131" s="106"/>
      <c r="EBR131" s="83"/>
      <c r="EBS131" s="83"/>
      <c r="EBT131" s="106"/>
      <c r="EBU131" s="83"/>
      <c r="EBV131" s="83"/>
      <c r="EBW131" s="106"/>
      <c r="EBX131" s="83"/>
      <c r="EBY131" s="83"/>
      <c r="EBZ131" s="106"/>
      <c r="ECA131" s="83"/>
      <c r="ECB131" s="83"/>
      <c r="ECC131" s="106"/>
      <c r="ECD131" s="83"/>
      <c r="ECE131" s="83"/>
      <c r="ECF131" s="106"/>
      <c r="ECG131" s="83"/>
      <c r="ECH131" s="83"/>
      <c r="ECI131" s="106"/>
      <c r="ECJ131" s="83"/>
      <c r="ECK131" s="83"/>
      <c r="ECL131" s="106"/>
      <c r="ECM131" s="83"/>
      <c r="ECN131" s="83"/>
      <c r="ECO131" s="106"/>
      <c r="ECP131" s="83"/>
      <c r="ECQ131" s="83"/>
      <c r="ECR131" s="106"/>
      <c r="ECS131" s="83"/>
      <c r="ECT131" s="83"/>
      <c r="ECU131" s="106"/>
      <c r="ECV131" s="83"/>
      <c r="ECW131" s="83"/>
      <c r="ECX131" s="106"/>
      <c r="ECY131" s="83"/>
      <c r="ECZ131" s="83"/>
      <c r="EDA131" s="106"/>
      <c r="EDB131" s="83"/>
      <c r="EDC131" s="83"/>
      <c r="EDD131" s="106"/>
      <c r="EDE131" s="83"/>
      <c r="EDF131" s="83"/>
      <c r="EDG131" s="106"/>
      <c r="EDH131" s="83"/>
      <c r="EDI131" s="83"/>
      <c r="EDJ131" s="106"/>
      <c r="EDK131" s="83"/>
      <c r="EDL131" s="83"/>
      <c r="EDM131" s="106"/>
      <c r="EDN131" s="83"/>
      <c r="EDO131" s="83"/>
      <c r="EDP131" s="106"/>
      <c r="EDQ131" s="83"/>
      <c r="EDR131" s="83"/>
      <c r="EDS131" s="106"/>
      <c r="EDT131" s="83"/>
      <c r="EDU131" s="83"/>
      <c r="EDV131" s="106"/>
      <c r="EDW131" s="83"/>
      <c r="EDX131" s="83"/>
      <c r="EDY131" s="106"/>
      <c r="EDZ131" s="83"/>
      <c r="EEA131" s="83"/>
      <c r="EEB131" s="106"/>
      <c r="EEC131" s="83"/>
      <c r="EED131" s="83"/>
      <c r="EEE131" s="106"/>
      <c r="EEF131" s="83"/>
      <c r="EEG131" s="83"/>
      <c r="EEH131" s="106"/>
      <c r="EEI131" s="83"/>
      <c r="EEJ131" s="83"/>
      <c r="EEK131" s="106"/>
      <c r="EEL131" s="83"/>
      <c r="EEM131" s="83"/>
      <c r="EEN131" s="106"/>
      <c r="EEO131" s="83"/>
      <c r="EEP131" s="83"/>
      <c r="EEQ131" s="106"/>
      <c r="EER131" s="83"/>
      <c r="EES131" s="83"/>
      <c r="EET131" s="106"/>
      <c r="EEU131" s="83"/>
      <c r="EEV131" s="83"/>
      <c r="EEW131" s="106"/>
      <c r="EEX131" s="83"/>
      <c r="EEY131" s="83"/>
      <c r="EEZ131" s="106"/>
      <c r="EFA131" s="83"/>
      <c r="EFB131" s="83"/>
      <c r="EFC131" s="106"/>
      <c r="EFD131" s="83"/>
      <c r="EFE131" s="83"/>
      <c r="EFF131" s="106"/>
      <c r="EFG131" s="83"/>
      <c r="EFH131" s="83"/>
      <c r="EFI131" s="106"/>
      <c r="EFJ131" s="83"/>
      <c r="EFK131" s="83"/>
      <c r="EFL131" s="106"/>
      <c r="EFM131" s="83"/>
      <c r="EFN131" s="83"/>
      <c r="EFO131" s="106"/>
      <c r="EFP131" s="83"/>
      <c r="EFQ131" s="83"/>
      <c r="EFR131" s="106"/>
      <c r="EFS131" s="83"/>
      <c r="EFT131" s="83"/>
      <c r="EFU131" s="106"/>
      <c r="EFV131" s="83"/>
      <c r="EFW131" s="83"/>
      <c r="EFX131" s="106"/>
      <c r="EFY131" s="83"/>
      <c r="EFZ131" s="83"/>
      <c r="EGA131" s="106"/>
      <c r="EGB131" s="83"/>
      <c r="EGC131" s="83"/>
      <c r="EGD131" s="106"/>
      <c r="EGE131" s="83"/>
      <c r="EGF131" s="83"/>
      <c r="EGG131" s="106"/>
      <c r="EGH131" s="83"/>
      <c r="EGI131" s="83"/>
      <c r="EGJ131" s="106"/>
      <c r="EGK131" s="83"/>
      <c r="EGL131" s="83"/>
      <c r="EGM131" s="106"/>
      <c r="EGN131" s="83"/>
      <c r="EGO131" s="83"/>
      <c r="EGP131" s="106"/>
      <c r="EGQ131" s="83"/>
      <c r="EGR131" s="83"/>
      <c r="EGS131" s="106"/>
      <c r="EGT131" s="83"/>
      <c r="EGU131" s="83"/>
      <c r="EGV131" s="106"/>
      <c r="EGW131" s="83"/>
      <c r="EGX131" s="83"/>
      <c r="EGY131" s="106"/>
      <c r="EGZ131" s="83"/>
      <c r="EHA131" s="83"/>
      <c r="EHB131" s="106"/>
      <c r="EHC131" s="83"/>
      <c r="EHD131" s="83"/>
      <c r="EHE131" s="106"/>
      <c r="EHF131" s="83"/>
      <c r="EHG131" s="83"/>
      <c r="EHH131" s="106"/>
      <c r="EHI131" s="83"/>
      <c r="EHJ131" s="83"/>
      <c r="EHK131" s="106"/>
      <c r="EHL131" s="83"/>
      <c r="EHM131" s="83"/>
      <c r="EHN131" s="106"/>
      <c r="EHO131" s="83"/>
      <c r="EHP131" s="83"/>
      <c r="EHQ131" s="106"/>
      <c r="EHR131" s="83"/>
      <c r="EHS131" s="83"/>
      <c r="EHT131" s="106"/>
      <c r="EHU131" s="83"/>
      <c r="EHV131" s="83"/>
      <c r="EHW131" s="106"/>
      <c r="EHX131" s="83"/>
      <c r="EHY131" s="83"/>
      <c r="EHZ131" s="106"/>
      <c r="EIA131" s="83"/>
      <c r="EIB131" s="83"/>
      <c r="EIC131" s="106"/>
      <c r="EID131" s="83"/>
      <c r="EIE131" s="83"/>
      <c r="EIF131" s="106"/>
      <c r="EIG131" s="83"/>
      <c r="EIH131" s="83"/>
      <c r="EII131" s="106"/>
      <c r="EIJ131" s="83"/>
      <c r="EIK131" s="83"/>
      <c r="EIL131" s="106"/>
      <c r="EIM131" s="83"/>
      <c r="EIN131" s="83"/>
      <c r="EIO131" s="106"/>
      <c r="EIP131" s="83"/>
      <c r="EIQ131" s="83"/>
      <c r="EIR131" s="106"/>
      <c r="EIS131" s="83"/>
      <c r="EIT131" s="83"/>
      <c r="EIU131" s="106"/>
      <c r="EIV131" s="83"/>
      <c r="EIW131" s="83"/>
      <c r="EIX131" s="106"/>
      <c r="EIY131" s="83"/>
      <c r="EIZ131" s="83"/>
      <c r="EJA131" s="106"/>
      <c r="EJB131" s="83"/>
      <c r="EJC131" s="83"/>
      <c r="EJD131" s="106"/>
      <c r="EJE131" s="83"/>
      <c r="EJF131" s="83"/>
      <c r="EJG131" s="106"/>
      <c r="EJH131" s="83"/>
      <c r="EJI131" s="83"/>
      <c r="EJJ131" s="106"/>
      <c r="EJK131" s="83"/>
      <c r="EJL131" s="83"/>
      <c r="EJM131" s="106"/>
      <c r="EJN131" s="83"/>
      <c r="EJO131" s="83"/>
      <c r="EJP131" s="106"/>
      <c r="EJQ131" s="83"/>
      <c r="EJR131" s="83"/>
      <c r="EJS131" s="106"/>
      <c r="EJT131" s="83"/>
      <c r="EJU131" s="83"/>
      <c r="EJV131" s="106"/>
      <c r="EJW131" s="83"/>
      <c r="EJX131" s="83"/>
      <c r="EJY131" s="106"/>
      <c r="EJZ131" s="83"/>
      <c r="EKA131" s="83"/>
      <c r="EKB131" s="106"/>
      <c r="EKC131" s="83"/>
      <c r="EKD131" s="83"/>
      <c r="EKE131" s="106"/>
      <c r="EKF131" s="83"/>
      <c r="EKG131" s="83"/>
      <c r="EKH131" s="106"/>
      <c r="EKI131" s="83"/>
      <c r="EKJ131" s="83"/>
      <c r="EKK131" s="106"/>
      <c r="EKL131" s="83"/>
      <c r="EKM131" s="83"/>
      <c r="EKN131" s="106"/>
      <c r="EKO131" s="83"/>
      <c r="EKP131" s="83"/>
      <c r="EKQ131" s="106"/>
      <c r="EKR131" s="83"/>
      <c r="EKS131" s="83"/>
      <c r="EKT131" s="106"/>
      <c r="EKU131" s="83"/>
      <c r="EKV131" s="83"/>
      <c r="EKW131" s="106"/>
      <c r="EKX131" s="83"/>
      <c r="EKY131" s="83"/>
      <c r="EKZ131" s="106"/>
      <c r="ELA131" s="83"/>
      <c r="ELB131" s="83"/>
      <c r="ELC131" s="106"/>
      <c r="ELD131" s="83"/>
      <c r="ELE131" s="83"/>
      <c r="ELF131" s="106"/>
      <c r="ELG131" s="83"/>
      <c r="ELH131" s="83"/>
      <c r="ELI131" s="106"/>
      <c r="ELJ131" s="83"/>
      <c r="ELK131" s="83"/>
      <c r="ELL131" s="106"/>
      <c r="ELM131" s="83"/>
      <c r="ELN131" s="83"/>
      <c r="ELO131" s="106"/>
      <c r="ELP131" s="83"/>
      <c r="ELQ131" s="83"/>
      <c r="ELR131" s="106"/>
      <c r="ELS131" s="83"/>
      <c r="ELT131" s="83"/>
      <c r="ELU131" s="106"/>
      <c r="ELV131" s="83"/>
      <c r="ELW131" s="83"/>
      <c r="ELX131" s="106"/>
      <c r="ELY131" s="83"/>
      <c r="ELZ131" s="83"/>
      <c r="EMA131" s="106"/>
      <c r="EMB131" s="83"/>
      <c r="EMC131" s="83"/>
      <c r="EMD131" s="106"/>
      <c r="EME131" s="83"/>
      <c r="EMF131" s="83"/>
      <c r="EMG131" s="106"/>
      <c r="EMH131" s="83"/>
      <c r="EMI131" s="83"/>
      <c r="EMJ131" s="106"/>
      <c r="EMK131" s="83"/>
      <c r="EML131" s="83"/>
      <c r="EMM131" s="106"/>
      <c r="EMN131" s="83"/>
      <c r="EMO131" s="83"/>
      <c r="EMP131" s="106"/>
      <c r="EMQ131" s="83"/>
      <c r="EMR131" s="83"/>
      <c r="EMS131" s="106"/>
      <c r="EMT131" s="83"/>
      <c r="EMU131" s="83"/>
      <c r="EMV131" s="106"/>
      <c r="EMW131" s="83"/>
      <c r="EMX131" s="83"/>
      <c r="EMY131" s="106"/>
      <c r="EMZ131" s="83"/>
      <c r="ENA131" s="83"/>
      <c r="ENB131" s="106"/>
      <c r="ENC131" s="83"/>
      <c r="END131" s="83"/>
      <c r="ENE131" s="106"/>
      <c r="ENF131" s="83"/>
      <c r="ENG131" s="83"/>
      <c r="ENH131" s="106"/>
      <c r="ENI131" s="83"/>
      <c r="ENJ131" s="83"/>
      <c r="ENK131" s="106"/>
      <c r="ENL131" s="83"/>
      <c r="ENM131" s="83"/>
      <c r="ENN131" s="106"/>
      <c r="ENO131" s="83"/>
      <c r="ENP131" s="83"/>
      <c r="ENQ131" s="106"/>
      <c r="ENR131" s="83"/>
      <c r="ENS131" s="83"/>
      <c r="ENT131" s="106"/>
      <c r="ENU131" s="83"/>
      <c r="ENV131" s="83"/>
      <c r="ENW131" s="106"/>
      <c r="ENX131" s="83"/>
      <c r="ENY131" s="83"/>
      <c r="ENZ131" s="106"/>
      <c r="EOA131" s="83"/>
      <c r="EOB131" s="83"/>
      <c r="EOC131" s="106"/>
      <c r="EOD131" s="83"/>
      <c r="EOE131" s="83"/>
      <c r="EOF131" s="106"/>
      <c r="EOG131" s="83"/>
      <c r="EOH131" s="83"/>
      <c r="EOI131" s="106"/>
      <c r="EOJ131" s="83"/>
      <c r="EOK131" s="83"/>
      <c r="EOL131" s="106"/>
      <c r="EOM131" s="83"/>
      <c r="EON131" s="83"/>
      <c r="EOO131" s="106"/>
      <c r="EOP131" s="83"/>
      <c r="EOQ131" s="83"/>
      <c r="EOR131" s="106"/>
      <c r="EOS131" s="83"/>
      <c r="EOT131" s="83"/>
      <c r="EOU131" s="106"/>
      <c r="EOV131" s="83"/>
      <c r="EOW131" s="83"/>
      <c r="EOX131" s="106"/>
      <c r="EOY131" s="83"/>
      <c r="EOZ131" s="83"/>
      <c r="EPA131" s="106"/>
      <c r="EPB131" s="83"/>
      <c r="EPC131" s="83"/>
      <c r="EPD131" s="106"/>
      <c r="EPE131" s="83"/>
      <c r="EPF131" s="83"/>
      <c r="EPG131" s="106"/>
      <c r="EPH131" s="83"/>
      <c r="EPI131" s="83"/>
      <c r="EPJ131" s="106"/>
      <c r="EPK131" s="83"/>
      <c r="EPL131" s="83"/>
      <c r="EPM131" s="106"/>
      <c r="EPN131" s="83"/>
      <c r="EPO131" s="83"/>
      <c r="EPP131" s="106"/>
      <c r="EPQ131" s="83"/>
      <c r="EPR131" s="83"/>
      <c r="EPS131" s="106"/>
      <c r="EPT131" s="83"/>
      <c r="EPU131" s="83"/>
      <c r="EPV131" s="106"/>
      <c r="EPW131" s="83"/>
      <c r="EPX131" s="83"/>
      <c r="EPY131" s="106"/>
      <c r="EPZ131" s="83"/>
      <c r="EQA131" s="83"/>
      <c r="EQB131" s="106"/>
      <c r="EQC131" s="83"/>
      <c r="EQD131" s="83"/>
      <c r="EQE131" s="106"/>
      <c r="EQF131" s="83"/>
      <c r="EQG131" s="83"/>
      <c r="EQH131" s="106"/>
      <c r="EQI131" s="83"/>
      <c r="EQJ131" s="83"/>
      <c r="EQK131" s="106"/>
      <c r="EQL131" s="83"/>
      <c r="EQM131" s="83"/>
      <c r="EQN131" s="106"/>
      <c r="EQO131" s="83"/>
      <c r="EQP131" s="83"/>
      <c r="EQQ131" s="106"/>
      <c r="EQR131" s="83"/>
      <c r="EQS131" s="83"/>
      <c r="EQT131" s="106"/>
      <c r="EQU131" s="83"/>
      <c r="EQV131" s="83"/>
      <c r="EQW131" s="106"/>
      <c r="EQX131" s="83"/>
      <c r="EQY131" s="83"/>
      <c r="EQZ131" s="106"/>
      <c r="ERA131" s="83"/>
      <c r="ERB131" s="83"/>
      <c r="ERC131" s="106"/>
      <c r="ERD131" s="83"/>
      <c r="ERE131" s="83"/>
      <c r="ERF131" s="106"/>
      <c r="ERG131" s="83"/>
      <c r="ERH131" s="83"/>
      <c r="ERI131" s="106"/>
      <c r="ERJ131" s="83"/>
      <c r="ERK131" s="83"/>
      <c r="ERL131" s="106"/>
      <c r="ERM131" s="83"/>
      <c r="ERN131" s="83"/>
      <c r="ERO131" s="106"/>
      <c r="ERP131" s="83"/>
      <c r="ERQ131" s="83"/>
      <c r="ERR131" s="106"/>
      <c r="ERS131" s="83"/>
      <c r="ERT131" s="83"/>
      <c r="ERU131" s="106"/>
      <c r="ERV131" s="83"/>
      <c r="ERW131" s="83"/>
      <c r="ERX131" s="106"/>
      <c r="ERY131" s="83"/>
      <c r="ERZ131" s="83"/>
      <c r="ESA131" s="106"/>
      <c r="ESB131" s="83"/>
      <c r="ESC131" s="83"/>
      <c r="ESD131" s="106"/>
      <c r="ESE131" s="83"/>
      <c r="ESF131" s="83"/>
      <c r="ESG131" s="106"/>
      <c r="ESH131" s="83"/>
      <c r="ESI131" s="83"/>
      <c r="ESJ131" s="106"/>
      <c r="ESK131" s="83"/>
      <c r="ESL131" s="83"/>
      <c r="ESM131" s="106"/>
      <c r="ESN131" s="83"/>
      <c r="ESO131" s="83"/>
      <c r="ESP131" s="106"/>
      <c r="ESQ131" s="83"/>
      <c r="ESR131" s="83"/>
      <c r="ESS131" s="106"/>
      <c r="EST131" s="83"/>
      <c r="ESU131" s="83"/>
      <c r="ESV131" s="106"/>
      <c r="ESW131" s="83"/>
      <c r="ESX131" s="83"/>
      <c r="ESY131" s="106"/>
      <c r="ESZ131" s="83"/>
      <c r="ETA131" s="83"/>
      <c r="ETB131" s="106"/>
      <c r="ETC131" s="83"/>
      <c r="ETD131" s="83"/>
      <c r="ETE131" s="106"/>
      <c r="ETF131" s="83"/>
      <c r="ETG131" s="83"/>
      <c r="ETH131" s="106"/>
      <c r="ETI131" s="83"/>
      <c r="ETJ131" s="83"/>
      <c r="ETK131" s="106"/>
      <c r="ETL131" s="83"/>
      <c r="ETM131" s="83"/>
      <c r="ETN131" s="106"/>
      <c r="ETO131" s="83"/>
      <c r="ETP131" s="83"/>
      <c r="ETQ131" s="106"/>
      <c r="ETR131" s="83"/>
      <c r="ETS131" s="83"/>
      <c r="ETT131" s="106"/>
      <c r="ETU131" s="83"/>
      <c r="ETV131" s="83"/>
      <c r="ETW131" s="106"/>
      <c r="ETX131" s="83"/>
      <c r="ETY131" s="83"/>
      <c r="ETZ131" s="106"/>
      <c r="EUA131" s="83"/>
      <c r="EUB131" s="83"/>
      <c r="EUC131" s="106"/>
      <c r="EUD131" s="83"/>
      <c r="EUE131" s="83"/>
      <c r="EUF131" s="106"/>
      <c r="EUG131" s="83"/>
      <c r="EUH131" s="83"/>
      <c r="EUI131" s="106"/>
      <c r="EUJ131" s="83"/>
      <c r="EUK131" s="83"/>
      <c r="EUL131" s="106"/>
      <c r="EUM131" s="83"/>
      <c r="EUN131" s="83"/>
      <c r="EUO131" s="106"/>
      <c r="EUP131" s="83"/>
      <c r="EUQ131" s="83"/>
      <c r="EUR131" s="106"/>
      <c r="EUS131" s="83"/>
      <c r="EUT131" s="83"/>
      <c r="EUU131" s="106"/>
      <c r="EUV131" s="83"/>
      <c r="EUW131" s="83"/>
      <c r="EUX131" s="106"/>
      <c r="EUY131" s="83"/>
      <c r="EUZ131" s="83"/>
      <c r="EVA131" s="106"/>
      <c r="EVB131" s="83"/>
      <c r="EVC131" s="83"/>
      <c r="EVD131" s="106"/>
      <c r="EVE131" s="83"/>
      <c r="EVF131" s="83"/>
      <c r="EVG131" s="106"/>
      <c r="EVH131" s="83"/>
      <c r="EVI131" s="83"/>
      <c r="EVJ131" s="106"/>
      <c r="EVK131" s="83"/>
      <c r="EVL131" s="83"/>
      <c r="EVM131" s="106"/>
      <c r="EVN131" s="83"/>
      <c r="EVO131" s="83"/>
      <c r="EVP131" s="106"/>
      <c r="EVQ131" s="83"/>
      <c r="EVR131" s="83"/>
      <c r="EVS131" s="106"/>
      <c r="EVT131" s="83"/>
      <c r="EVU131" s="83"/>
      <c r="EVV131" s="106"/>
      <c r="EVW131" s="83"/>
      <c r="EVX131" s="83"/>
      <c r="EVY131" s="106"/>
      <c r="EVZ131" s="83"/>
      <c r="EWA131" s="83"/>
      <c r="EWB131" s="106"/>
      <c r="EWC131" s="83"/>
      <c r="EWD131" s="83"/>
      <c r="EWE131" s="106"/>
      <c r="EWF131" s="83"/>
      <c r="EWG131" s="83"/>
      <c r="EWH131" s="106"/>
      <c r="EWI131" s="83"/>
      <c r="EWJ131" s="83"/>
      <c r="EWK131" s="106"/>
      <c r="EWL131" s="83"/>
      <c r="EWM131" s="83"/>
      <c r="EWN131" s="106"/>
      <c r="EWO131" s="83"/>
      <c r="EWP131" s="83"/>
      <c r="EWQ131" s="106"/>
      <c r="EWR131" s="83"/>
      <c r="EWS131" s="83"/>
      <c r="EWT131" s="106"/>
      <c r="EWU131" s="83"/>
      <c r="EWV131" s="83"/>
      <c r="EWW131" s="106"/>
      <c r="EWX131" s="83"/>
      <c r="EWY131" s="83"/>
      <c r="EWZ131" s="106"/>
      <c r="EXA131" s="83"/>
      <c r="EXB131" s="83"/>
      <c r="EXC131" s="106"/>
      <c r="EXD131" s="83"/>
      <c r="EXE131" s="83"/>
      <c r="EXF131" s="106"/>
      <c r="EXG131" s="83"/>
      <c r="EXH131" s="83"/>
      <c r="EXI131" s="106"/>
      <c r="EXJ131" s="83"/>
      <c r="EXK131" s="83"/>
      <c r="EXL131" s="106"/>
      <c r="EXM131" s="83"/>
      <c r="EXN131" s="83"/>
      <c r="EXO131" s="106"/>
      <c r="EXP131" s="83"/>
      <c r="EXQ131" s="83"/>
      <c r="EXR131" s="106"/>
      <c r="EXS131" s="83"/>
      <c r="EXT131" s="83"/>
      <c r="EXU131" s="106"/>
      <c r="EXV131" s="83"/>
      <c r="EXW131" s="83"/>
      <c r="EXX131" s="106"/>
      <c r="EXY131" s="83"/>
      <c r="EXZ131" s="83"/>
      <c r="EYA131" s="106"/>
      <c r="EYB131" s="83"/>
      <c r="EYC131" s="83"/>
      <c r="EYD131" s="106"/>
      <c r="EYE131" s="83"/>
      <c r="EYF131" s="83"/>
      <c r="EYG131" s="106"/>
      <c r="EYH131" s="83"/>
      <c r="EYI131" s="83"/>
      <c r="EYJ131" s="106"/>
      <c r="EYK131" s="83"/>
      <c r="EYL131" s="83"/>
      <c r="EYM131" s="106"/>
      <c r="EYN131" s="83"/>
      <c r="EYO131" s="83"/>
      <c r="EYP131" s="106"/>
      <c r="EYQ131" s="83"/>
      <c r="EYR131" s="83"/>
      <c r="EYS131" s="106"/>
      <c r="EYT131" s="83"/>
      <c r="EYU131" s="83"/>
      <c r="EYV131" s="106"/>
      <c r="EYW131" s="83"/>
      <c r="EYX131" s="83"/>
      <c r="EYY131" s="106"/>
      <c r="EYZ131" s="83"/>
      <c r="EZA131" s="83"/>
      <c r="EZB131" s="106"/>
      <c r="EZC131" s="83"/>
      <c r="EZD131" s="83"/>
      <c r="EZE131" s="106"/>
      <c r="EZF131" s="83"/>
      <c r="EZG131" s="83"/>
      <c r="EZH131" s="106"/>
      <c r="EZI131" s="83"/>
      <c r="EZJ131" s="83"/>
      <c r="EZK131" s="106"/>
      <c r="EZL131" s="83"/>
      <c r="EZM131" s="83"/>
      <c r="EZN131" s="106"/>
      <c r="EZO131" s="83"/>
      <c r="EZP131" s="83"/>
      <c r="EZQ131" s="106"/>
      <c r="EZR131" s="83"/>
      <c r="EZS131" s="83"/>
      <c r="EZT131" s="106"/>
      <c r="EZU131" s="83"/>
      <c r="EZV131" s="83"/>
      <c r="EZW131" s="106"/>
      <c r="EZX131" s="83"/>
      <c r="EZY131" s="83"/>
      <c r="EZZ131" s="106"/>
      <c r="FAA131" s="83"/>
      <c r="FAB131" s="83"/>
      <c r="FAC131" s="106"/>
      <c r="FAD131" s="83"/>
      <c r="FAE131" s="83"/>
      <c r="FAF131" s="106"/>
      <c r="FAG131" s="83"/>
      <c r="FAH131" s="83"/>
      <c r="FAI131" s="106"/>
      <c r="FAJ131" s="83"/>
      <c r="FAK131" s="83"/>
      <c r="FAL131" s="106"/>
      <c r="FAM131" s="83"/>
      <c r="FAN131" s="83"/>
      <c r="FAO131" s="106"/>
      <c r="FAP131" s="83"/>
      <c r="FAQ131" s="83"/>
      <c r="FAR131" s="106"/>
      <c r="FAS131" s="83"/>
      <c r="FAT131" s="83"/>
      <c r="FAU131" s="106"/>
      <c r="FAV131" s="83"/>
      <c r="FAW131" s="83"/>
      <c r="FAX131" s="106"/>
      <c r="FAY131" s="83"/>
      <c r="FAZ131" s="83"/>
      <c r="FBA131" s="106"/>
      <c r="FBB131" s="83"/>
      <c r="FBC131" s="83"/>
      <c r="FBD131" s="106"/>
      <c r="FBE131" s="83"/>
      <c r="FBF131" s="83"/>
      <c r="FBG131" s="106"/>
      <c r="FBH131" s="83"/>
      <c r="FBI131" s="83"/>
      <c r="FBJ131" s="106"/>
      <c r="FBK131" s="83"/>
      <c r="FBL131" s="83"/>
      <c r="FBM131" s="106"/>
      <c r="FBN131" s="83"/>
      <c r="FBO131" s="83"/>
      <c r="FBP131" s="106"/>
      <c r="FBQ131" s="83"/>
      <c r="FBR131" s="83"/>
      <c r="FBS131" s="106"/>
      <c r="FBT131" s="83"/>
      <c r="FBU131" s="83"/>
      <c r="FBV131" s="106"/>
      <c r="FBW131" s="83"/>
      <c r="FBX131" s="83"/>
      <c r="FBY131" s="106"/>
      <c r="FBZ131" s="83"/>
      <c r="FCA131" s="83"/>
      <c r="FCB131" s="106"/>
      <c r="FCC131" s="83"/>
      <c r="FCD131" s="83"/>
      <c r="FCE131" s="106"/>
      <c r="FCF131" s="83"/>
      <c r="FCG131" s="83"/>
      <c r="FCH131" s="106"/>
      <c r="FCI131" s="83"/>
      <c r="FCJ131" s="83"/>
      <c r="FCK131" s="106"/>
      <c r="FCL131" s="83"/>
      <c r="FCM131" s="83"/>
      <c r="FCN131" s="106"/>
      <c r="FCO131" s="83"/>
      <c r="FCP131" s="83"/>
      <c r="FCQ131" s="106"/>
      <c r="FCR131" s="83"/>
      <c r="FCS131" s="83"/>
      <c r="FCT131" s="106"/>
      <c r="FCU131" s="83"/>
      <c r="FCV131" s="83"/>
      <c r="FCW131" s="106"/>
      <c r="FCX131" s="83"/>
      <c r="FCY131" s="83"/>
      <c r="FCZ131" s="106"/>
      <c r="FDA131" s="83"/>
      <c r="FDB131" s="83"/>
      <c r="FDC131" s="106"/>
      <c r="FDD131" s="83"/>
      <c r="FDE131" s="83"/>
      <c r="FDF131" s="106"/>
      <c r="FDG131" s="83"/>
      <c r="FDH131" s="83"/>
      <c r="FDI131" s="106"/>
      <c r="FDJ131" s="83"/>
      <c r="FDK131" s="83"/>
      <c r="FDL131" s="106"/>
      <c r="FDM131" s="83"/>
      <c r="FDN131" s="83"/>
      <c r="FDO131" s="106"/>
      <c r="FDP131" s="83"/>
      <c r="FDQ131" s="83"/>
      <c r="FDR131" s="106"/>
      <c r="FDS131" s="83"/>
      <c r="FDT131" s="83"/>
      <c r="FDU131" s="106"/>
      <c r="FDV131" s="83"/>
      <c r="FDW131" s="83"/>
      <c r="FDX131" s="106"/>
      <c r="FDY131" s="83"/>
      <c r="FDZ131" s="83"/>
      <c r="FEA131" s="106"/>
      <c r="FEB131" s="83"/>
      <c r="FEC131" s="83"/>
      <c r="FED131" s="106"/>
      <c r="FEE131" s="83"/>
      <c r="FEF131" s="83"/>
      <c r="FEG131" s="106"/>
      <c r="FEH131" s="83"/>
      <c r="FEI131" s="83"/>
      <c r="FEJ131" s="106"/>
      <c r="FEK131" s="83"/>
      <c r="FEL131" s="83"/>
      <c r="FEM131" s="106"/>
      <c r="FEN131" s="83"/>
      <c r="FEO131" s="83"/>
      <c r="FEP131" s="106"/>
      <c r="FEQ131" s="83"/>
      <c r="FER131" s="83"/>
      <c r="FES131" s="106"/>
      <c r="FET131" s="83"/>
      <c r="FEU131" s="83"/>
      <c r="FEV131" s="106"/>
      <c r="FEW131" s="83"/>
      <c r="FEX131" s="83"/>
      <c r="FEY131" s="106"/>
      <c r="FEZ131" s="83"/>
      <c r="FFA131" s="83"/>
      <c r="FFB131" s="106"/>
      <c r="FFC131" s="83"/>
      <c r="FFD131" s="83"/>
      <c r="FFE131" s="106"/>
      <c r="FFF131" s="83"/>
      <c r="FFG131" s="83"/>
      <c r="FFH131" s="106"/>
      <c r="FFI131" s="83"/>
      <c r="FFJ131" s="83"/>
      <c r="FFK131" s="106"/>
      <c r="FFL131" s="83"/>
      <c r="FFM131" s="83"/>
      <c r="FFN131" s="106"/>
      <c r="FFO131" s="83"/>
      <c r="FFP131" s="83"/>
      <c r="FFQ131" s="106"/>
      <c r="FFR131" s="83"/>
      <c r="FFS131" s="83"/>
      <c r="FFT131" s="106"/>
      <c r="FFU131" s="83"/>
      <c r="FFV131" s="83"/>
      <c r="FFW131" s="106"/>
      <c r="FFX131" s="83"/>
      <c r="FFY131" s="83"/>
      <c r="FFZ131" s="106"/>
      <c r="FGA131" s="83"/>
      <c r="FGB131" s="83"/>
      <c r="FGC131" s="106"/>
      <c r="FGD131" s="83"/>
      <c r="FGE131" s="83"/>
      <c r="FGF131" s="106"/>
      <c r="FGG131" s="83"/>
      <c r="FGH131" s="83"/>
      <c r="FGI131" s="106"/>
      <c r="FGJ131" s="83"/>
      <c r="FGK131" s="83"/>
      <c r="FGL131" s="106"/>
      <c r="FGM131" s="83"/>
      <c r="FGN131" s="83"/>
      <c r="FGO131" s="106"/>
      <c r="FGP131" s="83"/>
      <c r="FGQ131" s="83"/>
      <c r="FGR131" s="106"/>
      <c r="FGS131" s="83"/>
      <c r="FGT131" s="83"/>
      <c r="FGU131" s="106"/>
      <c r="FGV131" s="83"/>
      <c r="FGW131" s="83"/>
      <c r="FGX131" s="106"/>
      <c r="FGY131" s="83"/>
      <c r="FGZ131" s="83"/>
      <c r="FHA131" s="106"/>
      <c r="FHB131" s="83"/>
      <c r="FHC131" s="83"/>
      <c r="FHD131" s="106"/>
      <c r="FHE131" s="83"/>
      <c r="FHF131" s="83"/>
      <c r="FHG131" s="106"/>
      <c r="FHH131" s="83"/>
      <c r="FHI131" s="83"/>
      <c r="FHJ131" s="106"/>
      <c r="FHK131" s="83"/>
      <c r="FHL131" s="83"/>
      <c r="FHM131" s="106"/>
      <c r="FHN131" s="83"/>
      <c r="FHO131" s="83"/>
      <c r="FHP131" s="106"/>
      <c r="FHQ131" s="83"/>
      <c r="FHR131" s="83"/>
      <c r="FHS131" s="106"/>
      <c r="FHT131" s="83"/>
      <c r="FHU131" s="83"/>
      <c r="FHV131" s="106"/>
      <c r="FHW131" s="83"/>
      <c r="FHX131" s="83"/>
      <c r="FHY131" s="106"/>
      <c r="FHZ131" s="83"/>
      <c r="FIA131" s="83"/>
      <c r="FIB131" s="106"/>
      <c r="FIC131" s="83"/>
      <c r="FID131" s="83"/>
      <c r="FIE131" s="106"/>
      <c r="FIF131" s="83"/>
      <c r="FIG131" s="83"/>
      <c r="FIH131" s="106"/>
      <c r="FII131" s="83"/>
      <c r="FIJ131" s="83"/>
      <c r="FIK131" s="106"/>
      <c r="FIL131" s="83"/>
      <c r="FIM131" s="83"/>
      <c r="FIN131" s="106"/>
      <c r="FIO131" s="83"/>
      <c r="FIP131" s="83"/>
      <c r="FIQ131" s="106"/>
      <c r="FIR131" s="83"/>
      <c r="FIS131" s="83"/>
      <c r="FIT131" s="106"/>
      <c r="FIU131" s="83"/>
      <c r="FIV131" s="83"/>
      <c r="FIW131" s="106"/>
      <c r="FIX131" s="83"/>
      <c r="FIY131" s="83"/>
      <c r="FIZ131" s="106"/>
      <c r="FJA131" s="83"/>
      <c r="FJB131" s="83"/>
      <c r="FJC131" s="106"/>
      <c r="FJD131" s="83"/>
      <c r="FJE131" s="83"/>
      <c r="FJF131" s="106"/>
      <c r="FJG131" s="83"/>
      <c r="FJH131" s="83"/>
      <c r="FJI131" s="106"/>
      <c r="FJJ131" s="83"/>
      <c r="FJK131" s="83"/>
      <c r="FJL131" s="106"/>
      <c r="FJM131" s="83"/>
      <c r="FJN131" s="83"/>
      <c r="FJO131" s="106"/>
      <c r="FJP131" s="83"/>
      <c r="FJQ131" s="83"/>
      <c r="FJR131" s="106"/>
      <c r="FJS131" s="83"/>
      <c r="FJT131" s="83"/>
      <c r="FJU131" s="106"/>
      <c r="FJV131" s="83"/>
      <c r="FJW131" s="83"/>
      <c r="FJX131" s="106"/>
      <c r="FJY131" s="83"/>
      <c r="FJZ131" s="83"/>
      <c r="FKA131" s="106"/>
      <c r="FKB131" s="83"/>
      <c r="FKC131" s="83"/>
      <c r="FKD131" s="106"/>
      <c r="FKE131" s="83"/>
      <c r="FKF131" s="83"/>
      <c r="FKG131" s="106"/>
      <c r="FKH131" s="83"/>
      <c r="FKI131" s="83"/>
      <c r="FKJ131" s="106"/>
      <c r="FKK131" s="83"/>
      <c r="FKL131" s="83"/>
      <c r="FKM131" s="106"/>
      <c r="FKN131" s="83"/>
      <c r="FKO131" s="83"/>
      <c r="FKP131" s="106"/>
      <c r="FKQ131" s="83"/>
      <c r="FKR131" s="83"/>
      <c r="FKS131" s="106"/>
      <c r="FKT131" s="83"/>
      <c r="FKU131" s="83"/>
      <c r="FKV131" s="106"/>
      <c r="FKW131" s="83"/>
      <c r="FKX131" s="83"/>
      <c r="FKY131" s="106"/>
      <c r="FKZ131" s="83"/>
      <c r="FLA131" s="83"/>
      <c r="FLB131" s="106"/>
      <c r="FLC131" s="83"/>
      <c r="FLD131" s="83"/>
      <c r="FLE131" s="106"/>
      <c r="FLF131" s="83"/>
      <c r="FLG131" s="83"/>
      <c r="FLH131" s="106"/>
      <c r="FLI131" s="83"/>
      <c r="FLJ131" s="83"/>
      <c r="FLK131" s="106"/>
      <c r="FLL131" s="83"/>
      <c r="FLM131" s="83"/>
      <c r="FLN131" s="106"/>
      <c r="FLO131" s="83"/>
      <c r="FLP131" s="83"/>
      <c r="FLQ131" s="106"/>
      <c r="FLR131" s="83"/>
      <c r="FLS131" s="83"/>
      <c r="FLT131" s="106"/>
      <c r="FLU131" s="83"/>
      <c r="FLV131" s="83"/>
      <c r="FLW131" s="106"/>
      <c r="FLX131" s="83"/>
      <c r="FLY131" s="83"/>
      <c r="FLZ131" s="106"/>
      <c r="FMA131" s="83"/>
      <c r="FMB131" s="83"/>
      <c r="FMC131" s="106"/>
      <c r="FMD131" s="83"/>
      <c r="FME131" s="83"/>
      <c r="FMF131" s="106"/>
      <c r="FMG131" s="83"/>
      <c r="FMH131" s="83"/>
      <c r="FMI131" s="106"/>
      <c r="FMJ131" s="83"/>
      <c r="FMK131" s="83"/>
      <c r="FML131" s="106"/>
      <c r="FMM131" s="83"/>
      <c r="FMN131" s="83"/>
      <c r="FMO131" s="106"/>
      <c r="FMP131" s="83"/>
      <c r="FMQ131" s="83"/>
      <c r="FMR131" s="106"/>
      <c r="FMS131" s="83"/>
      <c r="FMT131" s="83"/>
      <c r="FMU131" s="106"/>
      <c r="FMV131" s="83"/>
      <c r="FMW131" s="83"/>
      <c r="FMX131" s="106"/>
      <c r="FMY131" s="83"/>
      <c r="FMZ131" s="83"/>
      <c r="FNA131" s="106"/>
      <c r="FNB131" s="83"/>
      <c r="FNC131" s="83"/>
      <c r="FND131" s="106"/>
      <c r="FNE131" s="83"/>
      <c r="FNF131" s="83"/>
      <c r="FNG131" s="106"/>
      <c r="FNH131" s="83"/>
      <c r="FNI131" s="83"/>
      <c r="FNJ131" s="106"/>
      <c r="FNK131" s="83"/>
      <c r="FNL131" s="83"/>
      <c r="FNM131" s="106"/>
      <c r="FNN131" s="83"/>
      <c r="FNO131" s="83"/>
      <c r="FNP131" s="106"/>
      <c r="FNQ131" s="83"/>
      <c r="FNR131" s="83"/>
      <c r="FNS131" s="106"/>
      <c r="FNT131" s="83"/>
      <c r="FNU131" s="83"/>
      <c r="FNV131" s="106"/>
      <c r="FNW131" s="83"/>
      <c r="FNX131" s="83"/>
      <c r="FNY131" s="106"/>
      <c r="FNZ131" s="83"/>
      <c r="FOA131" s="83"/>
      <c r="FOB131" s="106"/>
      <c r="FOC131" s="83"/>
      <c r="FOD131" s="83"/>
      <c r="FOE131" s="106"/>
      <c r="FOF131" s="83"/>
      <c r="FOG131" s="83"/>
      <c r="FOH131" s="106"/>
      <c r="FOI131" s="83"/>
      <c r="FOJ131" s="83"/>
      <c r="FOK131" s="106"/>
      <c r="FOL131" s="83"/>
      <c r="FOM131" s="83"/>
      <c r="FON131" s="106"/>
      <c r="FOO131" s="83"/>
      <c r="FOP131" s="83"/>
      <c r="FOQ131" s="106"/>
      <c r="FOR131" s="83"/>
      <c r="FOS131" s="83"/>
      <c r="FOT131" s="106"/>
      <c r="FOU131" s="83"/>
      <c r="FOV131" s="83"/>
      <c r="FOW131" s="106"/>
      <c r="FOX131" s="83"/>
      <c r="FOY131" s="83"/>
      <c r="FOZ131" s="106"/>
      <c r="FPA131" s="83"/>
      <c r="FPB131" s="83"/>
      <c r="FPC131" s="106"/>
      <c r="FPD131" s="83"/>
      <c r="FPE131" s="83"/>
      <c r="FPF131" s="106"/>
      <c r="FPG131" s="83"/>
      <c r="FPH131" s="83"/>
      <c r="FPI131" s="106"/>
      <c r="FPJ131" s="83"/>
      <c r="FPK131" s="83"/>
      <c r="FPL131" s="106"/>
      <c r="FPM131" s="83"/>
      <c r="FPN131" s="83"/>
      <c r="FPO131" s="106"/>
      <c r="FPP131" s="83"/>
      <c r="FPQ131" s="83"/>
      <c r="FPR131" s="106"/>
      <c r="FPS131" s="83"/>
      <c r="FPT131" s="83"/>
      <c r="FPU131" s="106"/>
      <c r="FPV131" s="83"/>
      <c r="FPW131" s="83"/>
      <c r="FPX131" s="106"/>
      <c r="FPY131" s="83"/>
      <c r="FPZ131" s="83"/>
      <c r="FQA131" s="106"/>
      <c r="FQB131" s="83"/>
      <c r="FQC131" s="83"/>
      <c r="FQD131" s="106"/>
      <c r="FQE131" s="83"/>
      <c r="FQF131" s="83"/>
      <c r="FQG131" s="106"/>
      <c r="FQH131" s="83"/>
      <c r="FQI131" s="83"/>
      <c r="FQJ131" s="106"/>
      <c r="FQK131" s="83"/>
      <c r="FQL131" s="83"/>
      <c r="FQM131" s="106"/>
      <c r="FQN131" s="83"/>
      <c r="FQO131" s="83"/>
      <c r="FQP131" s="106"/>
      <c r="FQQ131" s="83"/>
      <c r="FQR131" s="83"/>
      <c r="FQS131" s="106"/>
      <c r="FQT131" s="83"/>
      <c r="FQU131" s="83"/>
      <c r="FQV131" s="106"/>
      <c r="FQW131" s="83"/>
      <c r="FQX131" s="83"/>
      <c r="FQY131" s="106"/>
      <c r="FQZ131" s="83"/>
      <c r="FRA131" s="83"/>
      <c r="FRB131" s="106"/>
      <c r="FRC131" s="83"/>
      <c r="FRD131" s="83"/>
      <c r="FRE131" s="106"/>
      <c r="FRF131" s="83"/>
      <c r="FRG131" s="83"/>
      <c r="FRH131" s="106"/>
      <c r="FRI131" s="83"/>
      <c r="FRJ131" s="83"/>
      <c r="FRK131" s="106"/>
      <c r="FRL131" s="83"/>
      <c r="FRM131" s="83"/>
      <c r="FRN131" s="106"/>
      <c r="FRO131" s="83"/>
      <c r="FRP131" s="83"/>
      <c r="FRQ131" s="106"/>
      <c r="FRR131" s="83"/>
      <c r="FRS131" s="83"/>
      <c r="FRT131" s="106"/>
      <c r="FRU131" s="83"/>
      <c r="FRV131" s="83"/>
      <c r="FRW131" s="106"/>
      <c r="FRX131" s="83"/>
      <c r="FRY131" s="83"/>
      <c r="FRZ131" s="106"/>
      <c r="FSA131" s="83"/>
      <c r="FSB131" s="83"/>
      <c r="FSC131" s="106"/>
      <c r="FSD131" s="83"/>
      <c r="FSE131" s="83"/>
      <c r="FSF131" s="106"/>
      <c r="FSG131" s="83"/>
      <c r="FSH131" s="83"/>
      <c r="FSI131" s="106"/>
      <c r="FSJ131" s="83"/>
      <c r="FSK131" s="83"/>
      <c r="FSL131" s="106"/>
      <c r="FSM131" s="83"/>
      <c r="FSN131" s="83"/>
      <c r="FSO131" s="106"/>
      <c r="FSP131" s="83"/>
      <c r="FSQ131" s="83"/>
      <c r="FSR131" s="106"/>
      <c r="FSS131" s="83"/>
      <c r="FST131" s="83"/>
      <c r="FSU131" s="106"/>
      <c r="FSV131" s="83"/>
      <c r="FSW131" s="83"/>
      <c r="FSX131" s="106"/>
      <c r="FSY131" s="83"/>
      <c r="FSZ131" s="83"/>
      <c r="FTA131" s="106"/>
      <c r="FTB131" s="83"/>
      <c r="FTC131" s="83"/>
      <c r="FTD131" s="106"/>
      <c r="FTE131" s="83"/>
      <c r="FTF131" s="83"/>
      <c r="FTG131" s="106"/>
      <c r="FTH131" s="83"/>
      <c r="FTI131" s="83"/>
      <c r="FTJ131" s="106"/>
      <c r="FTK131" s="83"/>
      <c r="FTL131" s="83"/>
      <c r="FTM131" s="106"/>
      <c r="FTN131" s="83"/>
      <c r="FTO131" s="83"/>
      <c r="FTP131" s="106"/>
      <c r="FTQ131" s="83"/>
      <c r="FTR131" s="83"/>
      <c r="FTS131" s="106"/>
      <c r="FTT131" s="83"/>
      <c r="FTU131" s="83"/>
      <c r="FTV131" s="106"/>
      <c r="FTW131" s="83"/>
      <c r="FTX131" s="83"/>
      <c r="FTY131" s="106"/>
      <c r="FTZ131" s="83"/>
      <c r="FUA131" s="83"/>
      <c r="FUB131" s="106"/>
      <c r="FUC131" s="83"/>
      <c r="FUD131" s="83"/>
      <c r="FUE131" s="106"/>
      <c r="FUF131" s="83"/>
      <c r="FUG131" s="83"/>
      <c r="FUH131" s="106"/>
      <c r="FUI131" s="83"/>
      <c r="FUJ131" s="83"/>
      <c r="FUK131" s="106"/>
      <c r="FUL131" s="83"/>
      <c r="FUM131" s="83"/>
      <c r="FUN131" s="106"/>
      <c r="FUO131" s="83"/>
      <c r="FUP131" s="83"/>
      <c r="FUQ131" s="106"/>
      <c r="FUR131" s="83"/>
      <c r="FUS131" s="83"/>
      <c r="FUT131" s="106"/>
      <c r="FUU131" s="83"/>
      <c r="FUV131" s="83"/>
      <c r="FUW131" s="106"/>
      <c r="FUX131" s="83"/>
      <c r="FUY131" s="83"/>
      <c r="FUZ131" s="106"/>
      <c r="FVA131" s="83"/>
      <c r="FVB131" s="83"/>
      <c r="FVC131" s="106"/>
      <c r="FVD131" s="83"/>
      <c r="FVE131" s="83"/>
      <c r="FVF131" s="106"/>
      <c r="FVG131" s="83"/>
      <c r="FVH131" s="83"/>
      <c r="FVI131" s="106"/>
      <c r="FVJ131" s="83"/>
      <c r="FVK131" s="83"/>
      <c r="FVL131" s="106"/>
      <c r="FVM131" s="83"/>
      <c r="FVN131" s="83"/>
      <c r="FVO131" s="106"/>
      <c r="FVP131" s="83"/>
      <c r="FVQ131" s="83"/>
      <c r="FVR131" s="106"/>
      <c r="FVS131" s="83"/>
      <c r="FVT131" s="83"/>
      <c r="FVU131" s="106"/>
      <c r="FVV131" s="83"/>
      <c r="FVW131" s="83"/>
      <c r="FVX131" s="106"/>
      <c r="FVY131" s="83"/>
      <c r="FVZ131" s="83"/>
      <c r="FWA131" s="106"/>
      <c r="FWB131" s="83"/>
      <c r="FWC131" s="83"/>
      <c r="FWD131" s="106"/>
      <c r="FWE131" s="83"/>
      <c r="FWF131" s="83"/>
      <c r="FWG131" s="106"/>
      <c r="FWH131" s="83"/>
      <c r="FWI131" s="83"/>
      <c r="FWJ131" s="106"/>
      <c r="FWK131" s="83"/>
      <c r="FWL131" s="83"/>
      <c r="FWM131" s="106"/>
      <c r="FWN131" s="83"/>
      <c r="FWO131" s="83"/>
      <c r="FWP131" s="106"/>
      <c r="FWQ131" s="83"/>
      <c r="FWR131" s="83"/>
      <c r="FWS131" s="106"/>
      <c r="FWT131" s="83"/>
      <c r="FWU131" s="83"/>
      <c r="FWV131" s="106"/>
      <c r="FWW131" s="83"/>
      <c r="FWX131" s="83"/>
      <c r="FWY131" s="106"/>
      <c r="FWZ131" s="83"/>
      <c r="FXA131" s="83"/>
      <c r="FXB131" s="106"/>
      <c r="FXC131" s="83"/>
      <c r="FXD131" s="83"/>
      <c r="FXE131" s="106"/>
      <c r="FXF131" s="83"/>
      <c r="FXG131" s="83"/>
      <c r="FXH131" s="106"/>
      <c r="FXI131" s="83"/>
      <c r="FXJ131" s="83"/>
      <c r="FXK131" s="106"/>
      <c r="FXL131" s="83"/>
      <c r="FXM131" s="83"/>
      <c r="FXN131" s="106"/>
      <c r="FXO131" s="83"/>
      <c r="FXP131" s="83"/>
      <c r="FXQ131" s="106"/>
      <c r="FXR131" s="83"/>
      <c r="FXS131" s="83"/>
      <c r="FXT131" s="106"/>
      <c r="FXU131" s="83"/>
      <c r="FXV131" s="83"/>
      <c r="FXW131" s="106"/>
      <c r="FXX131" s="83"/>
      <c r="FXY131" s="83"/>
      <c r="FXZ131" s="106"/>
      <c r="FYA131" s="83"/>
      <c r="FYB131" s="83"/>
      <c r="FYC131" s="106"/>
      <c r="FYD131" s="83"/>
      <c r="FYE131" s="83"/>
      <c r="FYF131" s="106"/>
      <c r="FYG131" s="83"/>
      <c r="FYH131" s="83"/>
      <c r="FYI131" s="106"/>
      <c r="FYJ131" s="83"/>
      <c r="FYK131" s="83"/>
      <c r="FYL131" s="106"/>
      <c r="FYM131" s="83"/>
      <c r="FYN131" s="83"/>
      <c r="FYO131" s="106"/>
      <c r="FYP131" s="83"/>
      <c r="FYQ131" s="83"/>
      <c r="FYR131" s="106"/>
      <c r="FYS131" s="83"/>
      <c r="FYT131" s="83"/>
      <c r="FYU131" s="106"/>
      <c r="FYV131" s="83"/>
      <c r="FYW131" s="83"/>
      <c r="FYX131" s="106"/>
      <c r="FYY131" s="83"/>
      <c r="FYZ131" s="83"/>
      <c r="FZA131" s="106"/>
      <c r="FZB131" s="83"/>
      <c r="FZC131" s="83"/>
      <c r="FZD131" s="106"/>
      <c r="FZE131" s="83"/>
      <c r="FZF131" s="83"/>
      <c r="FZG131" s="106"/>
      <c r="FZH131" s="83"/>
      <c r="FZI131" s="83"/>
      <c r="FZJ131" s="106"/>
      <c r="FZK131" s="83"/>
      <c r="FZL131" s="83"/>
      <c r="FZM131" s="106"/>
      <c r="FZN131" s="83"/>
      <c r="FZO131" s="83"/>
      <c r="FZP131" s="106"/>
      <c r="FZQ131" s="83"/>
      <c r="FZR131" s="83"/>
      <c r="FZS131" s="106"/>
      <c r="FZT131" s="83"/>
      <c r="FZU131" s="83"/>
      <c r="FZV131" s="106"/>
      <c r="FZW131" s="83"/>
      <c r="FZX131" s="83"/>
      <c r="FZY131" s="106"/>
      <c r="FZZ131" s="83"/>
      <c r="GAA131" s="83"/>
      <c r="GAB131" s="106"/>
      <c r="GAC131" s="83"/>
      <c r="GAD131" s="83"/>
      <c r="GAE131" s="106"/>
      <c r="GAF131" s="83"/>
      <c r="GAG131" s="83"/>
      <c r="GAH131" s="106"/>
      <c r="GAI131" s="83"/>
      <c r="GAJ131" s="83"/>
      <c r="GAK131" s="106"/>
      <c r="GAL131" s="83"/>
      <c r="GAM131" s="83"/>
      <c r="GAN131" s="106"/>
      <c r="GAO131" s="83"/>
      <c r="GAP131" s="83"/>
      <c r="GAQ131" s="106"/>
      <c r="GAR131" s="83"/>
      <c r="GAS131" s="83"/>
      <c r="GAT131" s="106"/>
      <c r="GAU131" s="83"/>
      <c r="GAV131" s="83"/>
      <c r="GAW131" s="106"/>
      <c r="GAX131" s="83"/>
      <c r="GAY131" s="83"/>
      <c r="GAZ131" s="106"/>
      <c r="GBA131" s="83"/>
      <c r="GBB131" s="83"/>
      <c r="GBC131" s="106"/>
      <c r="GBD131" s="83"/>
      <c r="GBE131" s="83"/>
      <c r="GBF131" s="106"/>
      <c r="GBG131" s="83"/>
      <c r="GBH131" s="83"/>
      <c r="GBI131" s="106"/>
      <c r="GBJ131" s="83"/>
      <c r="GBK131" s="83"/>
      <c r="GBL131" s="106"/>
      <c r="GBM131" s="83"/>
      <c r="GBN131" s="83"/>
      <c r="GBO131" s="106"/>
      <c r="GBP131" s="83"/>
      <c r="GBQ131" s="83"/>
      <c r="GBR131" s="106"/>
      <c r="GBS131" s="83"/>
      <c r="GBT131" s="83"/>
      <c r="GBU131" s="106"/>
      <c r="GBV131" s="83"/>
      <c r="GBW131" s="83"/>
      <c r="GBX131" s="106"/>
      <c r="GBY131" s="83"/>
      <c r="GBZ131" s="83"/>
      <c r="GCA131" s="106"/>
      <c r="GCB131" s="83"/>
      <c r="GCC131" s="83"/>
      <c r="GCD131" s="106"/>
      <c r="GCE131" s="83"/>
      <c r="GCF131" s="83"/>
      <c r="GCG131" s="106"/>
      <c r="GCH131" s="83"/>
      <c r="GCI131" s="83"/>
      <c r="GCJ131" s="106"/>
      <c r="GCK131" s="83"/>
      <c r="GCL131" s="83"/>
      <c r="GCM131" s="106"/>
      <c r="GCN131" s="83"/>
      <c r="GCO131" s="83"/>
      <c r="GCP131" s="106"/>
      <c r="GCQ131" s="83"/>
      <c r="GCR131" s="83"/>
      <c r="GCS131" s="106"/>
      <c r="GCT131" s="83"/>
      <c r="GCU131" s="83"/>
      <c r="GCV131" s="106"/>
      <c r="GCW131" s="83"/>
      <c r="GCX131" s="83"/>
      <c r="GCY131" s="106"/>
      <c r="GCZ131" s="83"/>
      <c r="GDA131" s="83"/>
      <c r="GDB131" s="106"/>
      <c r="GDC131" s="83"/>
      <c r="GDD131" s="83"/>
      <c r="GDE131" s="106"/>
      <c r="GDF131" s="83"/>
      <c r="GDG131" s="83"/>
      <c r="GDH131" s="106"/>
      <c r="GDI131" s="83"/>
      <c r="GDJ131" s="83"/>
      <c r="GDK131" s="106"/>
      <c r="GDL131" s="83"/>
      <c r="GDM131" s="83"/>
      <c r="GDN131" s="106"/>
      <c r="GDO131" s="83"/>
      <c r="GDP131" s="83"/>
      <c r="GDQ131" s="106"/>
      <c r="GDR131" s="83"/>
      <c r="GDS131" s="83"/>
      <c r="GDT131" s="106"/>
      <c r="GDU131" s="83"/>
      <c r="GDV131" s="83"/>
      <c r="GDW131" s="106"/>
      <c r="GDX131" s="83"/>
      <c r="GDY131" s="83"/>
      <c r="GDZ131" s="106"/>
      <c r="GEA131" s="83"/>
      <c r="GEB131" s="83"/>
      <c r="GEC131" s="106"/>
      <c r="GED131" s="83"/>
      <c r="GEE131" s="83"/>
      <c r="GEF131" s="106"/>
      <c r="GEG131" s="83"/>
      <c r="GEH131" s="83"/>
      <c r="GEI131" s="106"/>
      <c r="GEJ131" s="83"/>
      <c r="GEK131" s="83"/>
      <c r="GEL131" s="106"/>
      <c r="GEM131" s="83"/>
      <c r="GEN131" s="83"/>
      <c r="GEO131" s="106"/>
      <c r="GEP131" s="83"/>
      <c r="GEQ131" s="83"/>
      <c r="GER131" s="106"/>
      <c r="GES131" s="83"/>
      <c r="GET131" s="83"/>
      <c r="GEU131" s="106"/>
      <c r="GEV131" s="83"/>
      <c r="GEW131" s="83"/>
      <c r="GEX131" s="106"/>
      <c r="GEY131" s="83"/>
      <c r="GEZ131" s="83"/>
      <c r="GFA131" s="106"/>
      <c r="GFB131" s="83"/>
      <c r="GFC131" s="83"/>
      <c r="GFD131" s="106"/>
      <c r="GFE131" s="83"/>
      <c r="GFF131" s="83"/>
      <c r="GFG131" s="106"/>
      <c r="GFH131" s="83"/>
      <c r="GFI131" s="83"/>
      <c r="GFJ131" s="106"/>
      <c r="GFK131" s="83"/>
      <c r="GFL131" s="83"/>
      <c r="GFM131" s="106"/>
      <c r="GFN131" s="83"/>
      <c r="GFO131" s="83"/>
      <c r="GFP131" s="106"/>
      <c r="GFQ131" s="83"/>
      <c r="GFR131" s="83"/>
      <c r="GFS131" s="106"/>
      <c r="GFT131" s="83"/>
      <c r="GFU131" s="83"/>
      <c r="GFV131" s="106"/>
      <c r="GFW131" s="83"/>
      <c r="GFX131" s="83"/>
      <c r="GFY131" s="106"/>
      <c r="GFZ131" s="83"/>
      <c r="GGA131" s="83"/>
      <c r="GGB131" s="106"/>
      <c r="GGC131" s="83"/>
      <c r="GGD131" s="83"/>
      <c r="GGE131" s="106"/>
      <c r="GGF131" s="83"/>
      <c r="GGG131" s="83"/>
      <c r="GGH131" s="106"/>
      <c r="GGI131" s="83"/>
      <c r="GGJ131" s="83"/>
      <c r="GGK131" s="106"/>
      <c r="GGL131" s="83"/>
      <c r="GGM131" s="83"/>
      <c r="GGN131" s="106"/>
      <c r="GGO131" s="83"/>
      <c r="GGP131" s="83"/>
      <c r="GGQ131" s="106"/>
      <c r="GGR131" s="83"/>
      <c r="GGS131" s="83"/>
      <c r="GGT131" s="106"/>
      <c r="GGU131" s="83"/>
      <c r="GGV131" s="83"/>
      <c r="GGW131" s="106"/>
      <c r="GGX131" s="83"/>
      <c r="GGY131" s="83"/>
      <c r="GGZ131" s="106"/>
      <c r="GHA131" s="83"/>
      <c r="GHB131" s="83"/>
      <c r="GHC131" s="106"/>
      <c r="GHD131" s="83"/>
      <c r="GHE131" s="83"/>
      <c r="GHF131" s="106"/>
      <c r="GHG131" s="83"/>
      <c r="GHH131" s="83"/>
      <c r="GHI131" s="106"/>
      <c r="GHJ131" s="83"/>
      <c r="GHK131" s="83"/>
      <c r="GHL131" s="106"/>
      <c r="GHM131" s="83"/>
      <c r="GHN131" s="83"/>
      <c r="GHO131" s="106"/>
      <c r="GHP131" s="83"/>
      <c r="GHQ131" s="83"/>
      <c r="GHR131" s="106"/>
      <c r="GHS131" s="83"/>
      <c r="GHT131" s="83"/>
      <c r="GHU131" s="106"/>
      <c r="GHV131" s="83"/>
      <c r="GHW131" s="83"/>
      <c r="GHX131" s="106"/>
      <c r="GHY131" s="83"/>
      <c r="GHZ131" s="83"/>
      <c r="GIA131" s="106"/>
      <c r="GIB131" s="83"/>
      <c r="GIC131" s="83"/>
      <c r="GID131" s="106"/>
      <c r="GIE131" s="83"/>
      <c r="GIF131" s="83"/>
      <c r="GIG131" s="106"/>
      <c r="GIH131" s="83"/>
      <c r="GII131" s="83"/>
      <c r="GIJ131" s="106"/>
      <c r="GIK131" s="83"/>
      <c r="GIL131" s="83"/>
      <c r="GIM131" s="106"/>
      <c r="GIN131" s="83"/>
      <c r="GIO131" s="83"/>
      <c r="GIP131" s="106"/>
      <c r="GIQ131" s="83"/>
      <c r="GIR131" s="83"/>
      <c r="GIS131" s="106"/>
      <c r="GIT131" s="83"/>
      <c r="GIU131" s="83"/>
      <c r="GIV131" s="106"/>
      <c r="GIW131" s="83"/>
      <c r="GIX131" s="83"/>
      <c r="GIY131" s="106"/>
      <c r="GIZ131" s="83"/>
      <c r="GJA131" s="83"/>
      <c r="GJB131" s="106"/>
      <c r="GJC131" s="83"/>
      <c r="GJD131" s="83"/>
      <c r="GJE131" s="106"/>
      <c r="GJF131" s="83"/>
      <c r="GJG131" s="83"/>
      <c r="GJH131" s="106"/>
      <c r="GJI131" s="83"/>
      <c r="GJJ131" s="83"/>
      <c r="GJK131" s="106"/>
      <c r="GJL131" s="83"/>
      <c r="GJM131" s="83"/>
      <c r="GJN131" s="106"/>
      <c r="GJO131" s="83"/>
      <c r="GJP131" s="83"/>
      <c r="GJQ131" s="106"/>
      <c r="GJR131" s="83"/>
      <c r="GJS131" s="83"/>
      <c r="GJT131" s="106"/>
      <c r="GJU131" s="83"/>
      <c r="GJV131" s="83"/>
      <c r="GJW131" s="106"/>
      <c r="GJX131" s="83"/>
      <c r="GJY131" s="83"/>
      <c r="GJZ131" s="106"/>
      <c r="GKA131" s="83"/>
      <c r="GKB131" s="83"/>
      <c r="GKC131" s="106"/>
      <c r="GKD131" s="83"/>
      <c r="GKE131" s="83"/>
      <c r="GKF131" s="106"/>
      <c r="GKG131" s="83"/>
      <c r="GKH131" s="83"/>
      <c r="GKI131" s="106"/>
      <c r="GKJ131" s="83"/>
      <c r="GKK131" s="83"/>
      <c r="GKL131" s="106"/>
      <c r="GKM131" s="83"/>
      <c r="GKN131" s="83"/>
      <c r="GKO131" s="106"/>
      <c r="GKP131" s="83"/>
      <c r="GKQ131" s="83"/>
      <c r="GKR131" s="106"/>
      <c r="GKS131" s="83"/>
      <c r="GKT131" s="83"/>
      <c r="GKU131" s="106"/>
      <c r="GKV131" s="83"/>
      <c r="GKW131" s="83"/>
      <c r="GKX131" s="106"/>
      <c r="GKY131" s="83"/>
      <c r="GKZ131" s="83"/>
      <c r="GLA131" s="106"/>
      <c r="GLB131" s="83"/>
      <c r="GLC131" s="83"/>
      <c r="GLD131" s="106"/>
      <c r="GLE131" s="83"/>
      <c r="GLF131" s="83"/>
      <c r="GLG131" s="106"/>
      <c r="GLH131" s="83"/>
      <c r="GLI131" s="83"/>
      <c r="GLJ131" s="106"/>
      <c r="GLK131" s="83"/>
      <c r="GLL131" s="83"/>
      <c r="GLM131" s="106"/>
      <c r="GLN131" s="83"/>
      <c r="GLO131" s="83"/>
      <c r="GLP131" s="106"/>
      <c r="GLQ131" s="83"/>
      <c r="GLR131" s="83"/>
      <c r="GLS131" s="106"/>
      <c r="GLT131" s="83"/>
      <c r="GLU131" s="83"/>
      <c r="GLV131" s="106"/>
      <c r="GLW131" s="83"/>
      <c r="GLX131" s="83"/>
      <c r="GLY131" s="106"/>
      <c r="GLZ131" s="83"/>
      <c r="GMA131" s="83"/>
      <c r="GMB131" s="106"/>
      <c r="GMC131" s="83"/>
      <c r="GMD131" s="83"/>
      <c r="GME131" s="106"/>
      <c r="GMF131" s="83"/>
      <c r="GMG131" s="83"/>
      <c r="GMH131" s="106"/>
      <c r="GMI131" s="83"/>
      <c r="GMJ131" s="83"/>
      <c r="GMK131" s="106"/>
      <c r="GML131" s="83"/>
      <c r="GMM131" s="83"/>
      <c r="GMN131" s="106"/>
      <c r="GMO131" s="83"/>
      <c r="GMP131" s="83"/>
      <c r="GMQ131" s="106"/>
      <c r="GMR131" s="83"/>
      <c r="GMS131" s="83"/>
      <c r="GMT131" s="106"/>
      <c r="GMU131" s="83"/>
      <c r="GMV131" s="83"/>
      <c r="GMW131" s="106"/>
      <c r="GMX131" s="83"/>
      <c r="GMY131" s="83"/>
      <c r="GMZ131" s="106"/>
      <c r="GNA131" s="83"/>
      <c r="GNB131" s="83"/>
      <c r="GNC131" s="106"/>
      <c r="GND131" s="83"/>
      <c r="GNE131" s="83"/>
      <c r="GNF131" s="106"/>
      <c r="GNG131" s="83"/>
      <c r="GNH131" s="83"/>
      <c r="GNI131" s="106"/>
      <c r="GNJ131" s="83"/>
      <c r="GNK131" s="83"/>
      <c r="GNL131" s="106"/>
      <c r="GNM131" s="83"/>
      <c r="GNN131" s="83"/>
      <c r="GNO131" s="106"/>
      <c r="GNP131" s="83"/>
      <c r="GNQ131" s="83"/>
      <c r="GNR131" s="106"/>
      <c r="GNS131" s="83"/>
      <c r="GNT131" s="83"/>
      <c r="GNU131" s="106"/>
      <c r="GNV131" s="83"/>
      <c r="GNW131" s="83"/>
      <c r="GNX131" s="106"/>
      <c r="GNY131" s="83"/>
      <c r="GNZ131" s="83"/>
      <c r="GOA131" s="106"/>
      <c r="GOB131" s="83"/>
      <c r="GOC131" s="83"/>
      <c r="GOD131" s="106"/>
      <c r="GOE131" s="83"/>
      <c r="GOF131" s="83"/>
      <c r="GOG131" s="106"/>
      <c r="GOH131" s="83"/>
      <c r="GOI131" s="83"/>
      <c r="GOJ131" s="106"/>
      <c r="GOK131" s="83"/>
      <c r="GOL131" s="83"/>
      <c r="GOM131" s="106"/>
      <c r="GON131" s="83"/>
      <c r="GOO131" s="83"/>
      <c r="GOP131" s="106"/>
      <c r="GOQ131" s="83"/>
      <c r="GOR131" s="83"/>
      <c r="GOS131" s="106"/>
      <c r="GOT131" s="83"/>
      <c r="GOU131" s="83"/>
      <c r="GOV131" s="106"/>
      <c r="GOW131" s="83"/>
      <c r="GOX131" s="83"/>
      <c r="GOY131" s="106"/>
      <c r="GOZ131" s="83"/>
      <c r="GPA131" s="83"/>
      <c r="GPB131" s="106"/>
      <c r="GPC131" s="83"/>
      <c r="GPD131" s="83"/>
      <c r="GPE131" s="106"/>
      <c r="GPF131" s="83"/>
      <c r="GPG131" s="83"/>
      <c r="GPH131" s="106"/>
      <c r="GPI131" s="83"/>
      <c r="GPJ131" s="83"/>
      <c r="GPK131" s="106"/>
      <c r="GPL131" s="83"/>
      <c r="GPM131" s="83"/>
      <c r="GPN131" s="106"/>
      <c r="GPO131" s="83"/>
      <c r="GPP131" s="83"/>
      <c r="GPQ131" s="106"/>
      <c r="GPR131" s="83"/>
      <c r="GPS131" s="83"/>
      <c r="GPT131" s="106"/>
      <c r="GPU131" s="83"/>
      <c r="GPV131" s="83"/>
      <c r="GPW131" s="106"/>
      <c r="GPX131" s="83"/>
      <c r="GPY131" s="83"/>
      <c r="GPZ131" s="106"/>
      <c r="GQA131" s="83"/>
      <c r="GQB131" s="83"/>
      <c r="GQC131" s="106"/>
      <c r="GQD131" s="83"/>
      <c r="GQE131" s="83"/>
      <c r="GQF131" s="106"/>
      <c r="GQG131" s="83"/>
      <c r="GQH131" s="83"/>
      <c r="GQI131" s="106"/>
      <c r="GQJ131" s="83"/>
      <c r="GQK131" s="83"/>
      <c r="GQL131" s="106"/>
      <c r="GQM131" s="83"/>
      <c r="GQN131" s="83"/>
      <c r="GQO131" s="106"/>
      <c r="GQP131" s="83"/>
      <c r="GQQ131" s="83"/>
      <c r="GQR131" s="106"/>
      <c r="GQS131" s="83"/>
      <c r="GQT131" s="83"/>
      <c r="GQU131" s="106"/>
      <c r="GQV131" s="83"/>
      <c r="GQW131" s="83"/>
      <c r="GQX131" s="106"/>
      <c r="GQY131" s="83"/>
      <c r="GQZ131" s="83"/>
      <c r="GRA131" s="106"/>
      <c r="GRB131" s="83"/>
      <c r="GRC131" s="83"/>
      <c r="GRD131" s="106"/>
      <c r="GRE131" s="83"/>
      <c r="GRF131" s="83"/>
      <c r="GRG131" s="106"/>
      <c r="GRH131" s="83"/>
      <c r="GRI131" s="83"/>
      <c r="GRJ131" s="106"/>
      <c r="GRK131" s="83"/>
      <c r="GRL131" s="83"/>
      <c r="GRM131" s="106"/>
      <c r="GRN131" s="83"/>
      <c r="GRO131" s="83"/>
      <c r="GRP131" s="106"/>
      <c r="GRQ131" s="83"/>
      <c r="GRR131" s="83"/>
      <c r="GRS131" s="106"/>
      <c r="GRT131" s="83"/>
      <c r="GRU131" s="83"/>
      <c r="GRV131" s="106"/>
      <c r="GRW131" s="83"/>
      <c r="GRX131" s="83"/>
      <c r="GRY131" s="106"/>
      <c r="GRZ131" s="83"/>
      <c r="GSA131" s="83"/>
      <c r="GSB131" s="106"/>
      <c r="GSC131" s="83"/>
      <c r="GSD131" s="83"/>
      <c r="GSE131" s="106"/>
      <c r="GSF131" s="83"/>
      <c r="GSG131" s="83"/>
      <c r="GSH131" s="106"/>
      <c r="GSI131" s="83"/>
      <c r="GSJ131" s="83"/>
      <c r="GSK131" s="106"/>
      <c r="GSL131" s="83"/>
      <c r="GSM131" s="83"/>
      <c r="GSN131" s="106"/>
      <c r="GSO131" s="83"/>
      <c r="GSP131" s="83"/>
      <c r="GSQ131" s="106"/>
      <c r="GSR131" s="83"/>
      <c r="GSS131" s="83"/>
      <c r="GST131" s="106"/>
      <c r="GSU131" s="83"/>
      <c r="GSV131" s="83"/>
      <c r="GSW131" s="106"/>
      <c r="GSX131" s="83"/>
      <c r="GSY131" s="83"/>
      <c r="GSZ131" s="106"/>
      <c r="GTA131" s="83"/>
      <c r="GTB131" s="83"/>
      <c r="GTC131" s="106"/>
      <c r="GTD131" s="83"/>
      <c r="GTE131" s="83"/>
      <c r="GTF131" s="106"/>
      <c r="GTG131" s="83"/>
      <c r="GTH131" s="83"/>
      <c r="GTI131" s="106"/>
      <c r="GTJ131" s="83"/>
      <c r="GTK131" s="83"/>
      <c r="GTL131" s="106"/>
      <c r="GTM131" s="83"/>
      <c r="GTN131" s="83"/>
      <c r="GTO131" s="106"/>
      <c r="GTP131" s="83"/>
      <c r="GTQ131" s="83"/>
      <c r="GTR131" s="106"/>
      <c r="GTS131" s="83"/>
      <c r="GTT131" s="83"/>
      <c r="GTU131" s="106"/>
      <c r="GTV131" s="83"/>
      <c r="GTW131" s="83"/>
      <c r="GTX131" s="106"/>
      <c r="GTY131" s="83"/>
      <c r="GTZ131" s="83"/>
      <c r="GUA131" s="106"/>
      <c r="GUB131" s="83"/>
      <c r="GUC131" s="83"/>
      <c r="GUD131" s="106"/>
      <c r="GUE131" s="83"/>
      <c r="GUF131" s="83"/>
      <c r="GUG131" s="106"/>
      <c r="GUH131" s="83"/>
      <c r="GUI131" s="83"/>
      <c r="GUJ131" s="106"/>
      <c r="GUK131" s="83"/>
      <c r="GUL131" s="83"/>
      <c r="GUM131" s="106"/>
      <c r="GUN131" s="83"/>
      <c r="GUO131" s="83"/>
      <c r="GUP131" s="106"/>
      <c r="GUQ131" s="83"/>
      <c r="GUR131" s="83"/>
      <c r="GUS131" s="106"/>
      <c r="GUT131" s="83"/>
      <c r="GUU131" s="83"/>
      <c r="GUV131" s="106"/>
      <c r="GUW131" s="83"/>
      <c r="GUX131" s="83"/>
      <c r="GUY131" s="106"/>
      <c r="GUZ131" s="83"/>
      <c r="GVA131" s="83"/>
      <c r="GVB131" s="106"/>
      <c r="GVC131" s="83"/>
      <c r="GVD131" s="83"/>
      <c r="GVE131" s="106"/>
      <c r="GVF131" s="83"/>
      <c r="GVG131" s="83"/>
      <c r="GVH131" s="106"/>
      <c r="GVI131" s="83"/>
      <c r="GVJ131" s="83"/>
      <c r="GVK131" s="106"/>
      <c r="GVL131" s="83"/>
      <c r="GVM131" s="83"/>
      <c r="GVN131" s="106"/>
      <c r="GVO131" s="83"/>
      <c r="GVP131" s="83"/>
      <c r="GVQ131" s="106"/>
      <c r="GVR131" s="83"/>
      <c r="GVS131" s="83"/>
      <c r="GVT131" s="106"/>
      <c r="GVU131" s="83"/>
      <c r="GVV131" s="83"/>
      <c r="GVW131" s="106"/>
      <c r="GVX131" s="83"/>
      <c r="GVY131" s="83"/>
      <c r="GVZ131" s="106"/>
      <c r="GWA131" s="83"/>
      <c r="GWB131" s="83"/>
      <c r="GWC131" s="106"/>
      <c r="GWD131" s="83"/>
      <c r="GWE131" s="83"/>
      <c r="GWF131" s="106"/>
      <c r="GWG131" s="83"/>
      <c r="GWH131" s="83"/>
      <c r="GWI131" s="106"/>
      <c r="GWJ131" s="83"/>
      <c r="GWK131" s="83"/>
      <c r="GWL131" s="106"/>
      <c r="GWM131" s="83"/>
      <c r="GWN131" s="83"/>
      <c r="GWO131" s="106"/>
      <c r="GWP131" s="83"/>
      <c r="GWQ131" s="83"/>
      <c r="GWR131" s="106"/>
      <c r="GWS131" s="83"/>
      <c r="GWT131" s="83"/>
      <c r="GWU131" s="106"/>
      <c r="GWV131" s="83"/>
      <c r="GWW131" s="83"/>
      <c r="GWX131" s="106"/>
      <c r="GWY131" s="83"/>
      <c r="GWZ131" s="83"/>
      <c r="GXA131" s="106"/>
      <c r="GXB131" s="83"/>
      <c r="GXC131" s="83"/>
      <c r="GXD131" s="106"/>
      <c r="GXE131" s="83"/>
      <c r="GXF131" s="83"/>
      <c r="GXG131" s="106"/>
      <c r="GXH131" s="83"/>
      <c r="GXI131" s="83"/>
      <c r="GXJ131" s="106"/>
      <c r="GXK131" s="83"/>
      <c r="GXL131" s="83"/>
      <c r="GXM131" s="106"/>
      <c r="GXN131" s="83"/>
      <c r="GXO131" s="83"/>
      <c r="GXP131" s="106"/>
      <c r="GXQ131" s="83"/>
      <c r="GXR131" s="83"/>
      <c r="GXS131" s="106"/>
      <c r="GXT131" s="83"/>
      <c r="GXU131" s="83"/>
      <c r="GXV131" s="106"/>
      <c r="GXW131" s="83"/>
      <c r="GXX131" s="83"/>
      <c r="GXY131" s="106"/>
      <c r="GXZ131" s="83"/>
      <c r="GYA131" s="83"/>
      <c r="GYB131" s="106"/>
      <c r="GYC131" s="83"/>
      <c r="GYD131" s="83"/>
      <c r="GYE131" s="106"/>
      <c r="GYF131" s="83"/>
      <c r="GYG131" s="83"/>
      <c r="GYH131" s="106"/>
      <c r="GYI131" s="83"/>
      <c r="GYJ131" s="83"/>
      <c r="GYK131" s="106"/>
      <c r="GYL131" s="83"/>
      <c r="GYM131" s="83"/>
      <c r="GYN131" s="106"/>
      <c r="GYO131" s="83"/>
      <c r="GYP131" s="83"/>
      <c r="GYQ131" s="106"/>
      <c r="GYR131" s="83"/>
      <c r="GYS131" s="83"/>
      <c r="GYT131" s="106"/>
      <c r="GYU131" s="83"/>
      <c r="GYV131" s="83"/>
      <c r="GYW131" s="106"/>
      <c r="GYX131" s="83"/>
      <c r="GYY131" s="83"/>
      <c r="GYZ131" s="106"/>
      <c r="GZA131" s="83"/>
      <c r="GZB131" s="83"/>
      <c r="GZC131" s="106"/>
      <c r="GZD131" s="83"/>
      <c r="GZE131" s="83"/>
      <c r="GZF131" s="106"/>
      <c r="GZG131" s="83"/>
      <c r="GZH131" s="83"/>
      <c r="GZI131" s="106"/>
      <c r="GZJ131" s="83"/>
      <c r="GZK131" s="83"/>
      <c r="GZL131" s="106"/>
      <c r="GZM131" s="83"/>
      <c r="GZN131" s="83"/>
      <c r="GZO131" s="106"/>
      <c r="GZP131" s="83"/>
      <c r="GZQ131" s="83"/>
      <c r="GZR131" s="106"/>
      <c r="GZS131" s="83"/>
      <c r="GZT131" s="83"/>
      <c r="GZU131" s="106"/>
      <c r="GZV131" s="83"/>
      <c r="GZW131" s="83"/>
      <c r="GZX131" s="106"/>
      <c r="GZY131" s="83"/>
      <c r="GZZ131" s="83"/>
      <c r="HAA131" s="106"/>
      <c r="HAB131" s="83"/>
      <c r="HAC131" s="83"/>
      <c r="HAD131" s="106"/>
      <c r="HAE131" s="83"/>
      <c r="HAF131" s="83"/>
      <c r="HAG131" s="106"/>
      <c r="HAH131" s="83"/>
      <c r="HAI131" s="83"/>
      <c r="HAJ131" s="106"/>
      <c r="HAK131" s="83"/>
      <c r="HAL131" s="83"/>
      <c r="HAM131" s="106"/>
      <c r="HAN131" s="83"/>
      <c r="HAO131" s="83"/>
      <c r="HAP131" s="106"/>
      <c r="HAQ131" s="83"/>
      <c r="HAR131" s="83"/>
      <c r="HAS131" s="106"/>
      <c r="HAT131" s="83"/>
      <c r="HAU131" s="83"/>
      <c r="HAV131" s="106"/>
      <c r="HAW131" s="83"/>
      <c r="HAX131" s="83"/>
      <c r="HAY131" s="106"/>
      <c r="HAZ131" s="83"/>
      <c r="HBA131" s="83"/>
      <c r="HBB131" s="106"/>
      <c r="HBC131" s="83"/>
      <c r="HBD131" s="83"/>
      <c r="HBE131" s="106"/>
      <c r="HBF131" s="83"/>
      <c r="HBG131" s="83"/>
      <c r="HBH131" s="106"/>
      <c r="HBI131" s="83"/>
      <c r="HBJ131" s="83"/>
      <c r="HBK131" s="106"/>
      <c r="HBL131" s="83"/>
      <c r="HBM131" s="83"/>
      <c r="HBN131" s="106"/>
      <c r="HBO131" s="83"/>
      <c r="HBP131" s="83"/>
      <c r="HBQ131" s="106"/>
      <c r="HBR131" s="83"/>
      <c r="HBS131" s="83"/>
      <c r="HBT131" s="106"/>
      <c r="HBU131" s="83"/>
      <c r="HBV131" s="83"/>
      <c r="HBW131" s="106"/>
      <c r="HBX131" s="83"/>
      <c r="HBY131" s="83"/>
      <c r="HBZ131" s="106"/>
      <c r="HCA131" s="83"/>
      <c r="HCB131" s="83"/>
      <c r="HCC131" s="106"/>
      <c r="HCD131" s="83"/>
      <c r="HCE131" s="83"/>
      <c r="HCF131" s="106"/>
      <c r="HCG131" s="83"/>
      <c r="HCH131" s="83"/>
      <c r="HCI131" s="106"/>
      <c r="HCJ131" s="83"/>
      <c r="HCK131" s="83"/>
      <c r="HCL131" s="106"/>
      <c r="HCM131" s="83"/>
      <c r="HCN131" s="83"/>
      <c r="HCO131" s="106"/>
      <c r="HCP131" s="83"/>
      <c r="HCQ131" s="83"/>
      <c r="HCR131" s="106"/>
      <c r="HCS131" s="83"/>
      <c r="HCT131" s="83"/>
      <c r="HCU131" s="106"/>
      <c r="HCV131" s="83"/>
      <c r="HCW131" s="83"/>
      <c r="HCX131" s="106"/>
      <c r="HCY131" s="83"/>
      <c r="HCZ131" s="83"/>
      <c r="HDA131" s="106"/>
      <c r="HDB131" s="83"/>
      <c r="HDC131" s="83"/>
      <c r="HDD131" s="106"/>
      <c r="HDE131" s="83"/>
      <c r="HDF131" s="83"/>
      <c r="HDG131" s="106"/>
      <c r="HDH131" s="83"/>
      <c r="HDI131" s="83"/>
      <c r="HDJ131" s="106"/>
      <c r="HDK131" s="83"/>
      <c r="HDL131" s="83"/>
      <c r="HDM131" s="106"/>
      <c r="HDN131" s="83"/>
      <c r="HDO131" s="83"/>
      <c r="HDP131" s="106"/>
      <c r="HDQ131" s="83"/>
      <c r="HDR131" s="83"/>
      <c r="HDS131" s="106"/>
      <c r="HDT131" s="83"/>
      <c r="HDU131" s="83"/>
      <c r="HDV131" s="106"/>
      <c r="HDW131" s="83"/>
      <c r="HDX131" s="83"/>
      <c r="HDY131" s="106"/>
      <c r="HDZ131" s="83"/>
      <c r="HEA131" s="83"/>
      <c r="HEB131" s="106"/>
      <c r="HEC131" s="83"/>
      <c r="HED131" s="83"/>
      <c r="HEE131" s="106"/>
      <c r="HEF131" s="83"/>
      <c r="HEG131" s="83"/>
      <c r="HEH131" s="106"/>
      <c r="HEI131" s="83"/>
      <c r="HEJ131" s="83"/>
      <c r="HEK131" s="106"/>
      <c r="HEL131" s="83"/>
      <c r="HEM131" s="83"/>
      <c r="HEN131" s="106"/>
      <c r="HEO131" s="83"/>
      <c r="HEP131" s="83"/>
      <c r="HEQ131" s="106"/>
      <c r="HER131" s="83"/>
      <c r="HES131" s="83"/>
      <c r="HET131" s="106"/>
      <c r="HEU131" s="83"/>
      <c r="HEV131" s="83"/>
      <c r="HEW131" s="106"/>
      <c r="HEX131" s="83"/>
      <c r="HEY131" s="83"/>
      <c r="HEZ131" s="106"/>
      <c r="HFA131" s="83"/>
      <c r="HFB131" s="83"/>
      <c r="HFC131" s="106"/>
      <c r="HFD131" s="83"/>
      <c r="HFE131" s="83"/>
      <c r="HFF131" s="106"/>
      <c r="HFG131" s="83"/>
      <c r="HFH131" s="83"/>
      <c r="HFI131" s="106"/>
      <c r="HFJ131" s="83"/>
      <c r="HFK131" s="83"/>
      <c r="HFL131" s="106"/>
      <c r="HFM131" s="83"/>
      <c r="HFN131" s="83"/>
      <c r="HFO131" s="106"/>
      <c r="HFP131" s="83"/>
      <c r="HFQ131" s="83"/>
      <c r="HFR131" s="106"/>
      <c r="HFS131" s="83"/>
      <c r="HFT131" s="83"/>
      <c r="HFU131" s="106"/>
      <c r="HFV131" s="83"/>
      <c r="HFW131" s="83"/>
      <c r="HFX131" s="106"/>
      <c r="HFY131" s="83"/>
      <c r="HFZ131" s="83"/>
      <c r="HGA131" s="106"/>
      <c r="HGB131" s="83"/>
      <c r="HGC131" s="83"/>
      <c r="HGD131" s="106"/>
      <c r="HGE131" s="83"/>
      <c r="HGF131" s="83"/>
      <c r="HGG131" s="106"/>
      <c r="HGH131" s="83"/>
      <c r="HGI131" s="83"/>
      <c r="HGJ131" s="106"/>
      <c r="HGK131" s="83"/>
      <c r="HGL131" s="83"/>
      <c r="HGM131" s="106"/>
      <c r="HGN131" s="83"/>
      <c r="HGO131" s="83"/>
      <c r="HGP131" s="106"/>
      <c r="HGQ131" s="83"/>
      <c r="HGR131" s="83"/>
      <c r="HGS131" s="106"/>
      <c r="HGT131" s="83"/>
      <c r="HGU131" s="83"/>
      <c r="HGV131" s="106"/>
      <c r="HGW131" s="83"/>
      <c r="HGX131" s="83"/>
      <c r="HGY131" s="106"/>
      <c r="HGZ131" s="83"/>
      <c r="HHA131" s="83"/>
      <c r="HHB131" s="106"/>
      <c r="HHC131" s="83"/>
      <c r="HHD131" s="83"/>
      <c r="HHE131" s="106"/>
      <c r="HHF131" s="83"/>
      <c r="HHG131" s="83"/>
      <c r="HHH131" s="106"/>
      <c r="HHI131" s="83"/>
      <c r="HHJ131" s="83"/>
      <c r="HHK131" s="106"/>
      <c r="HHL131" s="83"/>
      <c r="HHM131" s="83"/>
      <c r="HHN131" s="106"/>
      <c r="HHO131" s="83"/>
      <c r="HHP131" s="83"/>
      <c r="HHQ131" s="106"/>
      <c r="HHR131" s="83"/>
      <c r="HHS131" s="83"/>
      <c r="HHT131" s="106"/>
      <c r="HHU131" s="83"/>
      <c r="HHV131" s="83"/>
      <c r="HHW131" s="106"/>
      <c r="HHX131" s="83"/>
      <c r="HHY131" s="83"/>
      <c r="HHZ131" s="106"/>
      <c r="HIA131" s="83"/>
      <c r="HIB131" s="83"/>
      <c r="HIC131" s="106"/>
      <c r="HID131" s="83"/>
      <c r="HIE131" s="83"/>
      <c r="HIF131" s="106"/>
      <c r="HIG131" s="83"/>
      <c r="HIH131" s="83"/>
      <c r="HII131" s="106"/>
      <c r="HIJ131" s="83"/>
      <c r="HIK131" s="83"/>
      <c r="HIL131" s="106"/>
      <c r="HIM131" s="83"/>
      <c r="HIN131" s="83"/>
      <c r="HIO131" s="106"/>
      <c r="HIP131" s="83"/>
      <c r="HIQ131" s="83"/>
      <c r="HIR131" s="106"/>
      <c r="HIS131" s="83"/>
      <c r="HIT131" s="83"/>
      <c r="HIU131" s="106"/>
      <c r="HIV131" s="83"/>
      <c r="HIW131" s="83"/>
      <c r="HIX131" s="106"/>
      <c r="HIY131" s="83"/>
      <c r="HIZ131" s="83"/>
      <c r="HJA131" s="106"/>
      <c r="HJB131" s="83"/>
      <c r="HJC131" s="83"/>
      <c r="HJD131" s="106"/>
      <c r="HJE131" s="83"/>
      <c r="HJF131" s="83"/>
      <c r="HJG131" s="106"/>
      <c r="HJH131" s="83"/>
      <c r="HJI131" s="83"/>
      <c r="HJJ131" s="106"/>
      <c r="HJK131" s="83"/>
      <c r="HJL131" s="83"/>
      <c r="HJM131" s="106"/>
      <c r="HJN131" s="83"/>
      <c r="HJO131" s="83"/>
      <c r="HJP131" s="106"/>
      <c r="HJQ131" s="83"/>
      <c r="HJR131" s="83"/>
      <c r="HJS131" s="106"/>
      <c r="HJT131" s="83"/>
      <c r="HJU131" s="83"/>
      <c r="HJV131" s="106"/>
      <c r="HJW131" s="83"/>
      <c r="HJX131" s="83"/>
      <c r="HJY131" s="106"/>
      <c r="HJZ131" s="83"/>
      <c r="HKA131" s="83"/>
      <c r="HKB131" s="106"/>
      <c r="HKC131" s="83"/>
      <c r="HKD131" s="83"/>
      <c r="HKE131" s="106"/>
      <c r="HKF131" s="83"/>
      <c r="HKG131" s="83"/>
      <c r="HKH131" s="106"/>
      <c r="HKI131" s="83"/>
      <c r="HKJ131" s="83"/>
      <c r="HKK131" s="106"/>
      <c r="HKL131" s="83"/>
      <c r="HKM131" s="83"/>
      <c r="HKN131" s="106"/>
      <c r="HKO131" s="83"/>
      <c r="HKP131" s="83"/>
      <c r="HKQ131" s="106"/>
      <c r="HKR131" s="83"/>
      <c r="HKS131" s="83"/>
      <c r="HKT131" s="106"/>
      <c r="HKU131" s="83"/>
      <c r="HKV131" s="83"/>
      <c r="HKW131" s="106"/>
      <c r="HKX131" s="83"/>
      <c r="HKY131" s="83"/>
      <c r="HKZ131" s="106"/>
      <c r="HLA131" s="83"/>
      <c r="HLB131" s="83"/>
      <c r="HLC131" s="106"/>
      <c r="HLD131" s="83"/>
      <c r="HLE131" s="83"/>
      <c r="HLF131" s="106"/>
      <c r="HLG131" s="83"/>
      <c r="HLH131" s="83"/>
      <c r="HLI131" s="106"/>
      <c r="HLJ131" s="83"/>
      <c r="HLK131" s="83"/>
      <c r="HLL131" s="106"/>
      <c r="HLM131" s="83"/>
      <c r="HLN131" s="83"/>
      <c r="HLO131" s="106"/>
      <c r="HLP131" s="83"/>
      <c r="HLQ131" s="83"/>
      <c r="HLR131" s="106"/>
      <c r="HLS131" s="83"/>
      <c r="HLT131" s="83"/>
      <c r="HLU131" s="106"/>
      <c r="HLV131" s="83"/>
      <c r="HLW131" s="83"/>
      <c r="HLX131" s="106"/>
      <c r="HLY131" s="83"/>
      <c r="HLZ131" s="83"/>
      <c r="HMA131" s="106"/>
      <c r="HMB131" s="83"/>
      <c r="HMC131" s="83"/>
      <c r="HMD131" s="106"/>
      <c r="HME131" s="83"/>
      <c r="HMF131" s="83"/>
      <c r="HMG131" s="106"/>
      <c r="HMH131" s="83"/>
      <c r="HMI131" s="83"/>
      <c r="HMJ131" s="106"/>
      <c r="HMK131" s="83"/>
      <c r="HML131" s="83"/>
      <c r="HMM131" s="106"/>
      <c r="HMN131" s="83"/>
      <c r="HMO131" s="83"/>
      <c r="HMP131" s="106"/>
      <c r="HMQ131" s="83"/>
      <c r="HMR131" s="83"/>
      <c r="HMS131" s="106"/>
      <c r="HMT131" s="83"/>
      <c r="HMU131" s="83"/>
      <c r="HMV131" s="106"/>
      <c r="HMW131" s="83"/>
      <c r="HMX131" s="83"/>
      <c r="HMY131" s="106"/>
      <c r="HMZ131" s="83"/>
      <c r="HNA131" s="83"/>
      <c r="HNB131" s="106"/>
      <c r="HNC131" s="83"/>
      <c r="HND131" s="83"/>
      <c r="HNE131" s="106"/>
      <c r="HNF131" s="83"/>
      <c r="HNG131" s="83"/>
      <c r="HNH131" s="106"/>
      <c r="HNI131" s="83"/>
      <c r="HNJ131" s="83"/>
      <c r="HNK131" s="106"/>
      <c r="HNL131" s="83"/>
      <c r="HNM131" s="83"/>
      <c r="HNN131" s="106"/>
      <c r="HNO131" s="83"/>
      <c r="HNP131" s="83"/>
      <c r="HNQ131" s="106"/>
      <c r="HNR131" s="83"/>
      <c r="HNS131" s="83"/>
      <c r="HNT131" s="106"/>
      <c r="HNU131" s="83"/>
      <c r="HNV131" s="83"/>
      <c r="HNW131" s="106"/>
      <c r="HNX131" s="83"/>
      <c r="HNY131" s="83"/>
      <c r="HNZ131" s="106"/>
      <c r="HOA131" s="83"/>
      <c r="HOB131" s="83"/>
      <c r="HOC131" s="106"/>
      <c r="HOD131" s="83"/>
      <c r="HOE131" s="83"/>
      <c r="HOF131" s="106"/>
      <c r="HOG131" s="83"/>
      <c r="HOH131" s="83"/>
      <c r="HOI131" s="106"/>
      <c r="HOJ131" s="83"/>
      <c r="HOK131" s="83"/>
      <c r="HOL131" s="106"/>
      <c r="HOM131" s="83"/>
      <c r="HON131" s="83"/>
      <c r="HOO131" s="106"/>
      <c r="HOP131" s="83"/>
      <c r="HOQ131" s="83"/>
      <c r="HOR131" s="106"/>
      <c r="HOS131" s="83"/>
      <c r="HOT131" s="83"/>
      <c r="HOU131" s="106"/>
      <c r="HOV131" s="83"/>
      <c r="HOW131" s="83"/>
      <c r="HOX131" s="106"/>
      <c r="HOY131" s="83"/>
      <c r="HOZ131" s="83"/>
      <c r="HPA131" s="106"/>
      <c r="HPB131" s="83"/>
      <c r="HPC131" s="83"/>
      <c r="HPD131" s="106"/>
      <c r="HPE131" s="83"/>
      <c r="HPF131" s="83"/>
      <c r="HPG131" s="106"/>
      <c r="HPH131" s="83"/>
      <c r="HPI131" s="83"/>
      <c r="HPJ131" s="106"/>
      <c r="HPK131" s="83"/>
      <c r="HPL131" s="83"/>
      <c r="HPM131" s="106"/>
      <c r="HPN131" s="83"/>
      <c r="HPO131" s="83"/>
      <c r="HPP131" s="106"/>
      <c r="HPQ131" s="83"/>
      <c r="HPR131" s="83"/>
      <c r="HPS131" s="106"/>
      <c r="HPT131" s="83"/>
      <c r="HPU131" s="83"/>
      <c r="HPV131" s="106"/>
      <c r="HPW131" s="83"/>
      <c r="HPX131" s="83"/>
      <c r="HPY131" s="106"/>
      <c r="HPZ131" s="83"/>
      <c r="HQA131" s="83"/>
      <c r="HQB131" s="106"/>
      <c r="HQC131" s="83"/>
      <c r="HQD131" s="83"/>
      <c r="HQE131" s="106"/>
      <c r="HQF131" s="83"/>
      <c r="HQG131" s="83"/>
      <c r="HQH131" s="106"/>
      <c r="HQI131" s="83"/>
      <c r="HQJ131" s="83"/>
      <c r="HQK131" s="106"/>
      <c r="HQL131" s="83"/>
      <c r="HQM131" s="83"/>
      <c r="HQN131" s="106"/>
      <c r="HQO131" s="83"/>
      <c r="HQP131" s="83"/>
      <c r="HQQ131" s="106"/>
      <c r="HQR131" s="83"/>
      <c r="HQS131" s="83"/>
      <c r="HQT131" s="106"/>
      <c r="HQU131" s="83"/>
      <c r="HQV131" s="83"/>
      <c r="HQW131" s="106"/>
      <c r="HQX131" s="83"/>
      <c r="HQY131" s="83"/>
      <c r="HQZ131" s="106"/>
      <c r="HRA131" s="83"/>
      <c r="HRB131" s="83"/>
      <c r="HRC131" s="106"/>
      <c r="HRD131" s="83"/>
      <c r="HRE131" s="83"/>
      <c r="HRF131" s="106"/>
      <c r="HRG131" s="83"/>
      <c r="HRH131" s="83"/>
      <c r="HRI131" s="106"/>
      <c r="HRJ131" s="83"/>
      <c r="HRK131" s="83"/>
      <c r="HRL131" s="106"/>
      <c r="HRM131" s="83"/>
      <c r="HRN131" s="83"/>
      <c r="HRO131" s="106"/>
      <c r="HRP131" s="83"/>
      <c r="HRQ131" s="83"/>
      <c r="HRR131" s="106"/>
      <c r="HRS131" s="83"/>
      <c r="HRT131" s="83"/>
      <c r="HRU131" s="106"/>
      <c r="HRV131" s="83"/>
      <c r="HRW131" s="83"/>
      <c r="HRX131" s="106"/>
      <c r="HRY131" s="83"/>
      <c r="HRZ131" s="83"/>
      <c r="HSA131" s="106"/>
      <c r="HSB131" s="83"/>
      <c r="HSC131" s="83"/>
      <c r="HSD131" s="106"/>
      <c r="HSE131" s="83"/>
      <c r="HSF131" s="83"/>
      <c r="HSG131" s="106"/>
      <c r="HSH131" s="83"/>
      <c r="HSI131" s="83"/>
      <c r="HSJ131" s="106"/>
      <c r="HSK131" s="83"/>
      <c r="HSL131" s="83"/>
      <c r="HSM131" s="106"/>
      <c r="HSN131" s="83"/>
      <c r="HSO131" s="83"/>
      <c r="HSP131" s="106"/>
      <c r="HSQ131" s="83"/>
      <c r="HSR131" s="83"/>
      <c r="HSS131" s="106"/>
      <c r="HST131" s="83"/>
      <c r="HSU131" s="83"/>
      <c r="HSV131" s="106"/>
      <c r="HSW131" s="83"/>
      <c r="HSX131" s="83"/>
      <c r="HSY131" s="106"/>
      <c r="HSZ131" s="83"/>
      <c r="HTA131" s="83"/>
      <c r="HTB131" s="106"/>
      <c r="HTC131" s="83"/>
      <c r="HTD131" s="83"/>
      <c r="HTE131" s="106"/>
      <c r="HTF131" s="83"/>
      <c r="HTG131" s="83"/>
      <c r="HTH131" s="106"/>
      <c r="HTI131" s="83"/>
      <c r="HTJ131" s="83"/>
      <c r="HTK131" s="106"/>
      <c r="HTL131" s="83"/>
      <c r="HTM131" s="83"/>
      <c r="HTN131" s="106"/>
      <c r="HTO131" s="83"/>
      <c r="HTP131" s="83"/>
      <c r="HTQ131" s="106"/>
      <c r="HTR131" s="83"/>
      <c r="HTS131" s="83"/>
      <c r="HTT131" s="106"/>
      <c r="HTU131" s="83"/>
      <c r="HTV131" s="83"/>
      <c r="HTW131" s="106"/>
      <c r="HTX131" s="83"/>
      <c r="HTY131" s="83"/>
      <c r="HTZ131" s="106"/>
      <c r="HUA131" s="83"/>
      <c r="HUB131" s="83"/>
      <c r="HUC131" s="106"/>
      <c r="HUD131" s="83"/>
      <c r="HUE131" s="83"/>
      <c r="HUF131" s="106"/>
      <c r="HUG131" s="83"/>
      <c r="HUH131" s="83"/>
      <c r="HUI131" s="106"/>
      <c r="HUJ131" s="83"/>
      <c r="HUK131" s="83"/>
      <c r="HUL131" s="106"/>
      <c r="HUM131" s="83"/>
      <c r="HUN131" s="83"/>
      <c r="HUO131" s="106"/>
      <c r="HUP131" s="83"/>
      <c r="HUQ131" s="83"/>
      <c r="HUR131" s="106"/>
      <c r="HUS131" s="83"/>
      <c r="HUT131" s="83"/>
      <c r="HUU131" s="106"/>
      <c r="HUV131" s="83"/>
      <c r="HUW131" s="83"/>
      <c r="HUX131" s="106"/>
      <c r="HUY131" s="83"/>
      <c r="HUZ131" s="83"/>
      <c r="HVA131" s="106"/>
      <c r="HVB131" s="83"/>
      <c r="HVC131" s="83"/>
      <c r="HVD131" s="106"/>
      <c r="HVE131" s="83"/>
      <c r="HVF131" s="83"/>
      <c r="HVG131" s="106"/>
      <c r="HVH131" s="83"/>
      <c r="HVI131" s="83"/>
      <c r="HVJ131" s="106"/>
      <c r="HVK131" s="83"/>
      <c r="HVL131" s="83"/>
      <c r="HVM131" s="106"/>
      <c r="HVN131" s="83"/>
      <c r="HVO131" s="83"/>
      <c r="HVP131" s="106"/>
      <c r="HVQ131" s="83"/>
      <c r="HVR131" s="83"/>
      <c r="HVS131" s="106"/>
      <c r="HVT131" s="83"/>
      <c r="HVU131" s="83"/>
      <c r="HVV131" s="106"/>
      <c r="HVW131" s="83"/>
      <c r="HVX131" s="83"/>
      <c r="HVY131" s="106"/>
      <c r="HVZ131" s="83"/>
      <c r="HWA131" s="83"/>
      <c r="HWB131" s="106"/>
      <c r="HWC131" s="83"/>
      <c r="HWD131" s="83"/>
      <c r="HWE131" s="106"/>
      <c r="HWF131" s="83"/>
      <c r="HWG131" s="83"/>
      <c r="HWH131" s="106"/>
      <c r="HWI131" s="83"/>
      <c r="HWJ131" s="83"/>
      <c r="HWK131" s="106"/>
      <c r="HWL131" s="83"/>
      <c r="HWM131" s="83"/>
      <c r="HWN131" s="106"/>
      <c r="HWO131" s="83"/>
      <c r="HWP131" s="83"/>
      <c r="HWQ131" s="106"/>
      <c r="HWR131" s="83"/>
      <c r="HWS131" s="83"/>
      <c r="HWT131" s="106"/>
      <c r="HWU131" s="83"/>
      <c r="HWV131" s="83"/>
      <c r="HWW131" s="106"/>
      <c r="HWX131" s="83"/>
      <c r="HWY131" s="83"/>
      <c r="HWZ131" s="106"/>
      <c r="HXA131" s="83"/>
      <c r="HXB131" s="83"/>
      <c r="HXC131" s="106"/>
      <c r="HXD131" s="83"/>
      <c r="HXE131" s="83"/>
      <c r="HXF131" s="106"/>
      <c r="HXG131" s="83"/>
      <c r="HXH131" s="83"/>
      <c r="HXI131" s="106"/>
      <c r="HXJ131" s="83"/>
      <c r="HXK131" s="83"/>
      <c r="HXL131" s="106"/>
      <c r="HXM131" s="83"/>
      <c r="HXN131" s="83"/>
      <c r="HXO131" s="106"/>
      <c r="HXP131" s="83"/>
      <c r="HXQ131" s="83"/>
      <c r="HXR131" s="106"/>
      <c r="HXS131" s="83"/>
      <c r="HXT131" s="83"/>
      <c r="HXU131" s="106"/>
      <c r="HXV131" s="83"/>
      <c r="HXW131" s="83"/>
      <c r="HXX131" s="106"/>
      <c r="HXY131" s="83"/>
      <c r="HXZ131" s="83"/>
      <c r="HYA131" s="106"/>
      <c r="HYB131" s="83"/>
      <c r="HYC131" s="83"/>
      <c r="HYD131" s="106"/>
      <c r="HYE131" s="83"/>
      <c r="HYF131" s="83"/>
      <c r="HYG131" s="106"/>
      <c r="HYH131" s="83"/>
      <c r="HYI131" s="83"/>
      <c r="HYJ131" s="106"/>
      <c r="HYK131" s="83"/>
      <c r="HYL131" s="83"/>
      <c r="HYM131" s="106"/>
      <c r="HYN131" s="83"/>
      <c r="HYO131" s="83"/>
      <c r="HYP131" s="106"/>
      <c r="HYQ131" s="83"/>
      <c r="HYR131" s="83"/>
      <c r="HYS131" s="106"/>
      <c r="HYT131" s="83"/>
      <c r="HYU131" s="83"/>
      <c r="HYV131" s="106"/>
      <c r="HYW131" s="83"/>
      <c r="HYX131" s="83"/>
      <c r="HYY131" s="106"/>
      <c r="HYZ131" s="83"/>
      <c r="HZA131" s="83"/>
      <c r="HZB131" s="106"/>
      <c r="HZC131" s="83"/>
      <c r="HZD131" s="83"/>
      <c r="HZE131" s="106"/>
      <c r="HZF131" s="83"/>
      <c r="HZG131" s="83"/>
      <c r="HZH131" s="106"/>
      <c r="HZI131" s="83"/>
      <c r="HZJ131" s="83"/>
      <c r="HZK131" s="106"/>
      <c r="HZL131" s="83"/>
      <c r="HZM131" s="83"/>
      <c r="HZN131" s="106"/>
      <c r="HZO131" s="83"/>
      <c r="HZP131" s="83"/>
      <c r="HZQ131" s="106"/>
      <c r="HZR131" s="83"/>
      <c r="HZS131" s="83"/>
      <c r="HZT131" s="106"/>
      <c r="HZU131" s="83"/>
      <c r="HZV131" s="83"/>
      <c r="HZW131" s="106"/>
      <c r="HZX131" s="83"/>
      <c r="HZY131" s="83"/>
      <c r="HZZ131" s="106"/>
      <c r="IAA131" s="83"/>
      <c r="IAB131" s="83"/>
      <c r="IAC131" s="106"/>
      <c r="IAD131" s="83"/>
      <c r="IAE131" s="83"/>
      <c r="IAF131" s="106"/>
      <c r="IAG131" s="83"/>
      <c r="IAH131" s="83"/>
      <c r="IAI131" s="106"/>
      <c r="IAJ131" s="83"/>
      <c r="IAK131" s="83"/>
      <c r="IAL131" s="106"/>
      <c r="IAM131" s="83"/>
      <c r="IAN131" s="83"/>
      <c r="IAO131" s="106"/>
      <c r="IAP131" s="83"/>
      <c r="IAQ131" s="83"/>
      <c r="IAR131" s="106"/>
      <c r="IAS131" s="83"/>
      <c r="IAT131" s="83"/>
      <c r="IAU131" s="106"/>
      <c r="IAV131" s="83"/>
      <c r="IAW131" s="83"/>
      <c r="IAX131" s="106"/>
      <c r="IAY131" s="83"/>
      <c r="IAZ131" s="83"/>
      <c r="IBA131" s="106"/>
      <c r="IBB131" s="83"/>
      <c r="IBC131" s="83"/>
      <c r="IBD131" s="106"/>
      <c r="IBE131" s="83"/>
      <c r="IBF131" s="83"/>
      <c r="IBG131" s="106"/>
      <c r="IBH131" s="83"/>
      <c r="IBI131" s="83"/>
      <c r="IBJ131" s="106"/>
      <c r="IBK131" s="83"/>
      <c r="IBL131" s="83"/>
      <c r="IBM131" s="106"/>
      <c r="IBN131" s="83"/>
      <c r="IBO131" s="83"/>
      <c r="IBP131" s="106"/>
      <c r="IBQ131" s="83"/>
      <c r="IBR131" s="83"/>
      <c r="IBS131" s="106"/>
      <c r="IBT131" s="83"/>
      <c r="IBU131" s="83"/>
      <c r="IBV131" s="106"/>
      <c r="IBW131" s="83"/>
      <c r="IBX131" s="83"/>
      <c r="IBY131" s="106"/>
      <c r="IBZ131" s="83"/>
      <c r="ICA131" s="83"/>
      <c r="ICB131" s="106"/>
      <c r="ICC131" s="83"/>
      <c r="ICD131" s="83"/>
      <c r="ICE131" s="106"/>
      <c r="ICF131" s="83"/>
      <c r="ICG131" s="83"/>
      <c r="ICH131" s="106"/>
      <c r="ICI131" s="83"/>
      <c r="ICJ131" s="83"/>
      <c r="ICK131" s="106"/>
      <c r="ICL131" s="83"/>
      <c r="ICM131" s="83"/>
      <c r="ICN131" s="106"/>
      <c r="ICO131" s="83"/>
      <c r="ICP131" s="83"/>
      <c r="ICQ131" s="106"/>
      <c r="ICR131" s="83"/>
      <c r="ICS131" s="83"/>
      <c r="ICT131" s="106"/>
      <c r="ICU131" s="83"/>
      <c r="ICV131" s="83"/>
      <c r="ICW131" s="106"/>
      <c r="ICX131" s="83"/>
      <c r="ICY131" s="83"/>
      <c r="ICZ131" s="106"/>
      <c r="IDA131" s="83"/>
      <c r="IDB131" s="83"/>
      <c r="IDC131" s="106"/>
      <c r="IDD131" s="83"/>
      <c r="IDE131" s="83"/>
      <c r="IDF131" s="106"/>
      <c r="IDG131" s="83"/>
      <c r="IDH131" s="83"/>
      <c r="IDI131" s="106"/>
      <c r="IDJ131" s="83"/>
      <c r="IDK131" s="83"/>
      <c r="IDL131" s="106"/>
      <c r="IDM131" s="83"/>
      <c r="IDN131" s="83"/>
      <c r="IDO131" s="106"/>
      <c r="IDP131" s="83"/>
      <c r="IDQ131" s="83"/>
      <c r="IDR131" s="106"/>
      <c r="IDS131" s="83"/>
      <c r="IDT131" s="83"/>
      <c r="IDU131" s="106"/>
      <c r="IDV131" s="83"/>
      <c r="IDW131" s="83"/>
      <c r="IDX131" s="106"/>
      <c r="IDY131" s="83"/>
      <c r="IDZ131" s="83"/>
      <c r="IEA131" s="106"/>
      <c r="IEB131" s="83"/>
      <c r="IEC131" s="83"/>
      <c r="IED131" s="106"/>
      <c r="IEE131" s="83"/>
      <c r="IEF131" s="83"/>
      <c r="IEG131" s="106"/>
      <c r="IEH131" s="83"/>
      <c r="IEI131" s="83"/>
      <c r="IEJ131" s="106"/>
      <c r="IEK131" s="83"/>
      <c r="IEL131" s="83"/>
      <c r="IEM131" s="106"/>
      <c r="IEN131" s="83"/>
      <c r="IEO131" s="83"/>
      <c r="IEP131" s="106"/>
      <c r="IEQ131" s="83"/>
      <c r="IER131" s="83"/>
      <c r="IES131" s="106"/>
      <c r="IET131" s="83"/>
      <c r="IEU131" s="83"/>
      <c r="IEV131" s="106"/>
      <c r="IEW131" s="83"/>
      <c r="IEX131" s="83"/>
      <c r="IEY131" s="106"/>
      <c r="IEZ131" s="83"/>
      <c r="IFA131" s="83"/>
      <c r="IFB131" s="106"/>
      <c r="IFC131" s="83"/>
      <c r="IFD131" s="83"/>
      <c r="IFE131" s="106"/>
      <c r="IFF131" s="83"/>
      <c r="IFG131" s="83"/>
      <c r="IFH131" s="106"/>
      <c r="IFI131" s="83"/>
      <c r="IFJ131" s="83"/>
      <c r="IFK131" s="106"/>
      <c r="IFL131" s="83"/>
      <c r="IFM131" s="83"/>
      <c r="IFN131" s="106"/>
      <c r="IFO131" s="83"/>
      <c r="IFP131" s="83"/>
      <c r="IFQ131" s="106"/>
      <c r="IFR131" s="83"/>
      <c r="IFS131" s="83"/>
      <c r="IFT131" s="106"/>
      <c r="IFU131" s="83"/>
      <c r="IFV131" s="83"/>
      <c r="IFW131" s="106"/>
      <c r="IFX131" s="83"/>
      <c r="IFY131" s="83"/>
      <c r="IFZ131" s="106"/>
      <c r="IGA131" s="83"/>
      <c r="IGB131" s="83"/>
      <c r="IGC131" s="106"/>
      <c r="IGD131" s="83"/>
      <c r="IGE131" s="83"/>
      <c r="IGF131" s="106"/>
      <c r="IGG131" s="83"/>
      <c r="IGH131" s="83"/>
      <c r="IGI131" s="106"/>
      <c r="IGJ131" s="83"/>
      <c r="IGK131" s="83"/>
      <c r="IGL131" s="106"/>
      <c r="IGM131" s="83"/>
      <c r="IGN131" s="83"/>
      <c r="IGO131" s="106"/>
      <c r="IGP131" s="83"/>
      <c r="IGQ131" s="83"/>
      <c r="IGR131" s="106"/>
      <c r="IGS131" s="83"/>
      <c r="IGT131" s="83"/>
      <c r="IGU131" s="106"/>
      <c r="IGV131" s="83"/>
      <c r="IGW131" s="83"/>
      <c r="IGX131" s="106"/>
      <c r="IGY131" s="83"/>
      <c r="IGZ131" s="83"/>
      <c r="IHA131" s="106"/>
      <c r="IHB131" s="83"/>
      <c r="IHC131" s="83"/>
      <c r="IHD131" s="106"/>
      <c r="IHE131" s="83"/>
      <c r="IHF131" s="83"/>
      <c r="IHG131" s="106"/>
      <c r="IHH131" s="83"/>
      <c r="IHI131" s="83"/>
      <c r="IHJ131" s="106"/>
      <c r="IHK131" s="83"/>
      <c r="IHL131" s="83"/>
      <c r="IHM131" s="106"/>
      <c r="IHN131" s="83"/>
      <c r="IHO131" s="83"/>
      <c r="IHP131" s="106"/>
      <c r="IHQ131" s="83"/>
      <c r="IHR131" s="83"/>
      <c r="IHS131" s="106"/>
      <c r="IHT131" s="83"/>
      <c r="IHU131" s="83"/>
      <c r="IHV131" s="106"/>
      <c r="IHW131" s="83"/>
      <c r="IHX131" s="83"/>
      <c r="IHY131" s="106"/>
      <c r="IHZ131" s="83"/>
      <c r="IIA131" s="83"/>
      <c r="IIB131" s="106"/>
      <c r="IIC131" s="83"/>
      <c r="IID131" s="83"/>
      <c r="IIE131" s="106"/>
      <c r="IIF131" s="83"/>
      <c r="IIG131" s="83"/>
      <c r="IIH131" s="106"/>
      <c r="III131" s="83"/>
      <c r="IIJ131" s="83"/>
      <c r="IIK131" s="106"/>
      <c r="IIL131" s="83"/>
      <c r="IIM131" s="83"/>
      <c r="IIN131" s="106"/>
      <c r="IIO131" s="83"/>
      <c r="IIP131" s="83"/>
      <c r="IIQ131" s="106"/>
      <c r="IIR131" s="83"/>
      <c r="IIS131" s="83"/>
      <c r="IIT131" s="106"/>
      <c r="IIU131" s="83"/>
      <c r="IIV131" s="83"/>
      <c r="IIW131" s="106"/>
      <c r="IIX131" s="83"/>
      <c r="IIY131" s="83"/>
      <c r="IIZ131" s="106"/>
      <c r="IJA131" s="83"/>
      <c r="IJB131" s="83"/>
      <c r="IJC131" s="106"/>
      <c r="IJD131" s="83"/>
      <c r="IJE131" s="83"/>
      <c r="IJF131" s="106"/>
      <c r="IJG131" s="83"/>
      <c r="IJH131" s="83"/>
      <c r="IJI131" s="106"/>
      <c r="IJJ131" s="83"/>
      <c r="IJK131" s="83"/>
      <c r="IJL131" s="106"/>
      <c r="IJM131" s="83"/>
      <c r="IJN131" s="83"/>
      <c r="IJO131" s="106"/>
      <c r="IJP131" s="83"/>
      <c r="IJQ131" s="83"/>
      <c r="IJR131" s="106"/>
      <c r="IJS131" s="83"/>
      <c r="IJT131" s="83"/>
      <c r="IJU131" s="106"/>
      <c r="IJV131" s="83"/>
      <c r="IJW131" s="83"/>
      <c r="IJX131" s="106"/>
      <c r="IJY131" s="83"/>
      <c r="IJZ131" s="83"/>
      <c r="IKA131" s="106"/>
      <c r="IKB131" s="83"/>
      <c r="IKC131" s="83"/>
      <c r="IKD131" s="106"/>
      <c r="IKE131" s="83"/>
      <c r="IKF131" s="83"/>
      <c r="IKG131" s="106"/>
      <c r="IKH131" s="83"/>
      <c r="IKI131" s="83"/>
      <c r="IKJ131" s="106"/>
      <c r="IKK131" s="83"/>
      <c r="IKL131" s="83"/>
      <c r="IKM131" s="106"/>
      <c r="IKN131" s="83"/>
      <c r="IKO131" s="83"/>
      <c r="IKP131" s="106"/>
      <c r="IKQ131" s="83"/>
      <c r="IKR131" s="83"/>
      <c r="IKS131" s="106"/>
      <c r="IKT131" s="83"/>
      <c r="IKU131" s="83"/>
      <c r="IKV131" s="106"/>
      <c r="IKW131" s="83"/>
      <c r="IKX131" s="83"/>
      <c r="IKY131" s="106"/>
      <c r="IKZ131" s="83"/>
      <c r="ILA131" s="83"/>
      <c r="ILB131" s="106"/>
      <c r="ILC131" s="83"/>
      <c r="ILD131" s="83"/>
      <c r="ILE131" s="106"/>
      <c r="ILF131" s="83"/>
      <c r="ILG131" s="83"/>
      <c r="ILH131" s="106"/>
      <c r="ILI131" s="83"/>
      <c r="ILJ131" s="83"/>
      <c r="ILK131" s="106"/>
      <c r="ILL131" s="83"/>
      <c r="ILM131" s="83"/>
      <c r="ILN131" s="106"/>
      <c r="ILO131" s="83"/>
      <c r="ILP131" s="83"/>
      <c r="ILQ131" s="106"/>
      <c r="ILR131" s="83"/>
      <c r="ILS131" s="83"/>
      <c r="ILT131" s="106"/>
      <c r="ILU131" s="83"/>
      <c r="ILV131" s="83"/>
      <c r="ILW131" s="106"/>
      <c r="ILX131" s="83"/>
      <c r="ILY131" s="83"/>
      <c r="ILZ131" s="106"/>
      <c r="IMA131" s="83"/>
      <c r="IMB131" s="83"/>
      <c r="IMC131" s="106"/>
      <c r="IMD131" s="83"/>
      <c r="IME131" s="83"/>
      <c r="IMF131" s="106"/>
      <c r="IMG131" s="83"/>
      <c r="IMH131" s="83"/>
      <c r="IMI131" s="106"/>
      <c r="IMJ131" s="83"/>
      <c r="IMK131" s="83"/>
      <c r="IML131" s="106"/>
      <c r="IMM131" s="83"/>
      <c r="IMN131" s="83"/>
      <c r="IMO131" s="106"/>
      <c r="IMP131" s="83"/>
      <c r="IMQ131" s="83"/>
      <c r="IMR131" s="106"/>
      <c r="IMS131" s="83"/>
      <c r="IMT131" s="83"/>
      <c r="IMU131" s="106"/>
      <c r="IMV131" s="83"/>
      <c r="IMW131" s="83"/>
      <c r="IMX131" s="106"/>
      <c r="IMY131" s="83"/>
      <c r="IMZ131" s="83"/>
      <c r="INA131" s="106"/>
      <c r="INB131" s="83"/>
      <c r="INC131" s="83"/>
      <c r="IND131" s="106"/>
      <c r="INE131" s="83"/>
      <c r="INF131" s="83"/>
      <c r="ING131" s="106"/>
      <c r="INH131" s="83"/>
      <c r="INI131" s="83"/>
      <c r="INJ131" s="106"/>
      <c r="INK131" s="83"/>
      <c r="INL131" s="83"/>
      <c r="INM131" s="106"/>
      <c r="INN131" s="83"/>
      <c r="INO131" s="83"/>
      <c r="INP131" s="106"/>
      <c r="INQ131" s="83"/>
      <c r="INR131" s="83"/>
      <c r="INS131" s="106"/>
      <c r="INT131" s="83"/>
      <c r="INU131" s="83"/>
      <c r="INV131" s="106"/>
      <c r="INW131" s="83"/>
      <c r="INX131" s="83"/>
      <c r="INY131" s="106"/>
      <c r="INZ131" s="83"/>
      <c r="IOA131" s="83"/>
      <c r="IOB131" s="106"/>
      <c r="IOC131" s="83"/>
      <c r="IOD131" s="83"/>
      <c r="IOE131" s="106"/>
      <c r="IOF131" s="83"/>
      <c r="IOG131" s="83"/>
      <c r="IOH131" s="106"/>
      <c r="IOI131" s="83"/>
      <c r="IOJ131" s="83"/>
      <c r="IOK131" s="106"/>
      <c r="IOL131" s="83"/>
      <c r="IOM131" s="83"/>
      <c r="ION131" s="106"/>
      <c r="IOO131" s="83"/>
      <c r="IOP131" s="83"/>
      <c r="IOQ131" s="106"/>
      <c r="IOR131" s="83"/>
      <c r="IOS131" s="83"/>
      <c r="IOT131" s="106"/>
      <c r="IOU131" s="83"/>
      <c r="IOV131" s="83"/>
      <c r="IOW131" s="106"/>
      <c r="IOX131" s="83"/>
      <c r="IOY131" s="83"/>
      <c r="IOZ131" s="106"/>
      <c r="IPA131" s="83"/>
      <c r="IPB131" s="83"/>
      <c r="IPC131" s="106"/>
      <c r="IPD131" s="83"/>
      <c r="IPE131" s="83"/>
      <c r="IPF131" s="106"/>
      <c r="IPG131" s="83"/>
      <c r="IPH131" s="83"/>
      <c r="IPI131" s="106"/>
      <c r="IPJ131" s="83"/>
      <c r="IPK131" s="83"/>
      <c r="IPL131" s="106"/>
      <c r="IPM131" s="83"/>
      <c r="IPN131" s="83"/>
      <c r="IPO131" s="106"/>
      <c r="IPP131" s="83"/>
      <c r="IPQ131" s="83"/>
      <c r="IPR131" s="106"/>
      <c r="IPS131" s="83"/>
      <c r="IPT131" s="83"/>
      <c r="IPU131" s="106"/>
      <c r="IPV131" s="83"/>
      <c r="IPW131" s="83"/>
      <c r="IPX131" s="106"/>
      <c r="IPY131" s="83"/>
      <c r="IPZ131" s="83"/>
      <c r="IQA131" s="106"/>
      <c r="IQB131" s="83"/>
      <c r="IQC131" s="83"/>
      <c r="IQD131" s="106"/>
      <c r="IQE131" s="83"/>
      <c r="IQF131" s="83"/>
      <c r="IQG131" s="106"/>
      <c r="IQH131" s="83"/>
      <c r="IQI131" s="83"/>
      <c r="IQJ131" s="106"/>
      <c r="IQK131" s="83"/>
      <c r="IQL131" s="83"/>
      <c r="IQM131" s="106"/>
      <c r="IQN131" s="83"/>
      <c r="IQO131" s="83"/>
      <c r="IQP131" s="106"/>
      <c r="IQQ131" s="83"/>
      <c r="IQR131" s="83"/>
      <c r="IQS131" s="106"/>
      <c r="IQT131" s="83"/>
      <c r="IQU131" s="83"/>
      <c r="IQV131" s="106"/>
      <c r="IQW131" s="83"/>
      <c r="IQX131" s="83"/>
      <c r="IQY131" s="106"/>
      <c r="IQZ131" s="83"/>
      <c r="IRA131" s="83"/>
      <c r="IRB131" s="106"/>
      <c r="IRC131" s="83"/>
      <c r="IRD131" s="83"/>
      <c r="IRE131" s="106"/>
      <c r="IRF131" s="83"/>
      <c r="IRG131" s="83"/>
      <c r="IRH131" s="106"/>
      <c r="IRI131" s="83"/>
      <c r="IRJ131" s="83"/>
      <c r="IRK131" s="106"/>
      <c r="IRL131" s="83"/>
      <c r="IRM131" s="83"/>
      <c r="IRN131" s="106"/>
      <c r="IRO131" s="83"/>
      <c r="IRP131" s="83"/>
      <c r="IRQ131" s="106"/>
      <c r="IRR131" s="83"/>
      <c r="IRS131" s="83"/>
      <c r="IRT131" s="106"/>
      <c r="IRU131" s="83"/>
      <c r="IRV131" s="83"/>
      <c r="IRW131" s="106"/>
      <c r="IRX131" s="83"/>
      <c r="IRY131" s="83"/>
      <c r="IRZ131" s="106"/>
      <c r="ISA131" s="83"/>
      <c r="ISB131" s="83"/>
      <c r="ISC131" s="106"/>
      <c r="ISD131" s="83"/>
      <c r="ISE131" s="83"/>
      <c r="ISF131" s="106"/>
      <c r="ISG131" s="83"/>
      <c r="ISH131" s="83"/>
      <c r="ISI131" s="106"/>
      <c r="ISJ131" s="83"/>
      <c r="ISK131" s="83"/>
      <c r="ISL131" s="106"/>
      <c r="ISM131" s="83"/>
      <c r="ISN131" s="83"/>
      <c r="ISO131" s="106"/>
      <c r="ISP131" s="83"/>
      <c r="ISQ131" s="83"/>
      <c r="ISR131" s="106"/>
      <c r="ISS131" s="83"/>
      <c r="IST131" s="83"/>
      <c r="ISU131" s="106"/>
      <c r="ISV131" s="83"/>
      <c r="ISW131" s="83"/>
      <c r="ISX131" s="106"/>
      <c r="ISY131" s="83"/>
      <c r="ISZ131" s="83"/>
      <c r="ITA131" s="106"/>
      <c r="ITB131" s="83"/>
      <c r="ITC131" s="83"/>
      <c r="ITD131" s="106"/>
      <c r="ITE131" s="83"/>
      <c r="ITF131" s="83"/>
      <c r="ITG131" s="106"/>
      <c r="ITH131" s="83"/>
      <c r="ITI131" s="83"/>
      <c r="ITJ131" s="106"/>
      <c r="ITK131" s="83"/>
      <c r="ITL131" s="83"/>
      <c r="ITM131" s="106"/>
      <c r="ITN131" s="83"/>
      <c r="ITO131" s="83"/>
      <c r="ITP131" s="106"/>
      <c r="ITQ131" s="83"/>
      <c r="ITR131" s="83"/>
      <c r="ITS131" s="106"/>
      <c r="ITT131" s="83"/>
      <c r="ITU131" s="83"/>
      <c r="ITV131" s="106"/>
      <c r="ITW131" s="83"/>
      <c r="ITX131" s="83"/>
      <c r="ITY131" s="106"/>
      <c r="ITZ131" s="83"/>
      <c r="IUA131" s="83"/>
      <c r="IUB131" s="106"/>
      <c r="IUC131" s="83"/>
      <c r="IUD131" s="83"/>
      <c r="IUE131" s="106"/>
      <c r="IUF131" s="83"/>
      <c r="IUG131" s="83"/>
      <c r="IUH131" s="106"/>
      <c r="IUI131" s="83"/>
      <c r="IUJ131" s="83"/>
      <c r="IUK131" s="106"/>
      <c r="IUL131" s="83"/>
      <c r="IUM131" s="83"/>
      <c r="IUN131" s="106"/>
      <c r="IUO131" s="83"/>
      <c r="IUP131" s="83"/>
      <c r="IUQ131" s="106"/>
      <c r="IUR131" s="83"/>
      <c r="IUS131" s="83"/>
      <c r="IUT131" s="106"/>
      <c r="IUU131" s="83"/>
      <c r="IUV131" s="83"/>
      <c r="IUW131" s="106"/>
      <c r="IUX131" s="83"/>
      <c r="IUY131" s="83"/>
      <c r="IUZ131" s="106"/>
      <c r="IVA131" s="83"/>
      <c r="IVB131" s="83"/>
      <c r="IVC131" s="106"/>
      <c r="IVD131" s="83"/>
      <c r="IVE131" s="83"/>
      <c r="IVF131" s="106"/>
      <c r="IVG131" s="83"/>
      <c r="IVH131" s="83"/>
      <c r="IVI131" s="106"/>
      <c r="IVJ131" s="83"/>
      <c r="IVK131" s="83"/>
      <c r="IVL131" s="106"/>
      <c r="IVM131" s="83"/>
      <c r="IVN131" s="83"/>
      <c r="IVO131" s="106"/>
      <c r="IVP131" s="83"/>
      <c r="IVQ131" s="83"/>
      <c r="IVR131" s="106"/>
      <c r="IVS131" s="83"/>
      <c r="IVT131" s="83"/>
      <c r="IVU131" s="106"/>
      <c r="IVV131" s="83"/>
      <c r="IVW131" s="83"/>
      <c r="IVX131" s="106"/>
      <c r="IVY131" s="83"/>
      <c r="IVZ131" s="83"/>
      <c r="IWA131" s="106"/>
      <c r="IWB131" s="83"/>
      <c r="IWC131" s="83"/>
      <c r="IWD131" s="106"/>
      <c r="IWE131" s="83"/>
      <c r="IWF131" s="83"/>
      <c r="IWG131" s="106"/>
      <c r="IWH131" s="83"/>
      <c r="IWI131" s="83"/>
      <c r="IWJ131" s="106"/>
      <c r="IWK131" s="83"/>
      <c r="IWL131" s="83"/>
      <c r="IWM131" s="106"/>
      <c r="IWN131" s="83"/>
      <c r="IWO131" s="83"/>
      <c r="IWP131" s="106"/>
      <c r="IWQ131" s="83"/>
      <c r="IWR131" s="83"/>
      <c r="IWS131" s="106"/>
      <c r="IWT131" s="83"/>
      <c r="IWU131" s="83"/>
      <c r="IWV131" s="106"/>
      <c r="IWW131" s="83"/>
      <c r="IWX131" s="83"/>
      <c r="IWY131" s="106"/>
      <c r="IWZ131" s="83"/>
      <c r="IXA131" s="83"/>
      <c r="IXB131" s="106"/>
      <c r="IXC131" s="83"/>
      <c r="IXD131" s="83"/>
      <c r="IXE131" s="106"/>
      <c r="IXF131" s="83"/>
      <c r="IXG131" s="83"/>
      <c r="IXH131" s="106"/>
      <c r="IXI131" s="83"/>
      <c r="IXJ131" s="83"/>
      <c r="IXK131" s="106"/>
      <c r="IXL131" s="83"/>
      <c r="IXM131" s="83"/>
      <c r="IXN131" s="106"/>
      <c r="IXO131" s="83"/>
      <c r="IXP131" s="83"/>
      <c r="IXQ131" s="106"/>
      <c r="IXR131" s="83"/>
      <c r="IXS131" s="83"/>
      <c r="IXT131" s="106"/>
      <c r="IXU131" s="83"/>
      <c r="IXV131" s="83"/>
      <c r="IXW131" s="106"/>
      <c r="IXX131" s="83"/>
      <c r="IXY131" s="83"/>
      <c r="IXZ131" s="106"/>
      <c r="IYA131" s="83"/>
      <c r="IYB131" s="83"/>
      <c r="IYC131" s="106"/>
      <c r="IYD131" s="83"/>
      <c r="IYE131" s="83"/>
      <c r="IYF131" s="106"/>
      <c r="IYG131" s="83"/>
      <c r="IYH131" s="83"/>
      <c r="IYI131" s="106"/>
      <c r="IYJ131" s="83"/>
      <c r="IYK131" s="83"/>
      <c r="IYL131" s="106"/>
      <c r="IYM131" s="83"/>
      <c r="IYN131" s="83"/>
      <c r="IYO131" s="106"/>
      <c r="IYP131" s="83"/>
      <c r="IYQ131" s="83"/>
      <c r="IYR131" s="106"/>
      <c r="IYS131" s="83"/>
      <c r="IYT131" s="83"/>
      <c r="IYU131" s="106"/>
      <c r="IYV131" s="83"/>
      <c r="IYW131" s="83"/>
      <c r="IYX131" s="106"/>
      <c r="IYY131" s="83"/>
      <c r="IYZ131" s="83"/>
      <c r="IZA131" s="106"/>
      <c r="IZB131" s="83"/>
      <c r="IZC131" s="83"/>
      <c r="IZD131" s="106"/>
      <c r="IZE131" s="83"/>
      <c r="IZF131" s="83"/>
      <c r="IZG131" s="106"/>
      <c r="IZH131" s="83"/>
      <c r="IZI131" s="83"/>
      <c r="IZJ131" s="106"/>
      <c r="IZK131" s="83"/>
      <c r="IZL131" s="83"/>
      <c r="IZM131" s="106"/>
      <c r="IZN131" s="83"/>
      <c r="IZO131" s="83"/>
      <c r="IZP131" s="106"/>
      <c r="IZQ131" s="83"/>
      <c r="IZR131" s="83"/>
      <c r="IZS131" s="106"/>
      <c r="IZT131" s="83"/>
      <c r="IZU131" s="83"/>
      <c r="IZV131" s="106"/>
      <c r="IZW131" s="83"/>
      <c r="IZX131" s="83"/>
      <c r="IZY131" s="106"/>
      <c r="IZZ131" s="83"/>
      <c r="JAA131" s="83"/>
      <c r="JAB131" s="106"/>
      <c r="JAC131" s="83"/>
      <c r="JAD131" s="83"/>
      <c r="JAE131" s="106"/>
      <c r="JAF131" s="83"/>
      <c r="JAG131" s="83"/>
      <c r="JAH131" s="106"/>
      <c r="JAI131" s="83"/>
      <c r="JAJ131" s="83"/>
      <c r="JAK131" s="106"/>
      <c r="JAL131" s="83"/>
      <c r="JAM131" s="83"/>
      <c r="JAN131" s="106"/>
      <c r="JAO131" s="83"/>
      <c r="JAP131" s="83"/>
      <c r="JAQ131" s="106"/>
      <c r="JAR131" s="83"/>
      <c r="JAS131" s="83"/>
      <c r="JAT131" s="106"/>
      <c r="JAU131" s="83"/>
      <c r="JAV131" s="83"/>
      <c r="JAW131" s="106"/>
      <c r="JAX131" s="83"/>
      <c r="JAY131" s="83"/>
      <c r="JAZ131" s="106"/>
      <c r="JBA131" s="83"/>
      <c r="JBB131" s="83"/>
      <c r="JBC131" s="106"/>
      <c r="JBD131" s="83"/>
      <c r="JBE131" s="83"/>
      <c r="JBF131" s="106"/>
      <c r="JBG131" s="83"/>
      <c r="JBH131" s="83"/>
      <c r="JBI131" s="106"/>
      <c r="JBJ131" s="83"/>
      <c r="JBK131" s="83"/>
      <c r="JBL131" s="106"/>
      <c r="JBM131" s="83"/>
      <c r="JBN131" s="83"/>
      <c r="JBO131" s="106"/>
      <c r="JBP131" s="83"/>
      <c r="JBQ131" s="83"/>
      <c r="JBR131" s="106"/>
      <c r="JBS131" s="83"/>
      <c r="JBT131" s="83"/>
      <c r="JBU131" s="106"/>
      <c r="JBV131" s="83"/>
      <c r="JBW131" s="83"/>
      <c r="JBX131" s="106"/>
      <c r="JBY131" s="83"/>
      <c r="JBZ131" s="83"/>
      <c r="JCA131" s="106"/>
      <c r="JCB131" s="83"/>
      <c r="JCC131" s="83"/>
      <c r="JCD131" s="106"/>
      <c r="JCE131" s="83"/>
      <c r="JCF131" s="83"/>
      <c r="JCG131" s="106"/>
      <c r="JCH131" s="83"/>
      <c r="JCI131" s="83"/>
      <c r="JCJ131" s="106"/>
      <c r="JCK131" s="83"/>
      <c r="JCL131" s="83"/>
      <c r="JCM131" s="106"/>
      <c r="JCN131" s="83"/>
      <c r="JCO131" s="83"/>
      <c r="JCP131" s="106"/>
      <c r="JCQ131" s="83"/>
      <c r="JCR131" s="83"/>
      <c r="JCS131" s="106"/>
      <c r="JCT131" s="83"/>
      <c r="JCU131" s="83"/>
      <c r="JCV131" s="106"/>
      <c r="JCW131" s="83"/>
      <c r="JCX131" s="83"/>
      <c r="JCY131" s="106"/>
      <c r="JCZ131" s="83"/>
      <c r="JDA131" s="83"/>
      <c r="JDB131" s="106"/>
      <c r="JDC131" s="83"/>
      <c r="JDD131" s="83"/>
      <c r="JDE131" s="106"/>
      <c r="JDF131" s="83"/>
      <c r="JDG131" s="83"/>
      <c r="JDH131" s="106"/>
      <c r="JDI131" s="83"/>
      <c r="JDJ131" s="83"/>
      <c r="JDK131" s="106"/>
      <c r="JDL131" s="83"/>
      <c r="JDM131" s="83"/>
      <c r="JDN131" s="106"/>
      <c r="JDO131" s="83"/>
      <c r="JDP131" s="83"/>
      <c r="JDQ131" s="106"/>
      <c r="JDR131" s="83"/>
      <c r="JDS131" s="83"/>
      <c r="JDT131" s="106"/>
      <c r="JDU131" s="83"/>
      <c r="JDV131" s="83"/>
      <c r="JDW131" s="106"/>
      <c r="JDX131" s="83"/>
      <c r="JDY131" s="83"/>
      <c r="JDZ131" s="106"/>
      <c r="JEA131" s="83"/>
      <c r="JEB131" s="83"/>
      <c r="JEC131" s="106"/>
      <c r="JED131" s="83"/>
      <c r="JEE131" s="83"/>
      <c r="JEF131" s="106"/>
      <c r="JEG131" s="83"/>
      <c r="JEH131" s="83"/>
      <c r="JEI131" s="106"/>
      <c r="JEJ131" s="83"/>
      <c r="JEK131" s="83"/>
      <c r="JEL131" s="106"/>
      <c r="JEM131" s="83"/>
      <c r="JEN131" s="83"/>
      <c r="JEO131" s="106"/>
      <c r="JEP131" s="83"/>
      <c r="JEQ131" s="83"/>
      <c r="JER131" s="106"/>
      <c r="JES131" s="83"/>
      <c r="JET131" s="83"/>
      <c r="JEU131" s="106"/>
      <c r="JEV131" s="83"/>
      <c r="JEW131" s="83"/>
      <c r="JEX131" s="106"/>
      <c r="JEY131" s="83"/>
      <c r="JEZ131" s="83"/>
      <c r="JFA131" s="106"/>
      <c r="JFB131" s="83"/>
      <c r="JFC131" s="83"/>
      <c r="JFD131" s="106"/>
      <c r="JFE131" s="83"/>
      <c r="JFF131" s="83"/>
      <c r="JFG131" s="106"/>
      <c r="JFH131" s="83"/>
      <c r="JFI131" s="83"/>
      <c r="JFJ131" s="106"/>
      <c r="JFK131" s="83"/>
      <c r="JFL131" s="83"/>
      <c r="JFM131" s="106"/>
      <c r="JFN131" s="83"/>
      <c r="JFO131" s="83"/>
      <c r="JFP131" s="106"/>
      <c r="JFQ131" s="83"/>
      <c r="JFR131" s="83"/>
      <c r="JFS131" s="106"/>
      <c r="JFT131" s="83"/>
      <c r="JFU131" s="83"/>
      <c r="JFV131" s="106"/>
      <c r="JFW131" s="83"/>
      <c r="JFX131" s="83"/>
      <c r="JFY131" s="106"/>
      <c r="JFZ131" s="83"/>
      <c r="JGA131" s="83"/>
      <c r="JGB131" s="106"/>
      <c r="JGC131" s="83"/>
      <c r="JGD131" s="83"/>
      <c r="JGE131" s="106"/>
      <c r="JGF131" s="83"/>
      <c r="JGG131" s="83"/>
      <c r="JGH131" s="106"/>
      <c r="JGI131" s="83"/>
      <c r="JGJ131" s="83"/>
      <c r="JGK131" s="106"/>
      <c r="JGL131" s="83"/>
      <c r="JGM131" s="83"/>
      <c r="JGN131" s="106"/>
      <c r="JGO131" s="83"/>
      <c r="JGP131" s="83"/>
      <c r="JGQ131" s="106"/>
      <c r="JGR131" s="83"/>
      <c r="JGS131" s="83"/>
      <c r="JGT131" s="106"/>
      <c r="JGU131" s="83"/>
      <c r="JGV131" s="83"/>
      <c r="JGW131" s="106"/>
      <c r="JGX131" s="83"/>
      <c r="JGY131" s="83"/>
      <c r="JGZ131" s="106"/>
      <c r="JHA131" s="83"/>
      <c r="JHB131" s="83"/>
      <c r="JHC131" s="106"/>
      <c r="JHD131" s="83"/>
      <c r="JHE131" s="83"/>
      <c r="JHF131" s="106"/>
      <c r="JHG131" s="83"/>
      <c r="JHH131" s="83"/>
      <c r="JHI131" s="106"/>
      <c r="JHJ131" s="83"/>
      <c r="JHK131" s="83"/>
      <c r="JHL131" s="106"/>
      <c r="JHM131" s="83"/>
      <c r="JHN131" s="83"/>
      <c r="JHO131" s="106"/>
      <c r="JHP131" s="83"/>
      <c r="JHQ131" s="83"/>
      <c r="JHR131" s="106"/>
      <c r="JHS131" s="83"/>
      <c r="JHT131" s="83"/>
      <c r="JHU131" s="106"/>
      <c r="JHV131" s="83"/>
      <c r="JHW131" s="83"/>
      <c r="JHX131" s="106"/>
      <c r="JHY131" s="83"/>
      <c r="JHZ131" s="83"/>
      <c r="JIA131" s="106"/>
      <c r="JIB131" s="83"/>
      <c r="JIC131" s="83"/>
      <c r="JID131" s="106"/>
      <c r="JIE131" s="83"/>
      <c r="JIF131" s="83"/>
      <c r="JIG131" s="106"/>
      <c r="JIH131" s="83"/>
      <c r="JII131" s="83"/>
      <c r="JIJ131" s="106"/>
      <c r="JIK131" s="83"/>
      <c r="JIL131" s="83"/>
      <c r="JIM131" s="106"/>
      <c r="JIN131" s="83"/>
      <c r="JIO131" s="83"/>
      <c r="JIP131" s="106"/>
      <c r="JIQ131" s="83"/>
      <c r="JIR131" s="83"/>
      <c r="JIS131" s="106"/>
      <c r="JIT131" s="83"/>
      <c r="JIU131" s="83"/>
      <c r="JIV131" s="106"/>
      <c r="JIW131" s="83"/>
      <c r="JIX131" s="83"/>
      <c r="JIY131" s="106"/>
      <c r="JIZ131" s="83"/>
      <c r="JJA131" s="83"/>
      <c r="JJB131" s="106"/>
      <c r="JJC131" s="83"/>
      <c r="JJD131" s="83"/>
      <c r="JJE131" s="106"/>
      <c r="JJF131" s="83"/>
      <c r="JJG131" s="83"/>
      <c r="JJH131" s="106"/>
      <c r="JJI131" s="83"/>
      <c r="JJJ131" s="83"/>
      <c r="JJK131" s="106"/>
      <c r="JJL131" s="83"/>
      <c r="JJM131" s="83"/>
      <c r="JJN131" s="106"/>
      <c r="JJO131" s="83"/>
      <c r="JJP131" s="83"/>
      <c r="JJQ131" s="106"/>
      <c r="JJR131" s="83"/>
      <c r="JJS131" s="83"/>
      <c r="JJT131" s="106"/>
      <c r="JJU131" s="83"/>
      <c r="JJV131" s="83"/>
      <c r="JJW131" s="106"/>
      <c r="JJX131" s="83"/>
      <c r="JJY131" s="83"/>
      <c r="JJZ131" s="106"/>
      <c r="JKA131" s="83"/>
      <c r="JKB131" s="83"/>
      <c r="JKC131" s="106"/>
      <c r="JKD131" s="83"/>
      <c r="JKE131" s="83"/>
      <c r="JKF131" s="106"/>
      <c r="JKG131" s="83"/>
      <c r="JKH131" s="83"/>
      <c r="JKI131" s="106"/>
      <c r="JKJ131" s="83"/>
      <c r="JKK131" s="83"/>
      <c r="JKL131" s="106"/>
      <c r="JKM131" s="83"/>
      <c r="JKN131" s="83"/>
      <c r="JKO131" s="106"/>
      <c r="JKP131" s="83"/>
      <c r="JKQ131" s="83"/>
      <c r="JKR131" s="106"/>
      <c r="JKS131" s="83"/>
      <c r="JKT131" s="83"/>
      <c r="JKU131" s="106"/>
      <c r="JKV131" s="83"/>
      <c r="JKW131" s="83"/>
      <c r="JKX131" s="106"/>
      <c r="JKY131" s="83"/>
      <c r="JKZ131" s="83"/>
      <c r="JLA131" s="106"/>
      <c r="JLB131" s="83"/>
      <c r="JLC131" s="83"/>
      <c r="JLD131" s="106"/>
      <c r="JLE131" s="83"/>
      <c r="JLF131" s="83"/>
      <c r="JLG131" s="106"/>
      <c r="JLH131" s="83"/>
      <c r="JLI131" s="83"/>
      <c r="JLJ131" s="106"/>
      <c r="JLK131" s="83"/>
      <c r="JLL131" s="83"/>
      <c r="JLM131" s="106"/>
      <c r="JLN131" s="83"/>
      <c r="JLO131" s="83"/>
      <c r="JLP131" s="106"/>
      <c r="JLQ131" s="83"/>
      <c r="JLR131" s="83"/>
      <c r="JLS131" s="106"/>
      <c r="JLT131" s="83"/>
      <c r="JLU131" s="83"/>
      <c r="JLV131" s="106"/>
      <c r="JLW131" s="83"/>
      <c r="JLX131" s="83"/>
      <c r="JLY131" s="106"/>
      <c r="JLZ131" s="83"/>
      <c r="JMA131" s="83"/>
      <c r="JMB131" s="106"/>
      <c r="JMC131" s="83"/>
      <c r="JMD131" s="83"/>
      <c r="JME131" s="106"/>
      <c r="JMF131" s="83"/>
      <c r="JMG131" s="83"/>
      <c r="JMH131" s="106"/>
      <c r="JMI131" s="83"/>
      <c r="JMJ131" s="83"/>
      <c r="JMK131" s="106"/>
      <c r="JML131" s="83"/>
      <c r="JMM131" s="83"/>
      <c r="JMN131" s="106"/>
      <c r="JMO131" s="83"/>
      <c r="JMP131" s="83"/>
      <c r="JMQ131" s="106"/>
      <c r="JMR131" s="83"/>
      <c r="JMS131" s="83"/>
      <c r="JMT131" s="106"/>
      <c r="JMU131" s="83"/>
      <c r="JMV131" s="83"/>
      <c r="JMW131" s="106"/>
      <c r="JMX131" s="83"/>
      <c r="JMY131" s="83"/>
      <c r="JMZ131" s="106"/>
      <c r="JNA131" s="83"/>
      <c r="JNB131" s="83"/>
      <c r="JNC131" s="106"/>
      <c r="JND131" s="83"/>
      <c r="JNE131" s="83"/>
      <c r="JNF131" s="106"/>
      <c r="JNG131" s="83"/>
      <c r="JNH131" s="83"/>
      <c r="JNI131" s="106"/>
      <c r="JNJ131" s="83"/>
      <c r="JNK131" s="83"/>
      <c r="JNL131" s="106"/>
      <c r="JNM131" s="83"/>
      <c r="JNN131" s="83"/>
      <c r="JNO131" s="106"/>
      <c r="JNP131" s="83"/>
      <c r="JNQ131" s="83"/>
      <c r="JNR131" s="106"/>
      <c r="JNS131" s="83"/>
      <c r="JNT131" s="83"/>
      <c r="JNU131" s="106"/>
      <c r="JNV131" s="83"/>
      <c r="JNW131" s="83"/>
      <c r="JNX131" s="106"/>
      <c r="JNY131" s="83"/>
      <c r="JNZ131" s="83"/>
      <c r="JOA131" s="106"/>
      <c r="JOB131" s="83"/>
      <c r="JOC131" s="83"/>
      <c r="JOD131" s="106"/>
      <c r="JOE131" s="83"/>
      <c r="JOF131" s="83"/>
      <c r="JOG131" s="106"/>
      <c r="JOH131" s="83"/>
      <c r="JOI131" s="83"/>
      <c r="JOJ131" s="106"/>
      <c r="JOK131" s="83"/>
      <c r="JOL131" s="83"/>
      <c r="JOM131" s="106"/>
      <c r="JON131" s="83"/>
      <c r="JOO131" s="83"/>
      <c r="JOP131" s="106"/>
      <c r="JOQ131" s="83"/>
      <c r="JOR131" s="83"/>
      <c r="JOS131" s="106"/>
      <c r="JOT131" s="83"/>
      <c r="JOU131" s="83"/>
      <c r="JOV131" s="106"/>
      <c r="JOW131" s="83"/>
      <c r="JOX131" s="83"/>
      <c r="JOY131" s="106"/>
      <c r="JOZ131" s="83"/>
      <c r="JPA131" s="83"/>
      <c r="JPB131" s="106"/>
      <c r="JPC131" s="83"/>
      <c r="JPD131" s="83"/>
      <c r="JPE131" s="106"/>
      <c r="JPF131" s="83"/>
      <c r="JPG131" s="83"/>
      <c r="JPH131" s="106"/>
      <c r="JPI131" s="83"/>
      <c r="JPJ131" s="83"/>
      <c r="JPK131" s="106"/>
      <c r="JPL131" s="83"/>
      <c r="JPM131" s="83"/>
      <c r="JPN131" s="106"/>
      <c r="JPO131" s="83"/>
      <c r="JPP131" s="83"/>
      <c r="JPQ131" s="106"/>
      <c r="JPR131" s="83"/>
      <c r="JPS131" s="83"/>
      <c r="JPT131" s="106"/>
      <c r="JPU131" s="83"/>
      <c r="JPV131" s="83"/>
      <c r="JPW131" s="106"/>
      <c r="JPX131" s="83"/>
      <c r="JPY131" s="83"/>
      <c r="JPZ131" s="106"/>
      <c r="JQA131" s="83"/>
      <c r="JQB131" s="83"/>
      <c r="JQC131" s="106"/>
      <c r="JQD131" s="83"/>
      <c r="JQE131" s="83"/>
      <c r="JQF131" s="106"/>
      <c r="JQG131" s="83"/>
      <c r="JQH131" s="83"/>
      <c r="JQI131" s="106"/>
      <c r="JQJ131" s="83"/>
      <c r="JQK131" s="83"/>
      <c r="JQL131" s="106"/>
      <c r="JQM131" s="83"/>
      <c r="JQN131" s="83"/>
      <c r="JQO131" s="106"/>
      <c r="JQP131" s="83"/>
      <c r="JQQ131" s="83"/>
      <c r="JQR131" s="106"/>
      <c r="JQS131" s="83"/>
      <c r="JQT131" s="83"/>
      <c r="JQU131" s="106"/>
      <c r="JQV131" s="83"/>
      <c r="JQW131" s="83"/>
      <c r="JQX131" s="106"/>
      <c r="JQY131" s="83"/>
      <c r="JQZ131" s="83"/>
      <c r="JRA131" s="106"/>
      <c r="JRB131" s="83"/>
      <c r="JRC131" s="83"/>
      <c r="JRD131" s="106"/>
      <c r="JRE131" s="83"/>
      <c r="JRF131" s="83"/>
      <c r="JRG131" s="106"/>
      <c r="JRH131" s="83"/>
      <c r="JRI131" s="83"/>
      <c r="JRJ131" s="106"/>
      <c r="JRK131" s="83"/>
      <c r="JRL131" s="83"/>
      <c r="JRM131" s="106"/>
      <c r="JRN131" s="83"/>
      <c r="JRO131" s="83"/>
      <c r="JRP131" s="106"/>
      <c r="JRQ131" s="83"/>
      <c r="JRR131" s="83"/>
      <c r="JRS131" s="106"/>
      <c r="JRT131" s="83"/>
      <c r="JRU131" s="83"/>
      <c r="JRV131" s="106"/>
      <c r="JRW131" s="83"/>
      <c r="JRX131" s="83"/>
      <c r="JRY131" s="106"/>
      <c r="JRZ131" s="83"/>
      <c r="JSA131" s="83"/>
      <c r="JSB131" s="106"/>
      <c r="JSC131" s="83"/>
      <c r="JSD131" s="83"/>
      <c r="JSE131" s="106"/>
      <c r="JSF131" s="83"/>
      <c r="JSG131" s="83"/>
      <c r="JSH131" s="106"/>
      <c r="JSI131" s="83"/>
      <c r="JSJ131" s="83"/>
      <c r="JSK131" s="106"/>
      <c r="JSL131" s="83"/>
      <c r="JSM131" s="83"/>
      <c r="JSN131" s="106"/>
      <c r="JSO131" s="83"/>
      <c r="JSP131" s="83"/>
      <c r="JSQ131" s="106"/>
      <c r="JSR131" s="83"/>
      <c r="JSS131" s="83"/>
      <c r="JST131" s="106"/>
      <c r="JSU131" s="83"/>
      <c r="JSV131" s="83"/>
      <c r="JSW131" s="106"/>
      <c r="JSX131" s="83"/>
      <c r="JSY131" s="83"/>
      <c r="JSZ131" s="106"/>
      <c r="JTA131" s="83"/>
      <c r="JTB131" s="83"/>
      <c r="JTC131" s="106"/>
      <c r="JTD131" s="83"/>
      <c r="JTE131" s="83"/>
      <c r="JTF131" s="106"/>
      <c r="JTG131" s="83"/>
      <c r="JTH131" s="83"/>
      <c r="JTI131" s="106"/>
      <c r="JTJ131" s="83"/>
      <c r="JTK131" s="83"/>
      <c r="JTL131" s="106"/>
      <c r="JTM131" s="83"/>
      <c r="JTN131" s="83"/>
      <c r="JTO131" s="106"/>
      <c r="JTP131" s="83"/>
      <c r="JTQ131" s="83"/>
      <c r="JTR131" s="106"/>
      <c r="JTS131" s="83"/>
      <c r="JTT131" s="83"/>
      <c r="JTU131" s="106"/>
      <c r="JTV131" s="83"/>
      <c r="JTW131" s="83"/>
      <c r="JTX131" s="106"/>
      <c r="JTY131" s="83"/>
      <c r="JTZ131" s="83"/>
      <c r="JUA131" s="106"/>
      <c r="JUB131" s="83"/>
      <c r="JUC131" s="83"/>
      <c r="JUD131" s="106"/>
      <c r="JUE131" s="83"/>
      <c r="JUF131" s="83"/>
      <c r="JUG131" s="106"/>
      <c r="JUH131" s="83"/>
      <c r="JUI131" s="83"/>
      <c r="JUJ131" s="106"/>
      <c r="JUK131" s="83"/>
      <c r="JUL131" s="83"/>
      <c r="JUM131" s="106"/>
      <c r="JUN131" s="83"/>
      <c r="JUO131" s="83"/>
      <c r="JUP131" s="106"/>
      <c r="JUQ131" s="83"/>
      <c r="JUR131" s="83"/>
      <c r="JUS131" s="106"/>
      <c r="JUT131" s="83"/>
      <c r="JUU131" s="83"/>
      <c r="JUV131" s="106"/>
      <c r="JUW131" s="83"/>
      <c r="JUX131" s="83"/>
      <c r="JUY131" s="106"/>
      <c r="JUZ131" s="83"/>
      <c r="JVA131" s="83"/>
      <c r="JVB131" s="106"/>
      <c r="JVC131" s="83"/>
      <c r="JVD131" s="83"/>
      <c r="JVE131" s="106"/>
      <c r="JVF131" s="83"/>
      <c r="JVG131" s="83"/>
      <c r="JVH131" s="106"/>
      <c r="JVI131" s="83"/>
      <c r="JVJ131" s="83"/>
      <c r="JVK131" s="106"/>
      <c r="JVL131" s="83"/>
      <c r="JVM131" s="83"/>
      <c r="JVN131" s="106"/>
      <c r="JVO131" s="83"/>
      <c r="JVP131" s="83"/>
      <c r="JVQ131" s="106"/>
      <c r="JVR131" s="83"/>
      <c r="JVS131" s="83"/>
      <c r="JVT131" s="106"/>
      <c r="JVU131" s="83"/>
      <c r="JVV131" s="83"/>
      <c r="JVW131" s="106"/>
      <c r="JVX131" s="83"/>
      <c r="JVY131" s="83"/>
      <c r="JVZ131" s="106"/>
      <c r="JWA131" s="83"/>
      <c r="JWB131" s="83"/>
      <c r="JWC131" s="106"/>
      <c r="JWD131" s="83"/>
      <c r="JWE131" s="83"/>
      <c r="JWF131" s="106"/>
      <c r="JWG131" s="83"/>
      <c r="JWH131" s="83"/>
      <c r="JWI131" s="106"/>
      <c r="JWJ131" s="83"/>
      <c r="JWK131" s="83"/>
      <c r="JWL131" s="106"/>
      <c r="JWM131" s="83"/>
      <c r="JWN131" s="83"/>
      <c r="JWO131" s="106"/>
      <c r="JWP131" s="83"/>
      <c r="JWQ131" s="83"/>
      <c r="JWR131" s="106"/>
      <c r="JWS131" s="83"/>
      <c r="JWT131" s="83"/>
      <c r="JWU131" s="106"/>
      <c r="JWV131" s="83"/>
      <c r="JWW131" s="83"/>
      <c r="JWX131" s="106"/>
      <c r="JWY131" s="83"/>
      <c r="JWZ131" s="83"/>
      <c r="JXA131" s="106"/>
      <c r="JXB131" s="83"/>
      <c r="JXC131" s="83"/>
      <c r="JXD131" s="106"/>
      <c r="JXE131" s="83"/>
      <c r="JXF131" s="83"/>
      <c r="JXG131" s="106"/>
      <c r="JXH131" s="83"/>
      <c r="JXI131" s="83"/>
      <c r="JXJ131" s="106"/>
      <c r="JXK131" s="83"/>
      <c r="JXL131" s="83"/>
      <c r="JXM131" s="106"/>
      <c r="JXN131" s="83"/>
      <c r="JXO131" s="83"/>
      <c r="JXP131" s="106"/>
      <c r="JXQ131" s="83"/>
      <c r="JXR131" s="83"/>
      <c r="JXS131" s="106"/>
      <c r="JXT131" s="83"/>
      <c r="JXU131" s="83"/>
      <c r="JXV131" s="106"/>
      <c r="JXW131" s="83"/>
      <c r="JXX131" s="83"/>
      <c r="JXY131" s="106"/>
      <c r="JXZ131" s="83"/>
      <c r="JYA131" s="83"/>
      <c r="JYB131" s="106"/>
      <c r="JYC131" s="83"/>
      <c r="JYD131" s="83"/>
      <c r="JYE131" s="106"/>
      <c r="JYF131" s="83"/>
      <c r="JYG131" s="83"/>
      <c r="JYH131" s="106"/>
      <c r="JYI131" s="83"/>
      <c r="JYJ131" s="83"/>
      <c r="JYK131" s="106"/>
      <c r="JYL131" s="83"/>
      <c r="JYM131" s="83"/>
      <c r="JYN131" s="106"/>
      <c r="JYO131" s="83"/>
      <c r="JYP131" s="83"/>
      <c r="JYQ131" s="106"/>
      <c r="JYR131" s="83"/>
      <c r="JYS131" s="83"/>
      <c r="JYT131" s="106"/>
      <c r="JYU131" s="83"/>
      <c r="JYV131" s="83"/>
      <c r="JYW131" s="106"/>
      <c r="JYX131" s="83"/>
      <c r="JYY131" s="83"/>
      <c r="JYZ131" s="106"/>
      <c r="JZA131" s="83"/>
      <c r="JZB131" s="83"/>
      <c r="JZC131" s="106"/>
      <c r="JZD131" s="83"/>
      <c r="JZE131" s="83"/>
      <c r="JZF131" s="106"/>
      <c r="JZG131" s="83"/>
      <c r="JZH131" s="83"/>
      <c r="JZI131" s="106"/>
      <c r="JZJ131" s="83"/>
      <c r="JZK131" s="83"/>
      <c r="JZL131" s="106"/>
      <c r="JZM131" s="83"/>
      <c r="JZN131" s="83"/>
      <c r="JZO131" s="106"/>
      <c r="JZP131" s="83"/>
      <c r="JZQ131" s="83"/>
      <c r="JZR131" s="106"/>
      <c r="JZS131" s="83"/>
      <c r="JZT131" s="83"/>
      <c r="JZU131" s="106"/>
      <c r="JZV131" s="83"/>
      <c r="JZW131" s="83"/>
      <c r="JZX131" s="106"/>
      <c r="JZY131" s="83"/>
      <c r="JZZ131" s="83"/>
      <c r="KAA131" s="106"/>
      <c r="KAB131" s="83"/>
      <c r="KAC131" s="83"/>
      <c r="KAD131" s="106"/>
      <c r="KAE131" s="83"/>
      <c r="KAF131" s="83"/>
      <c r="KAG131" s="106"/>
      <c r="KAH131" s="83"/>
      <c r="KAI131" s="83"/>
      <c r="KAJ131" s="106"/>
      <c r="KAK131" s="83"/>
      <c r="KAL131" s="83"/>
      <c r="KAM131" s="106"/>
      <c r="KAN131" s="83"/>
      <c r="KAO131" s="83"/>
      <c r="KAP131" s="106"/>
      <c r="KAQ131" s="83"/>
      <c r="KAR131" s="83"/>
      <c r="KAS131" s="106"/>
      <c r="KAT131" s="83"/>
      <c r="KAU131" s="83"/>
      <c r="KAV131" s="106"/>
      <c r="KAW131" s="83"/>
      <c r="KAX131" s="83"/>
      <c r="KAY131" s="106"/>
      <c r="KAZ131" s="83"/>
      <c r="KBA131" s="83"/>
      <c r="KBB131" s="106"/>
      <c r="KBC131" s="83"/>
      <c r="KBD131" s="83"/>
      <c r="KBE131" s="106"/>
      <c r="KBF131" s="83"/>
      <c r="KBG131" s="83"/>
      <c r="KBH131" s="106"/>
      <c r="KBI131" s="83"/>
      <c r="KBJ131" s="83"/>
      <c r="KBK131" s="106"/>
      <c r="KBL131" s="83"/>
      <c r="KBM131" s="83"/>
      <c r="KBN131" s="106"/>
      <c r="KBO131" s="83"/>
      <c r="KBP131" s="83"/>
      <c r="KBQ131" s="106"/>
      <c r="KBR131" s="83"/>
      <c r="KBS131" s="83"/>
      <c r="KBT131" s="106"/>
      <c r="KBU131" s="83"/>
      <c r="KBV131" s="83"/>
      <c r="KBW131" s="106"/>
      <c r="KBX131" s="83"/>
      <c r="KBY131" s="83"/>
      <c r="KBZ131" s="106"/>
      <c r="KCA131" s="83"/>
      <c r="KCB131" s="83"/>
      <c r="KCC131" s="106"/>
      <c r="KCD131" s="83"/>
      <c r="KCE131" s="83"/>
      <c r="KCF131" s="106"/>
      <c r="KCG131" s="83"/>
      <c r="KCH131" s="83"/>
      <c r="KCI131" s="106"/>
      <c r="KCJ131" s="83"/>
      <c r="KCK131" s="83"/>
      <c r="KCL131" s="106"/>
      <c r="KCM131" s="83"/>
      <c r="KCN131" s="83"/>
      <c r="KCO131" s="106"/>
      <c r="KCP131" s="83"/>
      <c r="KCQ131" s="83"/>
      <c r="KCR131" s="106"/>
      <c r="KCS131" s="83"/>
      <c r="KCT131" s="83"/>
      <c r="KCU131" s="106"/>
      <c r="KCV131" s="83"/>
      <c r="KCW131" s="83"/>
      <c r="KCX131" s="106"/>
      <c r="KCY131" s="83"/>
      <c r="KCZ131" s="83"/>
      <c r="KDA131" s="106"/>
      <c r="KDB131" s="83"/>
      <c r="KDC131" s="83"/>
      <c r="KDD131" s="106"/>
      <c r="KDE131" s="83"/>
      <c r="KDF131" s="83"/>
      <c r="KDG131" s="106"/>
      <c r="KDH131" s="83"/>
      <c r="KDI131" s="83"/>
      <c r="KDJ131" s="106"/>
      <c r="KDK131" s="83"/>
      <c r="KDL131" s="83"/>
      <c r="KDM131" s="106"/>
      <c r="KDN131" s="83"/>
      <c r="KDO131" s="83"/>
      <c r="KDP131" s="106"/>
      <c r="KDQ131" s="83"/>
      <c r="KDR131" s="83"/>
      <c r="KDS131" s="106"/>
      <c r="KDT131" s="83"/>
      <c r="KDU131" s="83"/>
      <c r="KDV131" s="106"/>
      <c r="KDW131" s="83"/>
      <c r="KDX131" s="83"/>
      <c r="KDY131" s="106"/>
      <c r="KDZ131" s="83"/>
      <c r="KEA131" s="83"/>
      <c r="KEB131" s="106"/>
      <c r="KEC131" s="83"/>
      <c r="KED131" s="83"/>
      <c r="KEE131" s="106"/>
      <c r="KEF131" s="83"/>
      <c r="KEG131" s="83"/>
      <c r="KEH131" s="106"/>
      <c r="KEI131" s="83"/>
      <c r="KEJ131" s="83"/>
      <c r="KEK131" s="106"/>
      <c r="KEL131" s="83"/>
      <c r="KEM131" s="83"/>
      <c r="KEN131" s="106"/>
      <c r="KEO131" s="83"/>
      <c r="KEP131" s="83"/>
      <c r="KEQ131" s="106"/>
      <c r="KER131" s="83"/>
      <c r="KES131" s="83"/>
      <c r="KET131" s="106"/>
      <c r="KEU131" s="83"/>
      <c r="KEV131" s="83"/>
      <c r="KEW131" s="106"/>
      <c r="KEX131" s="83"/>
      <c r="KEY131" s="83"/>
      <c r="KEZ131" s="106"/>
      <c r="KFA131" s="83"/>
      <c r="KFB131" s="83"/>
      <c r="KFC131" s="106"/>
      <c r="KFD131" s="83"/>
      <c r="KFE131" s="83"/>
      <c r="KFF131" s="106"/>
      <c r="KFG131" s="83"/>
      <c r="KFH131" s="83"/>
      <c r="KFI131" s="106"/>
      <c r="KFJ131" s="83"/>
      <c r="KFK131" s="83"/>
      <c r="KFL131" s="106"/>
      <c r="KFM131" s="83"/>
      <c r="KFN131" s="83"/>
      <c r="KFO131" s="106"/>
      <c r="KFP131" s="83"/>
      <c r="KFQ131" s="83"/>
      <c r="KFR131" s="106"/>
      <c r="KFS131" s="83"/>
      <c r="KFT131" s="83"/>
      <c r="KFU131" s="106"/>
      <c r="KFV131" s="83"/>
      <c r="KFW131" s="83"/>
      <c r="KFX131" s="106"/>
      <c r="KFY131" s="83"/>
      <c r="KFZ131" s="83"/>
      <c r="KGA131" s="106"/>
      <c r="KGB131" s="83"/>
      <c r="KGC131" s="83"/>
      <c r="KGD131" s="106"/>
      <c r="KGE131" s="83"/>
      <c r="KGF131" s="83"/>
      <c r="KGG131" s="106"/>
      <c r="KGH131" s="83"/>
      <c r="KGI131" s="83"/>
      <c r="KGJ131" s="106"/>
      <c r="KGK131" s="83"/>
      <c r="KGL131" s="83"/>
      <c r="KGM131" s="106"/>
      <c r="KGN131" s="83"/>
      <c r="KGO131" s="83"/>
      <c r="KGP131" s="106"/>
      <c r="KGQ131" s="83"/>
      <c r="KGR131" s="83"/>
      <c r="KGS131" s="106"/>
      <c r="KGT131" s="83"/>
      <c r="KGU131" s="83"/>
      <c r="KGV131" s="106"/>
      <c r="KGW131" s="83"/>
      <c r="KGX131" s="83"/>
      <c r="KGY131" s="106"/>
      <c r="KGZ131" s="83"/>
      <c r="KHA131" s="83"/>
      <c r="KHB131" s="106"/>
      <c r="KHC131" s="83"/>
      <c r="KHD131" s="83"/>
      <c r="KHE131" s="106"/>
      <c r="KHF131" s="83"/>
      <c r="KHG131" s="83"/>
      <c r="KHH131" s="106"/>
      <c r="KHI131" s="83"/>
      <c r="KHJ131" s="83"/>
      <c r="KHK131" s="106"/>
      <c r="KHL131" s="83"/>
      <c r="KHM131" s="83"/>
      <c r="KHN131" s="106"/>
      <c r="KHO131" s="83"/>
      <c r="KHP131" s="83"/>
      <c r="KHQ131" s="106"/>
      <c r="KHR131" s="83"/>
      <c r="KHS131" s="83"/>
      <c r="KHT131" s="106"/>
      <c r="KHU131" s="83"/>
      <c r="KHV131" s="83"/>
      <c r="KHW131" s="106"/>
      <c r="KHX131" s="83"/>
      <c r="KHY131" s="83"/>
      <c r="KHZ131" s="106"/>
      <c r="KIA131" s="83"/>
      <c r="KIB131" s="83"/>
      <c r="KIC131" s="106"/>
      <c r="KID131" s="83"/>
      <c r="KIE131" s="83"/>
      <c r="KIF131" s="106"/>
      <c r="KIG131" s="83"/>
      <c r="KIH131" s="83"/>
      <c r="KII131" s="106"/>
      <c r="KIJ131" s="83"/>
      <c r="KIK131" s="83"/>
      <c r="KIL131" s="106"/>
      <c r="KIM131" s="83"/>
      <c r="KIN131" s="83"/>
      <c r="KIO131" s="106"/>
      <c r="KIP131" s="83"/>
      <c r="KIQ131" s="83"/>
      <c r="KIR131" s="106"/>
      <c r="KIS131" s="83"/>
      <c r="KIT131" s="83"/>
      <c r="KIU131" s="106"/>
      <c r="KIV131" s="83"/>
      <c r="KIW131" s="83"/>
      <c r="KIX131" s="106"/>
      <c r="KIY131" s="83"/>
      <c r="KIZ131" s="83"/>
      <c r="KJA131" s="106"/>
      <c r="KJB131" s="83"/>
      <c r="KJC131" s="83"/>
      <c r="KJD131" s="106"/>
      <c r="KJE131" s="83"/>
      <c r="KJF131" s="83"/>
      <c r="KJG131" s="106"/>
      <c r="KJH131" s="83"/>
      <c r="KJI131" s="83"/>
      <c r="KJJ131" s="106"/>
      <c r="KJK131" s="83"/>
      <c r="KJL131" s="83"/>
      <c r="KJM131" s="106"/>
      <c r="KJN131" s="83"/>
      <c r="KJO131" s="83"/>
      <c r="KJP131" s="106"/>
      <c r="KJQ131" s="83"/>
      <c r="KJR131" s="83"/>
      <c r="KJS131" s="106"/>
      <c r="KJT131" s="83"/>
      <c r="KJU131" s="83"/>
      <c r="KJV131" s="106"/>
      <c r="KJW131" s="83"/>
      <c r="KJX131" s="83"/>
      <c r="KJY131" s="106"/>
      <c r="KJZ131" s="83"/>
      <c r="KKA131" s="83"/>
      <c r="KKB131" s="106"/>
      <c r="KKC131" s="83"/>
      <c r="KKD131" s="83"/>
      <c r="KKE131" s="106"/>
      <c r="KKF131" s="83"/>
      <c r="KKG131" s="83"/>
      <c r="KKH131" s="106"/>
      <c r="KKI131" s="83"/>
      <c r="KKJ131" s="83"/>
      <c r="KKK131" s="106"/>
      <c r="KKL131" s="83"/>
      <c r="KKM131" s="83"/>
      <c r="KKN131" s="106"/>
      <c r="KKO131" s="83"/>
      <c r="KKP131" s="83"/>
      <c r="KKQ131" s="106"/>
      <c r="KKR131" s="83"/>
      <c r="KKS131" s="83"/>
      <c r="KKT131" s="106"/>
      <c r="KKU131" s="83"/>
      <c r="KKV131" s="83"/>
      <c r="KKW131" s="106"/>
      <c r="KKX131" s="83"/>
      <c r="KKY131" s="83"/>
      <c r="KKZ131" s="106"/>
      <c r="KLA131" s="83"/>
      <c r="KLB131" s="83"/>
      <c r="KLC131" s="106"/>
      <c r="KLD131" s="83"/>
      <c r="KLE131" s="83"/>
      <c r="KLF131" s="106"/>
      <c r="KLG131" s="83"/>
      <c r="KLH131" s="83"/>
      <c r="KLI131" s="106"/>
      <c r="KLJ131" s="83"/>
      <c r="KLK131" s="83"/>
      <c r="KLL131" s="106"/>
      <c r="KLM131" s="83"/>
      <c r="KLN131" s="83"/>
      <c r="KLO131" s="106"/>
      <c r="KLP131" s="83"/>
      <c r="KLQ131" s="83"/>
      <c r="KLR131" s="106"/>
      <c r="KLS131" s="83"/>
      <c r="KLT131" s="83"/>
      <c r="KLU131" s="106"/>
      <c r="KLV131" s="83"/>
      <c r="KLW131" s="83"/>
      <c r="KLX131" s="106"/>
      <c r="KLY131" s="83"/>
      <c r="KLZ131" s="83"/>
      <c r="KMA131" s="106"/>
      <c r="KMB131" s="83"/>
      <c r="KMC131" s="83"/>
      <c r="KMD131" s="106"/>
      <c r="KME131" s="83"/>
      <c r="KMF131" s="83"/>
      <c r="KMG131" s="106"/>
      <c r="KMH131" s="83"/>
      <c r="KMI131" s="83"/>
      <c r="KMJ131" s="106"/>
      <c r="KMK131" s="83"/>
      <c r="KML131" s="83"/>
      <c r="KMM131" s="106"/>
      <c r="KMN131" s="83"/>
      <c r="KMO131" s="83"/>
      <c r="KMP131" s="106"/>
      <c r="KMQ131" s="83"/>
      <c r="KMR131" s="83"/>
      <c r="KMS131" s="106"/>
      <c r="KMT131" s="83"/>
      <c r="KMU131" s="83"/>
      <c r="KMV131" s="106"/>
      <c r="KMW131" s="83"/>
      <c r="KMX131" s="83"/>
      <c r="KMY131" s="106"/>
      <c r="KMZ131" s="83"/>
      <c r="KNA131" s="83"/>
      <c r="KNB131" s="106"/>
      <c r="KNC131" s="83"/>
      <c r="KND131" s="83"/>
      <c r="KNE131" s="106"/>
      <c r="KNF131" s="83"/>
      <c r="KNG131" s="83"/>
      <c r="KNH131" s="106"/>
      <c r="KNI131" s="83"/>
      <c r="KNJ131" s="83"/>
      <c r="KNK131" s="106"/>
      <c r="KNL131" s="83"/>
      <c r="KNM131" s="83"/>
      <c r="KNN131" s="106"/>
      <c r="KNO131" s="83"/>
      <c r="KNP131" s="83"/>
      <c r="KNQ131" s="106"/>
      <c r="KNR131" s="83"/>
      <c r="KNS131" s="83"/>
      <c r="KNT131" s="106"/>
      <c r="KNU131" s="83"/>
      <c r="KNV131" s="83"/>
      <c r="KNW131" s="106"/>
      <c r="KNX131" s="83"/>
      <c r="KNY131" s="83"/>
      <c r="KNZ131" s="106"/>
      <c r="KOA131" s="83"/>
      <c r="KOB131" s="83"/>
      <c r="KOC131" s="106"/>
      <c r="KOD131" s="83"/>
      <c r="KOE131" s="83"/>
      <c r="KOF131" s="106"/>
      <c r="KOG131" s="83"/>
      <c r="KOH131" s="83"/>
      <c r="KOI131" s="106"/>
      <c r="KOJ131" s="83"/>
      <c r="KOK131" s="83"/>
      <c r="KOL131" s="106"/>
      <c r="KOM131" s="83"/>
      <c r="KON131" s="83"/>
      <c r="KOO131" s="106"/>
      <c r="KOP131" s="83"/>
      <c r="KOQ131" s="83"/>
      <c r="KOR131" s="106"/>
      <c r="KOS131" s="83"/>
      <c r="KOT131" s="83"/>
      <c r="KOU131" s="106"/>
      <c r="KOV131" s="83"/>
      <c r="KOW131" s="83"/>
      <c r="KOX131" s="106"/>
      <c r="KOY131" s="83"/>
      <c r="KOZ131" s="83"/>
      <c r="KPA131" s="106"/>
      <c r="KPB131" s="83"/>
      <c r="KPC131" s="83"/>
      <c r="KPD131" s="106"/>
      <c r="KPE131" s="83"/>
      <c r="KPF131" s="83"/>
      <c r="KPG131" s="106"/>
      <c r="KPH131" s="83"/>
      <c r="KPI131" s="83"/>
      <c r="KPJ131" s="106"/>
      <c r="KPK131" s="83"/>
      <c r="KPL131" s="83"/>
      <c r="KPM131" s="106"/>
      <c r="KPN131" s="83"/>
      <c r="KPO131" s="83"/>
      <c r="KPP131" s="106"/>
      <c r="KPQ131" s="83"/>
      <c r="KPR131" s="83"/>
      <c r="KPS131" s="106"/>
      <c r="KPT131" s="83"/>
      <c r="KPU131" s="83"/>
      <c r="KPV131" s="106"/>
      <c r="KPW131" s="83"/>
      <c r="KPX131" s="83"/>
      <c r="KPY131" s="106"/>
      <c r="KPZ131" s="83"/>
      <c r="KQA131" s="83"/>
      <c r="KQB131" s="106"/>
      <c r="KQC131" s="83"/>
      <c r="KQD131" s="83"/>
      <c r="KQE131" s="106"/>
      <c r="KQF131" s="83"/>
      <c r="KQG131" s="83"/>
      <c r="KQH131" s="106"/>
      <c r="KQI131" s="83"/>
      <c r="KQJ131" s="83"/>
      <c r="KQK131" s="106"/>
      <c r="KQL131" s="83"/>
      <c r="KQM131" s="83"/>
      <c r="KQN131" s="106"/>
      <c r="KQO131" s="83"/>
      <c r="KQP131" s="83"/>
      <c r="KQQ131" s="106"/>
      <c r="KQR131" s="83"/>
      <c r="KQS131" s="83"/>
      <c r="KQT131" s="106"/>
      <c r="KQU131" s="83"/>
      <c r="KQV131" s="83"/>
      <c r="KQW131" s="106"/>
      <c r="KQX131" s="83"/>
      <c r="KQY131" s="83"/>
      <c r="KQZ131" s="106"/>
      <c r="KRA131" s="83"/>
      <c r="KRB131" s="83"/>
      <c r="KRC131" s="106"/>
      <c r="KRD131" s="83"/>
      <c r="KRE131" s="83"/>
      <c r="KRF131" s="106"/>
      <c r="KRG131" s="83"/>
      <c r="KRH131" s="83"/>
      <c r="KRI131" s="106"/>
      <c r="KRJ131" s="83"/>
      <c r="KRK131" s="83"/>
      <c r="KRL131" s="106"/>
      <c r="KRM131" s="83"/>
      <c r="KRN131" s="83"/>
      <c r="KRO131" s="106"/>
      <c r="KRP131" s="83"/>
      <c r="KRQ131" s="83"/>
      <c r="KRR131" s="106"/>
      <c r="KRS131" s="83"/>
      <c r="KRT131" s="83"/>
      <c r="KRU131" s="106"/>
      <c r="KRV131" s="83"/>
      <c r="KRW131" s="83"/>
      <c r="KRX131" s="106"/>
      <c r="KRY131" s="83"/>
      <c r="KRZ131" s="83"/>
      <c r="KSA131" s="106"/>
      <c r="KSB131" s="83"/>
      <c r="KSC131" s="83"/>
      <c r="KSD131" s="106"/>
      <c r="KSE131" s="83"/>
      <c r="KSF131" s="83"/>
      <c r="KSG131" s="106"/>
      <c r="KSH131" s="83"/>
      <c r="KSI131" s="83"/>
      <c r="KSJ131" s="106"/>
      <c r="KSK131" s="83"/>
      <c r="KSL131" s="83"/>
      <c r="KSM131" s="106"/>
      <c r="KSN131" s="83"/>
      <c r="KSO131" s="83"/>
      <c r="KSP131" s="106"/>
      <c r="KSQ131" s="83"/>
      <c r="KSR131" s="83"/>
      <c r="KSS131" s="106"/>
      <c r="KST131" s="83"/>
      <c r="KSU131" s="83"/>
      <c r="KSV131" s="106"/>
      <c r="KSW131" s="83"/>
      <c r="KSX131" s="83"/>
      <c r="KSY131" s="106"/>
      <c r="KSZ131" s="83"/>
      <c r="KTA131" s="83"/>
      <c r="KTB131" s="106"/>
      <c r="KTC131" s="83"/>
      <c r="KTD131" s="83"/>
      <c r="KTE131" s="106"/>
      <c r="KTF131" s="83"/>
      <c r="KTG131" s="83"/>
      <c r="KTH131" s="106"/>
      <c r="KTI131" s="83"/>
      <c r="KTJ131" s="83"/>
      <c r="KTK131" s="106"/>
      <c r="KTL131" s="83"/>
      <c r="KTM131" s="83"/>
      <c r="KTN131" s="106"/>
      <c r="KTO131" s="83"/>
      <c r="KTP131" s="83"/>
      <c r="KTQ131" s="106"/>
      <c r="KTR131" s="83"/>
      <c r="KTS131" s="83"/>
      <c r="KTT131" s="106"/>
      <c r="KTU131" s="83"/>
      <c r="KTV131" s="83"/>
      <c r="KTW131" s="106"/>
      <c r="KTX131" s="83"/>
      <c r="KTY131" s="83"/>
      <c r="KTZ131" s="106"/>
      <c r="KUA131" s="83"/>
      <c r="KUB131" s="83"/>
      <c r="KUC131" s="106"/>
      <c r="KUD131" s="83"/>
      <c r="KUE131" s="83"/>
      <c r="KUF131" s="106"/>
      <c r="KUG131" s="83"/>
      <c r="KUH131" s="83"/>
      <c r="KUI131" s="106"/>
      <c r="KUJ131" s="83"/>
      <c r="KUK131" s="83"/>
      <c r="KUL131" s="106"/>
      <c r="KUM131" s="83"/>
      <c r="KUN131" s="83"/>
      <c r="KUO131" s="106"/>
      <c r="KUP131" s="83"/>
      <c r="KUQ131" s="83"/>
      <c r="KUR131" s="106"/>
      <c r="KUS131" s="83"/>
      <c r="KUT131" s="83"/>
      <c r="KUU131" s="106"/>
      <c r="KUV131" s="83"/>
      <c r="KUW131" s="83"/>
      <c r="KUX131" s="106"/>
      <c r="KUY131" s="83"/>
      <c r="KUZ131" s="83"/>
      <c r="KVA131" s="106"/>
      <c r="KVB131" s="83"/>
      <c r="KVC131" s="83"/>
      <c r="KVD131" s="106"/>
      <c r="KVE131" s="83"/>
      <c r="KVF131" s="83"/>
      <c r="KVG131" s="106"/>
      <c r="KVH131" s="83"/>
      <c r="KVI131" s="83"/>
      <c r="KVJ131" s="106"/>
      <c r="KVK131" s="83"/>
      <c r="KVL131" s="83"/>
      <c r="KVM131" s="106"/>
      <c r="KVN131" s="83"/>
      <c r="KVO131" s="83"/>
      <c r="KVP131" s="106"/>
      <c r="KVQ131" s="83"/>
      <c r="KVR131" s="83"/>
      <c r="KVS131" s="106"/>
      <c r="KVT131" s="83"/>
      <c r="KVU131" s="83"/>
      <c r="KVV131" s="106"/>
      <c r="KVW131" s="83"/>
      <c r="KVX131" s="83"/>
      <c r="KVY131" s="106"/>
      <c r="KVZ131" s="83"/>
      <c r="KWA131" s="83"/>
      <c r="KWB131" s="106"/>
      <c r="KWC131" s="83"/>
      <c r="KWD131" s="83"/>
      <c r="KWE131" s="106"/>
      <c r="KWF131" s="83"/>
      <c r="KWG131" s="83"/>
      <c r="KWH131" s="106"/>
      <c r="KWI131" s="83"/>
      <c r="KWJ131" s="83"/>
      <c r="KWK131" s="106"/>
      <c r="KWL131" s="83"/>
      <c r="KWM131" s="83"/>
      <c r="KWN131" s="106"/>
      <c r="KWO131" s="83"/>
      <c r="KWP131" s="83"/>
      <c r="KWQ131" s="106"/>
      <c r="KWR131" s="83"/>
      <c r="KWS131" s="83"/>
      <c r="KWT131" s="106"/>
      <c r="KWU131" s="83"/>
      <c r="KWV131" s="83"/>
      <c r="KWW131" s="106"/>
      <c r="KWX131" s="83"/>
      <c r="KWY131" s="83"/>
      <c r="KWZ131" s="106"/>
      <c r="KXA131" s="83"/>
      <c r="KXB131" s="83"/>
      <c r="KXC131" s="106"/>
      <c r="KXD131" s="83"/>
      <c r="KXE131" s="83"/>
      <c r="KXF131" s="106"/>
      <c r="KXG131" s="83"/>
      <c r="KXH131" s="83"/>
      <c r="KXI131" s="106"/>
      <c r="KXJ131" s="83"/>
      <c r="KXK131" s="83"/>
      <c r="KXL131" s="106"/>
      <c r="KXM131" s="83"/>
      <c r="KXN131" s="83"/>
      <c r="KXO131" s="106"/>
      <c r="KXP131" s="83"/>
      <c r="KXQ131" s="83"/>
      <c r="KXR131" s="106"/>
      <c r="KXS131" s="83"/>
      <c r="KXT131" s="83"/>
      <c r="KXU131" s="106"/>
      <c r="KXV131" s="83"/>
      <c r="KXW131" s="83"/>
      <c r="KXX131" s="106"/>
      <c r="KXY131" s="83"/>
      <c r="KXZ131" s="83"/>
      <c r="KYA131" s="106"/>
      <c r="KYB131" s="83"/>
      <c r="KYC131" s="83"/>
      <c r="KYD131" s="106"/>
      <c r="KYE131" s="83"/>
      <c r="KYF131" s="83"/>
      <c r="KYG131" s="106"/>
      <c r="KYH131" s="83"/>
      <c r="KYI131" s="83"/>
      <c r="KYJ131" s="106"/>
      <c r="KYK131" s="83"/>
      <c r="KYL131" s="83"/>
      <c r="KYM131" s="106"/>
      <c r="KYN131" s="83"/>
      <c r="KYO131" s="83"/>
      <c r="KYP131" s="106"/>
      <c r="KYQ131" s="83"/>
      <c r="KYR131" s="83"/>
      <c r="KYS131" s="106"/>
      <c r="KYT131" s="83"/>
      <c r="KYU131" s="83"/>
      <c r="KYV131" s="106"/>
      <c r="KYW131" s="83"/>
      <c r="KYX131" s="83"/>
      <c r="KYY131" s="106"/>
      <c r="KYZ131" s="83"/>
      <c r="KZA131" s="83"/>
      <c r="KZB131" s="106"/>
      <c r="KZC131" s="83"/>
      <c r="KZD131" s="83"/>
      <c r="KZE131" s="106"/>
      <c r="KZF131" s="83"/>
      <c r="KZG131" s="83"/>
      <c r="KZH131" s="106"/>
      <c r="KZI131" s="83"/>
      <c r="KZJ131" s="83"/>
      <c r="KZK131" s="106"/>
      <c r="KZL131" s="83"/>
      <c r="KZM131" s="83"/>
      <c r="KZN131" s="106"/>
      <c r="KZO131" s="83"/>
      <c r="KZP131" s="83"/>
      <c r="KZQ131" s="106"/>
      <c r="KZR131" s="83"/>
      <c r="KZS131" s="83"/>
      <c r="KZT131" s="106"/>
      <c r="KZU131" s="83"/>
      <c r="KZV131" s="83"/>
      <c r="KZW131" s="106"/>
      <c r="KZX131" s="83"/>
      <c r="KZY131" s="83"/>
      <c r="KZZ131" s="106"/>
      <c r="LAA131" s="83"/>
      <c r="LAB131" s="83"/>
      <c r="LAC131" s="106"/>
      <c r="LAD131" s="83"/>
      <c r="LAE131" s="83"/>
      <c r="LAF131" s="106"/>
      <c r="LAG131" s="83"/>
      <c r="LAH131" s="83"/>
      <c r="LAI131" s="106"/>
      <c r="LAJ131" s="83"/>
      <c r="LAK131" s="83"/>
      <c r="LAL131" s="106"/>
      <c r="LAM131" s="83"/>
      <c r="LAN131" s="83"/>
      <c r="LAO131" s="106"/>
      <c r="LAP131" s="83"/>
      <c r="LAQ131" s="83"/>
      <c r="LAR131" s="106"/>
      <c r="LAS131" s="83"/>
      <c r="LAT131" s="83"/>
      <c r="LAU131" s="106"/>
      <c r="LAV131" s="83"/>
      <c r="LAW131" s="83"/>
      <c r="LAX131" s="106"/>
      <c r="LAY131" s="83"/>
      <c r="LAZ131" s="83"/>
      <c r="LBA131" s="106"/>
      <c r="LBB131" s="83"/>
      <c r="LBC131" s="83"/>
      <c r="LBD131" s="106"/>
      <c r="LBE131" s="83"/>
      <c r="LBF131" s="83"/>
      <c r="LBG131" s="106"/>
      <c r="LBH131" s="83"/>
      <c r="LBI131" s="83"/>
      <c r="LBJ131" s="106"/>
      <c r="LBK131" s="83"/>
      <c r="LBL131" s="83"/>
      <c r="LBM131" s="106"/>
      <c r="LBN131" s="83"/>
      <c r="LBO131" s="83"/>
      <c r="LBP131" s="106"/>
      <c r="LBQ131" s="83"/>
      <c r="LBR131" s="83"/>
      <c r="LBS131" s="106"/>
      <c r="LBT131" s="83"/>
      <c r="LBU131" s="83"/>
      <c r="LBV131" s="106"/>
      <c r="LBW131" s="83"/>
      <c r="LBX131" s="83"/>
      <c r="LBY131" s="106"/>
      <c r="LBZ131" s="83"/>
      <c r="LCA131" s="83"/>
      <c r="LCB131" s="106"/>
      <c r="LCC131" s="83"/>
      <c r="LCD131" s="83"/>
      <c r="LCE131" s="106"/>
      <c r="LCF131" s="83"/>
      <c r="LCG131" s="83"/>
      <c r="LCH131" s="106"/>
      <c r="LCI131" s="83"/>
      <c r="LCJ131" s="83"/>
      <c r="LCK131" s="106"/>
      <c r="LCL131" s="83"/>
      <c r="LCM131" s="83"/>
      <c r="LCN131" s="106"/>
      <c r="LCO131" s="83"/>
      <c r="LCP131" s="83"/>
      <c r="LCQ131" s="106"/>
      <c r="LCR131" s="83"/>
      <c r="LCS131" s="83"/>
      <c r="LCT131" s="106"/>
      <c r="LCU131" s="83"/>
      <c r="LCV131" s="83"/>
      <c r="LCW131" s="106"/>
      <c r="LCX131" s="83"/>
      <c r="LCY131" s="83"/>
      <c r="LCZ131" s="106"/>
      <c r="LDA131" s="83"/>
      <c r="LDB131" s="83"/>
      <c r="LDC131" s="106"/>
      <c r="LDD131" s="83"/>
      <c r="LDE131" s="83"/>
      <c r="LDF131" s="106"/>
      <c r="LDG131" s="83"/>
      <c r="LDH131" s="83"/>
      <c r="LDI131" s="106"/>
      <c r="LDJ131" s="83"/>
      <c r="LDK131" s="83"/>
      <c r="LDL131" s="106"/>
      <c r="LDM131" s="83"/>
      <c r="LDN131" s="83"/>
      <c r="LDO131" s="106"/>
      <c r="LDP131" s="83"/>
      <c r="LDQ131" s="83"/>
      <c r="LDR131" s="106"/>
      <c r="LDS131" s="83"/>
      <c r="LDT131" s="83"/>
      <c r="LDU131" s="106"/>
      <c r="LDV131" s="83"/>
      <c r="LDW131" s="83"/>
      <c r="LDX131" s="106"/>
      <c r="LDY131" s="83"/>
      <c r="LDZ131" s="83"/>
      <c r="LEA131" s="106"/>
      <c r="LEB131" s="83"/>
      <c r="LEC131" s="83"/>
      <c r="LED131" s="106"/>
      <c r="LEE131" s="83"/>
      <c r="LEF131" s="83"/>
      <c r="LEG131" s="106"/>
      <c r="LEH131" s="83"/>
      <c r="LEI131" s="83"/>
      <c r="LEJ131" s="106"/>
      <c r="LEK131" s="83"/>
      <c r="LEL131" s="83"/>
      <c r="LEM131" s="106"/>
      <c r="LEN131" s="83"/>
      <c r="LEO131" s="83"/>
      <c r="LEP131" s="106"/>
      <c r="LEQ131" s="83"/>
      <c r="LER131" s="83"/>
      <c r="LES131" s="106"/>
      <c r="LET131" s="83"/>
      <c r="LEU131" s="83"/>
      <c r="LEV131" s="106"/>
      <c r="LEW131" s="83"/>
      <c r="LEX131" s="83"/>
      <c r="LEY131" s="106"/>
      <c r="LEZ131" s="83"/>
      <c r="LFA131" s="83"/>
      <c r="LFB131" s="106"/>
      <c r="LFC131" s="83"/>
      <c r="LFD131" s="83"/>
      <c r="LFE131" s="106"/>
      <c r="LFF131" s="83"/>
      <c r="LFG131" s="83"/>
      <c r="LFH131" s="106"/>
      <c r="LFI131" s="83"/>
      <c r="LFJ131" s="83"/>
      <c r="LFK131" s="106"/>
      <c r="LFL131" s="83"/>
      <c r="LFM131" s="83"/>
      <c r="LFN131" s="106"/>
      <c r="LFO131" s="83"/>
      <c r="LFP131" s="83"/>
      <c r="LFQ131" s="106"/>
      <c r="LFR131" s="83"/>
      <c r="LFS131" s="83"/>
      <c r="LFT131" s="106"/>
      <c r="LFU131" s="83"/>
      <c r="LFV131" s="83"/>
      <c r="LFW131" s="106"/>
      <c r="LFX131" s="83"/>
      <c r="LFY131" s="83"/>
      <c r="LFZ131" s="106"/>
      <c r="LGA131" s="83"/>
      <c r="LGB131" s="83"/>
      <c r="LGC131" s="106"/>
      <c r="LGD131" s="83"/>
      <c r="LGE131" s="83"/>
      <c r="LGF131" s="106"/>
      <c r="LGG131" s="83"/>
      <c r="LGH131" s="83"/>
      <c r="LGI131" s="106"/>
      <c r="LGJ131" s="83"/>
      <c r="LGK131" s="83"/>
      <c r="LGL131" s="106"/>
      <c r="LGM131" s="83"/>
      <c r="LGN131" s="83"/>
      <c r="LGO131" s="106"/>
      <c r="LGP131" s="83"/>
      <c r="LGQ131" s="83"/>
      <c r="LGR131" s="106"/>
      <c r="LGS131" s="83"/>
      <c r="LGT131" s="83"/>
      <c r="LGU131" s="106"/>
      <c r="LGV131" s="83"/>
      <c r="LGW131" s="83"/>
      <c r="LGX131" s="106"/>
      <c r="LGY131" s="83"/>
      <c r="LGZ131" s="83"/>
      <c r="LHA131" s="106"/>
      <c r="LHB131" s="83"/>
      <c r="LHC131" s="83"/>
      <c r="LHD131" s="106"/>
      <c r="LHE131" s="83"/>
      <c r="LHF131" s="83"/>
      <c r="LHG131" s="106"/>
      <c r="LHH131" s="83"/>
      <c r="LHI131" s="83"/>
      <c r="LHJ131" s="106"/>
      <c r="LHK131" s="83"/>
      <c r="LHL131" s="83"/>
      <c r="LHM131" s="106"/>
      <c r="LHN131" s="83"/>
      <c r="LHO131" s="83"/>
      <c r="LHP131" s="106"/>
      <c r="LHQ131" s="83"/>
      <c r="LHR131" s="83"/>
      <c r="LHS131" s="106"/>
      <c r="LHT131" s="83"/>
      <c r="LHU131" s="83"/>
      <c r="LHV131" s="106"/>
      <c r="LHW131" s="83"/>
      <c r="LHX131" s="83"/>
      <c r="LHY131" s="106"/>
      <c r="LHZ131" s="83"/>
      <c r="LIA131" s="83"/>
      <c r="LIB131" s="106"/>
      <c r="LIC131" s="83"/>
      <c r="LID131" s="83"/>
      <c r="LIE131" s="106"/>
      <c r="LIF131" s="83"/>
      <c r="LIG131" s="83"/>
      <c r="LIH131" s="106"/>
      <c r="LII131" s="83"/>
      <c r="LIJ131" s="83"/>
      <c r="LIK131" s="106"/>
      <c r="LIL131" s="83"/>
      <c r="LIM131" s="83"/>
      <c r="LIN131" s="106"/>
      <c r="LIO131" s="83"/>
      <c r="LIP131" s="83"/>
      <c r="LIQ131" s="106"/>
      <c r="LIR131" s="83"/>
      <c r="LIS131" s="83"/>
      <c r="LIT131" s="106"/>
      <c r="LIU131" s="83"/>
      <c r="LIV131" s="83"/>
      <c r="LIW131" s="106"/>
      <c r="LIX131" s="83"/>
      <c r="LIY131" s="83"/>
      <c r="LIZ131" s="106"/>
      <c r="LJA131" s="83"/>
      <c r="LJB131" s="83"/>
      <c r="LJC131" s="106"/>
      <c r="LJD131" s="83"/>
      <c r="LJE131" s="83"/>
      <c r="LJF131" s="106"/>
      <c r="LJG131" s="83"/>
      <c r="LJH131" s="83"/>
      <c r="LJI131" s="106"/>
      <c r="LJJ131" s="83"/>
      <c r="LJK131" s="83"/>
      <c r="LJL131" s="106"/>
      <c r="LJM131" s="83"/>
      <c r="LJN131" s="83"/>
      <c r="LJO131" s="106"/>
      <c r="LJP131" s="83"/>
      <c r="LJQ131" s="83"/>
      <c r="LJR131" s="106"/>
      <c r="LJS131" s="83"/>
      <c r="LJT131" s="83"/>
      <c r="LJU131" s="106"/>
      <c r="LJV131" s="83"/>
      <c r="LJW131" s="83"/>
      <c r="LJX131" s="106"/>
      <c r="LJY131" s="83"/>
      <c r="LJZ131" s="83"/>
      <c r="LKA131" s="106"/>
      <c r="LKB131" s="83"/>
      <c r="LKC131" s="83"/>
      <c r="LKD131" s="106"/>
      <c r="LKE131" s="83"/>
      <c r="LKF131" s="83"/>
      <c r="LKG131" s="106"/>
      <c r="LKH131" s="83"/>
      <c r="LKI131" s="83"/>
      <c r="LKJ131" s="106"/>
      <c r="LKK131" s="83"/>
      <c r="LKL131" s="83"/>
      <c r="LKM131" s="106"/>
      <c r="LKN131" s="83"/>
      <c r="LKO131" s="83"/>
      <c r="LKP131" s="106"/>
      <c r="LKQ131" s="83"/>
      <c r="LKR131" s="83"/>
      <c r="LKS131" s="106"/>
      <c r="LKT131" s="83"/>
      <c r="LKU131" s="83"/>
      <c r="LKV131" s="106"/>
      <c r="LKW131" s="83"/>
      <c r="LKX131" s="83"/>
      <c r="LKY131" s="106"/>
      <c r="LKZ131" s="83"/>
      <c r="LLA131" s="83"/>
      <c r="LLB131" s="106"/>
      <c r="LLC131" s="83"/>
      <c r="LLD131" s="83"/>
      <c r="LLE131" s="106"/>
      <c r="LLF131" s="83"/>
      <c r="LLG131" s="83"/>
      <c r="LLH131" s="106"/>
      <c r="LLI131" s="83"/>
      <c r="LLJ131" s="83"/>
      <c r="LLK131" s="106"/>
      <c r="LLL131" s="83"/>
      <c r="LLM131" s="83"/>
      <c r="LLN131" s="106"/>
      <c r="LLO131" s="83"/>
      <c r="LLP131" s="83"/>
      <c r="LLQ131" s="106"/>
      <c r="LLR131" s="83"/>
      <c r="LLS131" s="83"/>
      <c r="LLT131" s="106"/>
      <c r="LLU131" s="83"/>
      <c r="LLV131" s="83"/>
      <c r="LLW131" s="106"/>
      <c r="LLX131" s="83"/>
      <c r="LLY131" s="83"/>
      <c r="LLZ131" s="106"/>
      <c r="LMA131" s="83"/>
      <c r="LMB131" s="83"/>
      <c r="LMC131" s="106"/>
      <c r="LMD131" s="83"/>
      <c r="LME131" s="83"/>
      <c r="LMF131" s="106"/>
      <c r="LMG131" s="83"/>
      <c r="LMH131" s="83"/>
      <c r="LMI131" s="106"/>
      <c r="LMJ131" s="83"/>
      <c r="LMK131" s="83"/>
      <c r="LML131" s="106"/>
      <c r="LMM131" s="83"/>
      <c r="LMN131" s="83"/>
      <c r="LMO131" s="106"/>
      <c r="LMP131" s="83"/>
      <c r="LMQ131" s="83"/>
      <c r="LMR131" s="106"/>
      <c r="LMS131" s="83"/>
      <c r="LMT131" s="83"/>
      <c r="LMU131" s="106"/>
      <c r="LMV131" s="83"/>
      <c r="LMW131" s="83"/>
      <c r="LMX131" s="106"/>
      <c r="LMY131" s="83"/>
      <c r="LMZ131" s="83"/>
      <c r="LNA131" s="106"/>
      <c r="LNB131" s="83"/>
      <c r="LNC131" s="83"/>
      <c r="LND131" s="106"/>
      <c r="LNE131" s="83"/>
      <c r="LNF131" s="83"/>
      <c r="LNG131" s="106"/>
      <c r="LNH131" s="83"/>
      <c r="LNI131" s="83"/>
      <c r="LNJ131" s="106"/>
      <c r="LNK131" s="83"/>
      <c r="LNL131" s="83"/>
      <c r="LNM131" s="106"/>
      <c r="LNN131" s="83"/>
      <c r="LNO131" s="83"/>
      <c r="LNP131" s="106"/>
      <c r="LNQ131" s="83"/>
      <c r="LNR131" s="83"/>
      <c r="LNS131" s="106"/>
      <c r="LNT131" s="83"/>
      <c r="LNU131" s="83"/>
      <c r="LNV131" s="106"/>
      <c r="LNW131" s="83"/>
      <c r="LNX131" s="83"/>
      <c r="LNY131" s="106"/>
      <c r="LNZ131" s="83"/>
      <c r="LOA131" s="83"/>
      <c r="LOB131" s="106"/>
      <c r="LOC131" s="83"/>
      <c r="LOD131" s="83"/>
      <c r="LOE131" s="106"/>
      <c r="LOF131" s="83"/>
      <c r="LOG131" s="83"/>
      <c r="LOH131" s="106"/>
      <c r="LOI131" s="83"/>
      <c r="LOJ131" s="83"/>
      <c r="LOK131" s="106"/>
      <c r="LOL131" s="83"/>
      <c r="LOM131" s="83"/>
      <c r="LON131" s="106"/>
      <c r="LOO131" s="83"/>
      <c r="LOP131" s="83"/>
      <c r="LOQ131" s="106"/>
      <c r="LOR131" s="83"/>
      <c r="LOS131" s="83"/>
      <c r="LOT131" s="106"/>
      <c r="LOU131" s="83"/>
      <c r="LOV131" s="83"/>
      <c r="LOW131" s="106"/>
      <c r="LOX131" s="83"/>
      <c r="LOY131" s="83"/>
      <c r="LOZ131" s="106"/>
      <c r="LPA131" s="83"/>
      <c r="LPB131" s="83"/>
      <c r="LPC131" s="106"/>
      <c r="LPD131" s="83"/>
      <c r="LPE131" s="83"/>
      <c r="LPF131" s="106"/>
      <c r="LPG131" s="83"/>
      <c r="LPH131" s="83"/>
      <c r="LPI131" s="106"/>
      <c r="LPJ131" s="83"/>
      <c r="LPK131" s="83"/>
      <c r="LPL131" s="106"/>
      <c r="LPM131" s="83"/>
      <c r="LPN131" s="83"/>
      <c r="LPO131" s="106"/>
      <c r="LPP131" s="83"/>
      <c r="LPQ131" s="83"/>
      <c r="LPR131" s="106"/>
      <c r="LPS131" s="83"/>
      <c r="LPT131" s="83"/>
      <c r="LPU131" s="106"/>
      <c r="LPV131" s="83"/>
      <c r="LPW131" s="83"/>
      <c r="LPX131" s="106"/>
      <c r="LPY131" s="83"/>
      <c r="LPZ131" s="83"/>
      <c r="LQA131" s="106"/>
      <c r="LQB131" s="83"/>
      <c r="LQC131" s="83"/>
      <c r="LQD131" s="106"/>
      <c r="LQE131" s="83"/>
      <c r="LQF131" s="83"/>
      <c r="LQG131" s="106"/>
      <c r="LQH131" s="83"/>
      <c r="LQI131" s="83"/>
      <c r="LQJ131" s="106"/>
      <c r="LQK131" s="83"/>
      <c r="LQL131" s="83"/>
      <c r="LQM131" s="106"/>
      <c r="LQN131" s="83"/>
      <c r="LQO131" s="83"/>
      <c r="LQP131" s="106"/>
      <c r="LQQ131" s="83"/>
      <c r="LQR131" s="83"/>
      <c r="LQS131" s="106"/>
      <c r="LQT131" s="83"/>
      <c r="LQU131" s="83"/>
      <c r="LQV131" s="106"/>
      <c r="LQW131" s="83"/>
      <c r="LQX131" s="83"/>
      <c r="LQY131" s="106"/>
      <c r="LQZ131" s="83"/>
      <c r="LRA131" s="83"/>
      <c r="LRB131" s="106"/>
      <c r="LRC131" s="83"/>
      <c r="LRD131" s="83"/>
      <c r="LRE131" s="106"/>
      <c r="LRF131" s="83"/>
      <c r="LRG131" s="83"/>
      <c r="LRH131" s="106"/>
      <c r="LRI131" s="83"/>
      <c r="LRJ131" s="83"/>
      <c r="LRK131" s="106"/>
      <c r="LRL131" s="83"/>
      <c r="LRM131" s="83"/>
      <c r="LRN131" s="106"/>
      <c r="LRO131" s="83"/>
      <c r="LRP131" s="83"/>
      <c r="LRQ131" s="106"/>
      <c r="LRR131" s="83"/>
      <c r="LRS131" s="83"/>
      <c r="LRT131" s="106"/>
      <c r="LRU131" s="83"/>
      <c r="LRV131" s="83"/>
      <c r="LRW131" s="106"/>
      <c r="LRX131" s="83"/>
      <c r="LRY131" s="83"/>
      <c r="LRZ131" s="106"/>
      <c r="LSA131" s="83"/>
      <c r="LSB131" s="83"/>
      <c r="LSC131" s="106"/>
      <c r="LSD131" s="83"/>
      <c r="LSE131" s="83"/>
      <c r="LSF131" s="106"/>
      <c r="LSG131" s="83"/>
      <c r="LSH131" s="83"/>
      <c r="LSI131" s="106"/>
      <c r="LSJ131" s="83"/>
      <c r="LSK131" s="83"/>
      <c r="LSL131" s="106"/>
      <c r="LSM131" s="83"/>
      <c r="LSN131" s="83"/>
      <c r="LSO131" s="106"/>
      <c r="LSP131" s="83"/>
      <c r="LSQ131" s="83"/>
      <c r="LSR131" s="106"/>
      <c r="LSS131" s="83"/>
      <c r="LST131" s="83"/>
      <c r="LSU131" s="106"/>
      <c r="LSV131" s="83"/>
      <c r="LSW131" s="83"/>
      <c r="LSX131" s="106"/>
      <c r="LSY131" s="83"/>
      <c r="LSZ131" s="83"/>
      <c r="LTA131" s="106"/>
      <c r="LTB131" s="83"/>
      <c r="LTC131" s="83"/>
      <c r="LTD131" s="106"/>
      <c r="LTE131" s="83"/>
      <c r="LTF131" s="83"/>
      <c r="LTG131" s="106"/>
      <c r="LTH131" s="83"/>
      <c r="LTI131" s="83"/>
      <c r="LTJ131" s="106"/>
      <c r="LTK131" s="83"/>
      <c r="LTL131" s="83"/>
      <c r="LTM131" s="106"/>
      <c r="LTN131" s="83"/>
      <c r="LTO131" s="83"/>
      <c r="LTP131" s="106"/>
      <c r="LTQ131" s="83"/>
      <c r="LTR131" s="83"/>
      <c r="LTS131" s="106"/>
      <c r="LTT131" s="83"/>
      <c r="LTU131" s="83"/>
      <c r="LTV131" s="106"/>
      <c r="LTW131" s="83"/>
      <c r="LTX131" s="83"/>
      <c r="LTY131" s="106"/>
      <c r="LTZ131" s="83"/>
      <c r="LUA131" s="83"/>
      <c r="LUB131" s="106"/>
      <c r="LUC131" s="83"/>
      <c r="LUD131" s="83"/>
      <c r="LUE131" s="106"/>
      <c r="LUF131" s="83"/>
      <c r="LUG131" s="83"/>
      <c r="LUH131" s="106"/>
      <c r="LUI131" s="83"/>
      <c r="LUJ131" s="83"/>
      <c r="LUK131" s="106"/>
      <c r="LUL131" s="83"/>
      <c r="LUM131" s="83"/>
      <c r="LUN131" s="106"/>
      <c r="LUO131" s="83"/>
      <c r="LUP131" s="83"/>
      <c r="LUQ131" s="106"/>
      <c r="LUR131" s="83"/>
      <c r="LUS131" s="83"/>
      <c r="LUT131" s="106"/>
      <c r="LUU131" s="83"/>
      <c r="LUV131" s="83"/>
      <c r="LUW131" s="106"/>
      <c r="LUX131" s="83"/>
      <c r="LUY131" s="83"/>
      <c r="LUZ131" s="106"/>
      <c r="LVA131" s="83"/>
      <c r="LVB131" s="83"/>
      <c r="LVC131" s="106"/>
      <c r="LVD131" s="83"/>
      <c r="LVE131" s="83"/>
      <c r="LVF131" s="106"/>
      <c r="LVG131" s="83"/>
      <c r="LVH131" s="83"/>
      <c r="LVI131" s="106"/>
      <c r="LVJ131" s="83"/>
      <c r="LVK131" s="83"/>
      <c r="LVL131" s="106"/>
      <c r="LVM131" s="83"/>
      <c r="LVN131" s="83"/>
      <c r="LVO131" s="106"/>
      <c r="LVP131" s="83"/>
      <c r="LVQ131" s="83"/>
      <c r="LVR131" s="106"/>
      <c r="LVS131" s="83"/>
      <c r="LVT131" s="83"/>
      <c r="LVU131" s="106"/>
      <c r="LVV131" s="83"/>
      <c r="LVW131" s="83"/>
      <c r="LVX131" s="106"/>
      <c r="LVY131" s="83"/>
      <c r="LVZ131" s="83"/>
      <c r="LWA131" s="106"/>
      <c r="LWB131" s="83"/>
      <c r="LWC131" s="83"/>
      <c r="LWD131" s="106"/>
      <c r="LWE131" s="83"/>
      <c r="LWF131" s="83"/>
      <c r="LWG131" s="106"/>
      <c r="LWH131" s="83"/>
      <c r="LWI131" s="83"/>
      <c r="LWJ131" s="106"/>
      <c r="LWK131" s="83"/>
      <c r="LWL131" s="83"/>
      <c r="LWM131" s="106"/>
      <c r="LWN131" s="83"/>
      <c r="LWO131" s="83"/>
      <c r="LWP131" s="106"/>
      <c r="LWQ131" s="83"/>
      <c r="LWR131" s="83"/>
      <c r="LWS131" s="106"/>
      <c r="LWT131" s="83"/>
      <c r="LWU131" s="83"/>
      <c r="LWV131" s="106"/>
      <c r="LWW131" s="83"/>
      <c r="LWX131" s="83"/>
      <c r="LWY131" s="106"/>
      <c r="LWZ131" s="83"/>
      <c r="LXA131" s="83"/>
      <c r="LXB131" s="106"/>
      <c r="LXC131" s="83"/>
      <c r="LXD131" s="83"/>
      <c r="LXE131" s="106"/>
      <c r="LXF131" s="83"/>
      <c r="LXG131" s="83"/>
      <c r="LXH131" s="106"/>
      <c r="LXI131" s="83"/>
      <c r="LXJ131" s="83"/>
      <c r="LXK131" s="106"/>
      <c r="LXL131" s="83"/>
      <c r="LXM131" s="83"/>
      <c r="LXN131" s="106"/>
      <c r="LXO131" s="83"/>
      <c r="LXP131" s="83"/>
      <c r="LXQ131" s="106"/>
      <c r="LXR131" s="83"/>
      <c r="LXS131" s="83"/>
      <c r="LXT131" s="106"/>
      <c r="LXU131" s="83"/>
      <c r="LXV131" s="83"/>
      <c r="LXW131" s="106"/>
      <c r="LXX131" s="83"/>
      <c r="LXY131" s="83"/>
      <c r="LXZ131" s="106"/>
      <c r="LYA131" s="83"/>
      <c r="LYB131" s="83"/>
      <c r="LYC131" s="106"/>
      <c r="LYD131" s="83"/>
      <c r="LYE131" s="83"/>
      <c r="LYF131" s="106"/>
      <c r="LYG131" s="83"/>
      <c r="LYH131" s="83"/>
      <c r="LYI131" s="106"/>
      <c r="LYJ131" s="83"/>
      <c r="LYK131" s="83"/>
      <c r="LYL131" s="106"/>
      <c r="LYM131" s="83"/>
      <c r="LYN131" s="83"/>
      <c r="LYO131" s="106"/>
      <c r="LYP131" s="83"/>
      <c r="LYQ131" s="83"/>
      <c r="LYR131" s="106"/>
      <c r="LYS131" s="83"/>
      <c r="LYT131" s="83"/>
      <c r="LYU131" s="106"/>
      <c r="LYV131" s="83"/>
      <c r="LYW131" s="83"/>
      <c r="LYX131" s="106"/>
      <c r="LYY131" s="83"/>
      <c r="LYZ131" s="83"/>
      <c r="LZA131" s="106"/>
      <c r="LZB131" s="83"/>
      <c r="LZC131" s="83"/>
      <c r="LZD131" s="106"/>
      <c r="LZE131" s="83"/>
      <c r="LZF131" s="83"/>
      <c r="LZG131" s="106"/>
      <c r="LZH131" s="83"/>
      <c r="LZI131" s="83"/>
      <c r="LZJ131" s="106"/>
      <c r="LZK131" s="83"/>
      <c r="LZL131" s="83"/>
      <c r="LZM131" s="106"/>
      <c r="LZN131" s="83"/>
      <c r="LZO131" s="83"/>
      <c r="LZP131" s="106"/>
      <c r="LZQ131" s="83"/>
      <c r="LZR131" s="83"/>
      <c r="LZS131" s="106"/>
      <c r="LZT131" s="83"/>
      <c r="LZU131" s="83"/>
      <c r="LZV131" s="106"/>
      <c r="LZW131" s="83"/>
      <c r="LZX131" s="83"/>
      <c r="LZY131" s="106"/>
      <c r="LZZ131" s="83"/>
      <c r="MAA131" s="83"/>
      <c r="MAB131" s="106"/>
      <c r="MAC131" s="83"/>
      <c r="MAD131" s="83"/>
      <c r="MAE131" s="106"/>
      <c r="MAF131" s="83"/>
      <c r="MAG131" s="83"/>
      <c r="MAH131" s="106"/>
      <c r="MAI131" s="83"/>
      <c r="MAJ131" s="83"/>
      <c r="MAK131" s="106"/>
      <c r="MAL131" s="83"/>
      <c r="MAM131" s="83"/>
      <c r="MAN131" s="106"/>
      <c r="MAO131" s="83"/>
      <c r="MAP131" s="83"/>
      <c r="MAQ131" s="106"/>
      <c r="MAR131" s="83"/>
      <c r="MAS131" s="83"/>
      <c r="MAT131" s="106"/>
      <c r="MAU131" s="83"/>
      <c r="MAV131" s="83"/>
      <c r="MAW131" s="106"/>
      <c r="MAX131" s="83"/>
      <c r="MAY131" s="83"/>
      <c r="MAZ131" s="106"/>
      <c r="MBA131" s="83"/>
      <c r="MBB131" s="83"/>
      <c r="MBC131" s="106"/>
      <c r="MBD131" s="83"/>
      <c r="MBE131" s="83"/>
      <c r="MBF131" s="106"/>
      <c r="MBG131" s="83"/>
      <c r="MBH131" s="83"/>
      <c r="MBI131" s="106"/>
      <c r="MBJ131" s="83"/>
      <c r="MBK131" s="83"/>
      <c r="MBL131" s="106"/>
      <c r="MBM131" s="83"/>
      <c r="MBN131" s="83"/>
      <c r="MBO131" s="106"/>
      <c r="MBP131" s="83"/>
      <c r="MBQ131" s="83"/>
      <c r="MBR131" s="106"/>
      <c r="MBS131" s="83"/>
      <c r="MBT131" s="83"/>
      <c r="MBU131" s="106"/>
      <c r="MBV131" s="83"/>
      <c r="MBW131" s="83"/>
      <c r="MBX131" s="106"/>
      <c r="MBY131" s="83"/>
      <c r="MBZ131" s="83"/>
      <c r="MCA131" s="106"/>
      <c r="MCB131" s="83"/>
      <c r="MCC131" s="83"/>
      <c r="MCD131" s="106"/>
      <c r="MCE131" s="83"/>
      <c r="MCF131" s="83"/>
      <c r="MCG131" s="106"/>
      <c r="MCH131" s="83"/>
      <c r="MCI131" s="83"/>
      <c r="MCJ131" s="106"/>
      <c r="MCK131" s="83"/>
      <c r="MCL131" s="83"/>
      <c r="MCM131" s="106"/>
      <c r="MCN131" s="83"/>
      <c r="MCO131" s="83"/>
      <c r="MCP131" s="106"/>
      <c r="MCQ131" s="83"/>
      <c r="MCR131" s="83"/>
      <c r="MCS131" s="106"/>
      <c r="MCT131" s="83"/>
      <c r="MCU131" s="83"/>
      <c r="MCV131" s="106"/>
      <c r="MCW131" s="83"/>
      <c r="MCX131" s="83"/>
      <c r="MCY131" s="106"/>
      <c r="MCZ131" s="83"/>
      <c r="MDA131" s="83"/>
      <c r="MDB131" s="106"/>
      <c r="MDC131" s="83"/>
      <c r="MDD131" s="83"/>
      <c r="MDE131" s="106"/>
      <c r="MDF131" s="83"/>
      <c r="MDG131" s="83"/>
      <c r="MDH131" s="106"/>
      <c r="MDI131" s="83"/>
      <c r="MDJ131" s="83"/>
      <c r="MDK131" s="106"/>
      <c r="MDL131" s="83"/>
      <c r="MDM131" s="83"/>
      <c r="MDN131" s="106"/>
      <c r="MDO131" s="83"/>
      <c r="MDP131" s="83"/>
      <c r="MDQ131" s="106"/>
      <c r="MDR131" s="83"/>
      <c r="MDS131" s="83"/>
      <c r="MDT131" s="106"/>
      <c r="MDU131" s="83"/>
      <c r="MDV131" s="83"/>
      <c r="MDW131" s="106"/>
      <c r="MDX131" s="83"/>
      <c r="MDY131" s="83"/>
      <c r="MDZ131" s="106"/>
      <c r="MEA131" s="83"/>
      <c r="MEB131" s="83"/>
      <c r="MEC131" s="106"/>
      <c r="MED131" s="83"/>
      <c r="MEE131" s="83"/>
      <c r="MEF131" s="106"/>
      <c r="MEG131" s="83"/>
      <c r="MEH131" s="83"/>
      <c r="MEI131" s="106"/>
      <c r="MEJ131" s="83"/>
      <c r="MEK131" s="83"/>
      <c r="MEL131" s="106"/>
      <c r="MEM131" s="83"/>
      <c r="MEN131" s="83"/>
      <c r="MEO131" s="106"/>
      <c r="MEP131" s="83"/>
      <c r="MEQ131" s="83"/>
      <c r="MER131" s="106"/>
      <c r="MES131" s="83"/>
      <c r="MET131" s="83"/>
      <c r="MEU131" s="106"/>
      <c r="MEV131" s="83"/>
      <c r="MEW131" s="83"/>
      <c r="MEX131" s="106"/>
      <c r="MEY131" s="83"/>
      <c r="MEZ131" s="83"/>
      <c r="MFA131" s="106"/>
      <c r="MFB131" s="83"/>
      <c r="MFC131" s="83"/>
      <c r="MFD131" s="106"/>
      <c r="MFE131" s="83"/>
      <c r="MFF131" s="83"/>
      <c r="MFG131" s="106"/>
      <c r="MFH131" s="83"/>
      <c r="MFI131" s="83"/>
      <c r="MFJ131" s="106"/>
      <c r="MFK131" s="83"/>
      <c r="MFL131" s="83"/>
      <c r="MFM131" s="106"/>
      <c r="MFN131" s="83"/>
      <c r="MFO131" s="83"/>
      <c r="MFP131" s="106"/>
      <c r="MFQ131" s="83"/>
      <c r="MFR131" s="83"/>
      <c r="MFS131" s="106"/>
      <c r="MFT131" s="83"/>
      <c r="MFU131" s="83"/>
      <c r="MFV131" s="106"/>
      <c r="MFW131" s="83"/>
      <c r="MFX131" s="83"/>
      <c r="MFY131" s="106"/>
      <c r="MFZ131" s="83"/>
      <c r="MGA131" s="83"/>
      <c r="MGB131" s="106"/>
      <c r="MGC131" s="83"/>
      <c r="MGD131" s="83"/>
      <c r="MGE131" s="106"/>
      <c r="MGF131" s="83"/>
      <c r="MGG131" s="83"/>
      <c r="MGH131" s="106"/>
      <c r="MGI131" s="83"/>
      <c r="MGJ131" s="83"/>
      <c r="MGK131" s="106"/>
      <c r="MGL131" s="83"/>
      <c r="MGM131" s="83"/>
      <c r="MGN131" s="106"/>
      <c r="MGO131" s="83"/>
      <c r="MGP131" s="83"/>
      <c r="MGQ131" s="106"/>
      <c r="MGR131" s="83"/>
      <c r="MGS131" s="83"/>
      <c r="MGT131" s="106"/>
      <c r="MGU131" s="83"/>
      <c r="MGV131" s="83"/>
      <c r="MGW131" s="106"/>
      <c r="MGX131" s="83"/>
      <c r="MGY131" s="83"/>
      <c r="MGZ131" s="106"/>
      <c r="MHA131" s="83"/>
      <c r="MHB131" s="83"/>
      <c r="MHC131" s="106"/>
      <c r="MHD131" s="83"/>
      <c r="MHE131" s="83"/>
      <c r="MHF131" s="106"/>
      <c r="MHG131" s="83"/>
      <c r="MHH131" s="83"/>
      <c r="MHI131" s="106"/>
      <c r="MHJ131" s="83"/>
      <c r="MHK131" s="83"/>
      <c r="MHL131" s="106"/>
      <c r="MHM131" s="83"/>
      <c r="MHN131" s="83"/>
      <c r="MHO131" s="106"/>
      <c r="MHP131" s="83"/>
      <c r="MHQ131" s="83"/>
      <c r="MHR131" s="106"/>
      <c r="MHS131" s="83"/>
      <c r="MHT131" s="83"/>
      <c r="MHU131" s="106"/>
      <c r="MHV131" s="83"/>
      <c r="MHW131" s="83"/>
      <c r="MHX131" s="106"/>
      <c r="MHY131" s="83"/>
      <c r="MHZ131" s="83"/>
      <c r="MIA131" s="106"/>
      <c r="MIB131" s="83"/>
      <c r="MIC131" s="83"/>
      <c r="MID131" s="106"/>
      <c r="MIE131" s="83"/>
      <c r="MIF131" s="83"/>
      <c r="MIG131" s="106"/>
      <c r="MIH131" s="83"/>
      <c r="MII131" s="83"/>
      <c r="MIJ131" s="106"/>
      <c r="MIK131" s="83"/>
      <c r="MIL131" s="83"/>
      <c r="MIM131" s="106"/>
      <c r="MIN131" s="83"/>
      <c r="MIO131" s="83"/>
      <c r="MIP131" s="106"/>
      <c r="MIQ131" s="83"/>
      <c r="MIR131" s="83"/>
      <c r="MIS131" s="106"/>
      <c r="MIT131" s="83"/>
      <c r="MIU131" s="83"/>
      <c r="MIV131" s="106"/>
      <c r="MIW131" s="83"/>
      <c r="MIX131" s="83"/>
      <c r="MIY131" s="106"/>
      <c r="MIZ131" s="83"/>
      <c r="MJA131" s="83"/>
      <c r="MJB131" s="106"/>
      <c r="MJC131" s="83"/>
      <c r="MJD131" s="83"/>
      <c r="MJE131" s="106"/>
      <c r="MJF131" s="83"/>
      <c r="MJG131" s="83"/>
      <c r="MJH131" s="106"/>
      <c r="MJI131" s="83"/>
      <c r="MJJ131" s="83"/>
      <c r="MJK131" s="106"/>
      <c r="MJL131" s="83"/>
      <c r="MJM131" s="83"/>
      <c r="MJN131" s="106"/>
      <c r="MJO131" s="83"/>
      <c r="MJP131" s="83"/>
      <c r="MJQ131" s="106"/>
      <c r="MJR131" s="83"/>
      <c r="MJS131" s="83"/>
      <c r="MJT131" s="106"/>
      <c r="MJU131" s="83"/>
      <c r="MJV131" s="83"/>
      <c r="MJW131" s="106"/>
      <c r="MJX131" s="83"/>
      <c r="MJY131" s="83"/>
      <c r="MJZ131" s="106"/>
      <c r="MKA131" s="83"/>
      <c r="MKB131" s="83"/>
      <c r="MKC131" s="106"/>
      <c r="MKD131" s="83"/>
      <c r="MKE131" s="83"/>
      <c r="MKF131" s="106"/>
      <c r="MKG131" s="83"/>
      <c r="MKH131" s="83"/>
      <c r="MKI131" s="106"/>
      <c r="MKJ131" s="83"/>
      <c r="MKK131" s="83"/>
      <c r="MKL131" s="106"/>
      <c r="MKM131" s="83"/>
      <c r="MKN131" s="83"/>
      <c r="MKO131" s="106"/>
      <c r="MKP131" s="83"/>
      <c r="MKQ131" s="83"/>
      <c r="MKR131" s="106"/>
      <c r="MKS131" s="83"/>
      <c r="MKT131" s="83"/>
      <c r="MKU131" s="106"/>
      <c r="MKV131" s="83"/>
      <c r="MKW131" s="83"/>
      <c r="MKX131" s="106"/>
      <c r="MKY131" s="83"/>
      <c r="MKZ131" s="83"/>
      <c r="MLA131" s="106"/>
      <c r="MLB131" s="83"/>
      <c r="MLC131" s="83"/>
      <c r="MLD131" s="106"/>
      <c r="MLE131" s="83"/>
      <c r="MLF131" s="83"/>
      <c r="MLG131" s="106"/>
      <c r="MLH131" s="83"/>
      <c r="MLI131" s="83"/>
      <c r="MLJ131" s="106"/>
      <c r="MLK131" s="83"/>
      <c r="MLL131" s="83"/>
      <c r="MLM131" s="106"/>
      <c r="MLN131" s="83"/>
      <c r="MLO131" s="83"/>
      <c r="MLP131" s="106"/>
      <c r="MLQ131" s="83"/>
      <c r="MLR131" s="83"/>
      <c r="MLS131" s="106"/>
      <c r="MLT131" s="83"/>
      <c r="MLU131" s="83"/>
      <c r="MLV131" s="106"/>
      <c r="MLW131" s="83"/>
      <c r="MLX131" s="83"/>
      <c r="MLY131" s="106"/>
      <c r="MLZ131" s="83"/>
      <c r="MMA131" s="83"/>
      <c r="MMB131" s="106"/>
      <c r="MMC131" s="83"/>
      <c r="MMD131" s="83"/>
      <c r="MME131" s="106"/>
      <c r="MMF131" s="83"/>
      <c r="MMG131" s="83"/>
      <c r="MMH131" s="106"/>
      <c r="MMI131" s="83"/>
      <c r="MMJ131" s="83"/>
      <c r="MMK131" s="106"/>
      <c r="MML131" s="83"/>
      <c r="MMM131" s="83"/>
      <c r="MMN131" s="106"/>
      <c r="MMO131" s="83"/>
      <c r="MMP131" s="83"/>
      <c r="MMQ131" s="106"/>
      <c r="MMR131" s="83"/>
      <c r="MMS131" s="83"/>
      <c r="MMT131" s="106"/>
      <c r="MMU131" s="83"/>
      <c r="MMV131" s="83"/>
      <c r="MMW131" s="106"/>
      <c r="MMX131" s="83"/>
      <c r="MMY131" s="83"/>
      <c r="MMZ131" s="106"/>
      <c r="MNA131" s="83"/>
      <c r="MNB131" s="83"/>
      <c r="MNC131" s="106"/>
      <c r="MND131" s="83"/>
      <c r="MNE131" s="83"/>
      <c r="MNF131" s="106"/>
      <c r="MNG131" s="83"/>
      <c r="MNH131" s="83"/>
      <c r="MNI131" s="106"/>
      <c r="MNJ131" s="83"/>
      <c r="MNK131" s="83"/>
      <c r="MNL131" s="106"/>
      <c r="MNM131" s="83"/>
      <c r="MNN131" s="83"/>
      <c r="MNO131" s="106"/>
      <c r="MNP131" s="83"/>
      <c r="MNQ131" s="83"/>
      <c r="MNR131" s="106"/>
      <c r="MNS131" s="83"/>
      <c r="MNT131" s="83"/>
      <c r="MNU131" s="106"/>
      <c r="MNV131" s="83"/>
      <c r="MNW131" s="83"/>
      <c r="MNX131" s="106"/>
      <c r="MNY131" s="83"/>
      <c r="MNZ131" s="83"/>
      <c r="MOA131" s="106"/>
      <c r="MOB131" s="83"/>
      <c r="MOC131" s="83"/>
      <c r="MOD131" s="106"/>
      <c r="MOE131" s="83"/>
      <c r="MOF131" s="83"/>
      <c r="MOG131" s="106"/>
      <c r="MOH131" s="83"/>
      <c r="MOI131" s="83"/>
      <c r="MOJ131" s="106"/>
      <c r="MOK131" s="83"/>
      <c r="MOL131" s="83"/>
      <c r="MOM131" s="106"/>
      <c r="MON131" s="83"/>
      <c r="MOO131" s="83"/>
      <c r="MOP131" s="106"/>
      <c r="MOQ131" s="83"/>
      <c r="MOR131" s="83"/>
      <c r="MOS131" s="106"/>
      <c r="MOT131" s="83"/>
      <c r="MOU131" s="83"/>
      <c r="MOV131" s="106"/>
      <c r="MOW131" s="83"/>
      <c r="MOX131" s="83"/>
      <c r="MOY131" s="106"/>
      <c r="MOZ131" s="83"/>
      <c r="MPA131" s="83"/>
      <c r="MPB131" s="106"/>
      <c r="MPC131" s="83"/>
      <c r="MPD131" s="83"/>
      <c r="MPE131" s="106"/>
      <c r="MPF131" s="83"/>
      <c r="MPG131" s="83"/>
      <c r="MPH131" s="106"/>
      <c r="MPI131" s="83"/>
      <c r="MPJ131" s="83"/>
      <c r="MPK131" s="106"/>
      <c r="MPL131" s="83"/>
      <c r="MPM131" s="83"/>
      <c r="MPN131" s="106"/>
      <c r="MPO131" s="83"/>
      <c r="MPP131" s="83"/>
      <c r="MPQ131" s="106"/>
      <c r="MPR131" s="83"/>
      <c r="MPS131" s="83"/>
      <c r="MPT131" s="106"/>
      <c r="MPU131" s="83"/>
      <c r="MPV131" s="83"/>
      <c r="MPW131" s="106"/>
      <c r="MPX131" s="83"/>
      <c r="MPY131" s="83"/>
      <c r="MPZ131" s="106"/>
      <c r="MQA131" s="83"/>
      <c r="MQB131" s="83"/>
      <c r="MQC131" s="106"/>
      <c r="MQD131" s="83"/>
      <c r="MQE131" s="83"/>
      <c r="MQF131" s="106"/>
      <c r="MQG131" s="83"/>
      <c r="MQH131" s="83"/>
      <c r="MQI131" s="106"/>
      <c r="MQJ131" s="83"/>
      <c r="MQK131" s="83"/>
      <c r="MQL131" s="106"/>
      <c r="MQM131" s="83"/>
      <c r="MQN131" s="83"/>
      <c r="MQO131" s="106"/>
      <c r="MQP131" s="83"/>
      <c r="MQQ131" s="83"/>
      <c r="MQR131" s="106"/>
      <c r="MQS131" s="83"/>
      <c r="MQT131" s="83"/>
      <c r="MQU131" s="106"/>
      <c r="MQV131" s="83"/>
      <c r="MQW131" s="83"/>
      <c r="MQX131" s="106"/>
      <c r="MQY131" s="83"/>
      <c r="MQZ131" s="83"/>
      <c r="MRA131" s="106"/>
      <c r="MRB131" s="83"/>
      <c r="MRC131" s="83"/>
      <c r="MRD131" s="106"/>
      <c r="MRE131" s="83"/>
      <c r="MRF131" s="83"/>
      <c r="MRG131" s="106"/>
      <c r="MRH131" s="83"/>
      <c r="MRI131" s="83"/>
      <c r="MRJ131" s="106"/>
      <c r="MRK131" s="83"/>
      <c r="MRL131" s="83"/>
      <c r="MRM131" s="106"/>
      <c r="MRN131" s="83"/>
      <c r="MRO131" s="83"/>
      <c r="MRP131" s="106"/>
      <c r="MRQ131" s="83"/>
      <c r="MRR131" s="83"/>
      <c r="MRS131" s="106"/>
      <c r="MRT131" s="83"/>
      <c r="MRU131" s="83"/>
      <c r="MRV131" s="106"/>
      <c r="MRW131" s="83"/>
      <c r="MRX131" s="83"/>
      <c r="MRY131" s="106"/>
      <c r="MRZ131" s="83"/>
      <c r="MSA131" s="83"/>
      <c r="MSB131" s="106"/>
      <c r="MSC131" s="83"/>
      <c r="MSD131" s="83"/>
      <c r="MSE131" s="106"/>
      <c r="MSF131" s="83"/>
      <c r="MSG131" s="83"/>
      <c r="MSH131" s="106"/>
      <c r="MSI131" s="83"/>
      <c r="MSJ131" s="83"/>
      <c r="MSK131" s="106"/>
      <c r="MSL131" s="83"/>
      <c r="MSM131" s="83"/>
      <c r="MSN131" s="106"/>
      <c r="MSO131" s="83"/>
      <c r="MSP131" s="83"/>
      <c r="MSQ131" s="106"/>
      <c r="MSR131" s="83"/>
      <c r="MSS131" s="83"/>
      <c r="MST131" s="106"/>
      <c r="MSU131" s="83"/>
      <c r="MSV131" s="83"/>
      <c r="MSW131" s="106"/>
      <c r="MSX131" s="83"/>
      <c r="MSY131" s="83"/>
      <c r="MSZ131" s="106"/>
      <c r="MTA131" s="83"/>
      <c r="MTB131" s="83"/>
      <c r="MTC131" s="106"/>
      <c r="MTD131" s="83"/>
      <c r="MTE131" s="83"/>
      <c r="MTF131" s="106"/>
      <c r="MTG131" s="83"/>
      <c r="MTH131" s="83"/>
      <c r="MTI131" s="106"/>
      <c r="MTJ131" s="83"/>
      <c r="MTK131" s="83"/>
      <c r="MTL131" s="106"/>
      <c r="MTM131" s="83"/>
      <c r="MTN131" s="83"/>
      <c r="MTO131" s="106"/>
      <c r="MTP131" s="83"/>
      <c r="MTQ131" s="83"/>
      <c r="MTR131" s="106"/>
      <c r="MTS131" s="83"/>
      <c r="MTT131" s="83"/>
      <c r="MTU131" s="106"/>
      <c r="MTV131" s="83"/>
      <c r="MTW131" s="83"/>
      <c r="MTX131" s="106"/>
      <c r="MTY131" s="83"/>
      <c r="MTZ131" s="83"/>
      <c r="MUA131" s="106"/>
      <c r="MUB131" s="83"/>
      <c r="MUC131" s="83"/>
      <c r="MUD131" s="106"/>
      <c r="MUE131" s="83"/>
      <c r="MUF131" s="83"/>
      <c r="MUG131" s="106"/>
      <c r="MUH131" s="83"/>
      <c r="MUI131" s="83"/>
      <c r="MUJ131" s="106"/>
      <c r="MUK131" s="83"/>
      <c r="MUL131" s="83"/>
      <c r="MUM131" s="106"/>
      <c r="MUN131" s="83"/>
      <c r="MUO131" s="83"/>
      <c r="MUP131" s="106"/>
      <c r="MUQ131" s="83"/>
      <c r="MUR131" s="83"/>
      <c r="MUS131" s="106"/>
      <c r="MUT131" s="83"/>
      <c r="MUU131" s="83"/>
      <c r="MUV131" s="106"/>
      <c r="MUW131" s="83"/>
      <c r="MUX131" s="83"/>
      <c r="MUY131" s="106"/>
      <c r="MUZ131" s="83"/>
      <c r="MVA131" s="83"/>
      <c r="MVB131" s="106"/>
      <c r="MVC131" s="83"/>
      <c r="MVD131" s="83"/>
      <c r="MVE131" s="106"/>
      <c r="MVF131" s="83"/>
      <c r="MVG131" s="83"/>
      <c r="MVH131" s="106"/>
      <c r="MVI131" s="83"/>
      <c r="MVJ131" s="83"/>
      <c r="MVK131" s="106"/>
      <c r="MVL131" s="83"/>
      <c r="MVM131" s="83"/>
      <c r="MVN131" s="106"/>
      <c r="MVO131" s="83"/>
      <c r="MVP131" s="83"/>
      <c r="MVQ131" s="106"/>
      <c r="MVR131" s="83"/>
      <c r="MVS131" s="83"/>
      <c r="MVT131" s="106"/>
      <c r="MVU131" s="83"/>
      <c r="MVV131" s="83"/>
      <c r="MVW131" s="106"/>
      <c r="MVX131" s="83"/>
      <c r="MVY131" s="83"/>
      <c r="MVZ131" s="106"/>
      <c r="MWA131" s="83"/>
      <c r="MWB131" s="83"/>
      <c r="MWC131" s="106"/>
      <c r="MWD131" s="83"/>
      <c r="MWE131" s="83"/>
      <c r="MWF131" s="106"/>
      <c r="MWG131" s="83"/>
      <c r="MWH131" s="83"/>
      <c r="MWI131" s="106"/>
      <c r="MWJ131" s="83"/>
      <c r="MWK131" s="83"/>
      <c r="MWL131" s="106"/>
      <c r="MWM131" s="83"/>
      <c r="MWN131" s="83"/>
      <c r="MWO131" s="106"/>
      <c r="MWP131" s="83"/>
      <c r="MWQ131" s="83"/>
      <c r="MWR131" s="106"/>
      <c r="MWS131" s="83"/>
      <c r="MWT131" s="83"/>
      <c r="MWU131" s="106"/>
      <c r="MWV131" s="83"/>
      <c r="MWW131" s="83"/>
      <c r="MWX131" s="106"/>
      <c r="MWY131" s="83"/>
      <c r="MWZ131" s="83"/>
      <c r="MXA131" s="106"/>
      <c r="MXB131" s="83"/>
      <c r="MXC131" s="83"/>
      <c r="MXD131" s="106"/>
      <c r="MXE131" s="83"/>
      <c r="MXF131" s="83"/>
      <c r="MXG131" s="106"/>
      <c r="MXH131" s="83"/>
      <c r="MXI131" s="83"/>
      <c r="MXJ131" s="106"/>
      <c r="MXK131" s="83"/>
      <c r="MXL131" s="83"/>
      <c r="MXM131" s="106"/>
      <c r="MXN131" s="83"/>
      <c r="MXO131" s="83"/>
      <c r="MXP131" s="106"/>
      <c r="MXQ131" s="83"/>
      <c r="MXR131" s="83"/>
      <c r="MXS131" s="106"/>
      <c r="MXT131" s="83"/>
      <c r="MXU131" s="83"/>
      <c r="MXV131" s="106"/>
      <c r="MXW131" s="83"/>
      <c r="MXX131" s="83"/>
      <c r="MXY131" s="106"/>
      <c r="MXZ131" s="83"/>
      <c r="MYA131" s="83"/>
      <c r="MYB131" s="106"/>
      <c r="MYC131" s="83"/>
      <c r="MYD131" s="83"/>
      <c r="MYE131" s="106"/>
      <c r="MYF131" s="83"/>
      <c r="MYG131" s="83"/>
      <c r="MYH131" s="106"/>
      <c r="MYI131" s="83"/>
      <c r="MYJ131" s="83"/>
      <c r="MYK131" s="106"/>
      <c r="MYL131" s="83"/>
      <c r="MYM131" s="83"/>
      <c r="MYN131" s="106"/>
      <c r="MYO131" s="83"/>
      <c r="MYP131" s="83"/>
      <c r="MYQ131" s="106"/>
      <c r="MYR131" s="83"/>
      <c r="MYS131" s="83"/>
      <c r="MYT131" s="106"/>
      <c r="MYU131" s="83"/>
      <c r="MYV131" s="83"/>
      <c r="MYW131" s="106"/>
      <c r="MYX131" s="83"/>
      <c r="MYY131" s="83"/>
      <c r="MYZ131" s="106"/>
      <c r="MZA131" s="83"/>
      <c r="MZB131" s="83"/>
      <c r="MZC131" s="106"/>
      <c r="MZD131" s="83"/>
      <c r="MZE131" s="83"/>
      <c r="MZF131" s="106"/>
      <c r="MZG131" s="83"/>
      <c r="MZH131" s="83"/>
      <c r="MZI131" s="106"/>
      <c r="MZJ131" s="83"/>
      <c r="MZK131" s="83"/>
      <c r="MZL131" s="106"/>
      <c r="MZM131" s="83"/>
      <c r="MZN131" s="83"/>
      <c r="MZO131" s="106"/>
      <c r="MZP131" s="83"/>
      <c r="MZQ131" s="83"/>
      <c r="MZR131" s="106"/>
      <c r="MZS131" s="83"/>
      <c r="MZT131" s="83"/>
      <c r="MZU131" s="106"/>
      <c r="MZV131" s="83"/>
      <c r="MZW131" s="83"/>
      <c r="MZX131" s="106"/>
      <c r="MZY131" s="83"/>
      <c r="MZZ131" s="83"/>
      <c r="NAA131" s="106"/>
      <c r="NAB131" s="83"/>
      <c r="NAC131" s="83"/>
      <c r="NAD131" s="106"/>
      <c r="NAE131" s="83"/>
      <c r="NAF131" s="83"/>
      <c r="NAG131" s="106"/>
      <c r="NAH131" s="83"/>
      <c r="NAI131" s="83"/>
      <c r="NAJ131" s="106"/>
      <c r="NAK131" s="83"/>
      <c r="NAL131" s="83"/>
      <c r="NAM131" s="106"/>
      <c r="NAN131" s="83"/>
      <c r="NAO131" s="83"/>
      <c r="NAP131" s="106"/>
      <c r="NAQ131" s="83"/>
      <c r="NAR131" s="83"/>
      <c r="NAS131" s="106"/>
      <c r="NAT131" s="83"/>
      <c r="NAU131" s="83"/>
      <c r="NAV131" s="106"/>
      <c r="NAW131" s="83"/>
      <c r="NAX131" s="83"/>
      <c r="NAY131" s="106"/>
      <c r="NAZ131" s="83"/>
      <c r="NBA131" s="83"/>
      <c r="NBB131" s="106"/>
      <c r="NBC131" s="83"/>
      <c r="NBD131" s="83"/>
      <c r="NBE131" s="106"/>
      <c r="NBF131" s="83"/>
      <c r="NBG131" s="83"/>
      <c r="NBH131" s="106"/>
      <c r="NBI131" s="83"/>
      <c r="NBJ131" s="83"/>
      <c r="NBK131" s="106"/>
      <c r="NBL131" s="83"/>
      <c r="NBM131" s="83"/>
      <c r="NBN131" s="106"/>
      <c r="NBO131" s="83"/>
      <c r="NBP131" s="83"/>
      <c r="NBQ131" s="106"/>
      <c r="NBR131" s="83"/>
      <c r="NBS131" s="83"/>
      <c r="NBT131" s="106"/>
      <c r="NBU131" s="83"/>
      <c r="NBV131" s="83"/>
      <c r="NBW131" s="106"/>
      <c r="NBX131" s="83"/>
      <c r="NBY131" s="83"/>
      <c r="NBZ131" s="106"/>
      <c r="NCA131" s="83"/>
      <c r="NCB131" s="83"/>
      <c r="NCC131" s="106"/>
      <c r="NCD131" s="83"/>
      <c r="NCE131" s="83"/>
      <c r="NCF131" s="106"/>
      <c r="NCG131" s="83"/>
      <c r="NCH131" s="83"/>
      <c r="NCI131" s="106"/>
      <c r="NCJ131" s="83"/>
      <c r="NCK131" s="83"/>
      <c r="NCL131" s="106"/>
      <c r="NCM131" s="83"/>
      <c r="NCN131" s="83"/>
      <c r="NCO131" s="106"/>
      <c r="NCP131" s="83"/>
      <c r="NCQ131" s="83"/>
      <c r="NCR131" s="106"/>
      <c r="NCS131" s="83"/>
      <c r="NCT131" s="83"/>
      <c r="NCU131" s="106"/>
      <c r="NCV131" s="83"/>
      <c r="NCW131" s="83"/>
      <c r="NCX131" s="106"/>
      <c r="NCY131" s="83"/>
      <c r="NCZ131" s="83"/>
      <c r="NDA131" s="106"/>
      <c r="NDB131" s="83"/>
      <c r="NDC131" s="83"/>
      <c r="NDD131" s="106"/>
      <c r="NDE131" s="83"/>
      <c r="NDF131" s="83"/>
      <c r="NDG131" s="106"/>
      <c r="NDH131" s="83"/>
      <c r="NDI131" s="83"/>
      <c r="NDJ131" s="106"/>
      <c r="NDK131" s="83"/>
      <c r="NDL131" s="83"/>
      <c r="NDM131" s="106"/>
      <c r="NDN131" s="83"/>
      <c r="NDO131" s="83"/>
      <c r="NDP131" s="106"/>
      <c r="NDQ131" s="83"/>
      <c r="NDR131" s="83"/>
      <c r="NDS131" s="106"/>
      <c r="NDT131" s="83"/>
      <c r="NDU131" s="83"/>
      <c r="NDV131" s="106"/>
      <c r="NDW131" s="83"/>
      <c r="NDX131" s="83"/>
      <c r="NDY131" s="106"/>
      <c r="NDZ131" s="83"/>
      <c r="NEA131" s="83"/>
      <c r="NEB131" s="106"/>
      <c r="NEC131" s="83"/>
      <c r="NED131" s="83"/>
      <c r="NEE131" s="106"/>
      <c r="NEF131" s="83"/>
      <c r="NEG131" s="83"/>
      <c r="NEH131" s="106"/>
      <c r="NEI131" s="83"/>
      <c r="NEJ131" s="83"/>
      <c r="NEK131" s="106"/>
      <c r="NEL131" s="83"/>
      <c r="NEM131" s="83"/>
      <c r="NEN131" s="106"/>
      <c r="NEO131" s="83"/>
      <c r="NEP131" s="83"/>
      <c r="NEQ131" s="106"/>
      <c r="NER131" s="83"/>
      <c r="NES131" s="83"/>
      <c r="NET131" s="106"/>
      <c r="NEU131" s="83"/>
      <c r="NEV131" s="83"/>
      <c r="NEW131" s="106"/>
      <c r="NEX131" s="83"/>
      <c r="NEY131" s="83"/>
      <c r="NEZ131" s="106"/>
      <c r="NFA131" s="83"/>
      <c r="NFB131" s="83"/>
      <c r="NFC131" s="106"/>
      <c r="NFD131" s="83"/>
      <c r="NFE131" s="83"/>
      <c r="NFF131" s="106"/>
      <c r="NFG131" s="83"/>
      <c r="NFH131" s="83"/>
      <c r="NFI131" s="106"/>
      <c r="NFJ131" s="83"/>
      <c r="NFK131" s="83"/>
      <c r="NFL131" s="106"/>
      <c r="NFM131" s="83"/>
      <c r="NFN131" s="83"/>
      <c r="NFO131" s="106"/>
      <c r="NFP131" s="83"/>
      <c r="NFQ131" s="83"/>
      <c r="NFR131" s="106"/>
      <c r="NFS131" s="83"/>
      <c r="NFT131" s="83"/>
      <c r="NFU131" s="106"/>
      <c r="NFV131" s="83"/>
      <c r="NFW131" s="83"/>
      <c r="NFX131" s="106"/>
      <c r="NFY131" s="83"/>
      <c r="NFZ131" s="83"/>
      <c r="NGA131" s="106"/>
      <c r="NGB131" s="83"/>
      <c r="NGC131" s="83"/>
      <c r="NGD131" s="106"/>
      <c r="NGE131" s="83"/>
      <c r="NGF131" s="83"/>
      <c r="NGG131" s="106"/>
      <c r="NGH131" s="83"/>
      <c r="NGI131" s="83"/>
      <c r="NGJ131" s="106"/>
      <c r="NGK131" s="83"/>
      <c r="NGL131" s="83"/>
      <c r="NGM131" s="106"/>
      <c r="NGN131" s="83"/>
      <c r="NGO131" s="83"/>
      <c r="NGP131" s="106"/>
      <c r="NGQ131" s="83"/>
      <c r="NGR131" s="83"/>
      <c r="NGS131" s="106"/>
      <c r="NGT131" s="83"/>
      <c r="NGU131" s="83"/>
      <c r="NGV131" s="106"/>
      <c r="NGW131" s="83"/>
      <c r="NGX131" s="83"/>
      <c r="NGY131" s="106"/>
      <c r="NGZ131" s="83"/>
      <c r="NHA131" s="83"/>
      <c r="NHB131" s="106"/>
      <c r="NHC131" s="83"/>
      <c r="NHD131" s="83"/>
      <c r="NHE131" s="106"/>
      <c r="NHF131" s="83"/>
      <c r="NHG131" s="83"/>
      <c r="NHH131" s="106"/>
      <c r="NHI131" s="83"/>
      <c r="NHJ131" s="83"/>
      <c r="NHK131" s="106"/>
      <c r="NHL131" s="83"/>
      <c r="NHM131" s="83"/>
      <c r="NHN131" s="106"/>
      <c r="NHO131" s="83"/>
      <c r="NHP131" s="83"/>
      <c r="NHQ131" s="106"/>
      <c r="NHR131" s="83"/>
      <c r="NHS131" s="83"/>
      <c r="NHT131" s="106"/>
      <c r="NHU131" s="83"/>
      <c r="NHV131" s="83"/>
      <c r="NHW131" s="106"/>
      <c r="NHX131" s="83"/>
      <c r="NHY131" s="83"/>
      <c r="NHZ131" s="106"/>
      <c r="NIA131" s="83"/>
      <c r="NIB131" s="83"/>
      <c r="NIC131" s="106"/>
      <c r="NID131" s="83"/>
      <c r="NIE131" s="83"/>
      <c r="NIF131" s="106"/>
      <c r="NIG131" s="83"/>
      <c r="NIH131" s="83"/>
      <c r="NII131" s="106"/>
      <c r="NIJ131" s="83"/>
      <c r="NIK131" s="83"/>
      <c r="NIL131" s="106"/>
      <c r="NIM131" s="83"/>
      <c r="NIN131" s="83"/>
      <c r="NIO131" s="106"/>
      <c r="NIP131" s="83"/>
      <c r="NIQ131" s="83"/>
      <c r="NIR131" s="106"/>
      <c r="NIS131" s="83"/>
      <c r="NIT131" s="83"/>
      <c r="NIU131" s="106"/>
      <c r="NIV131" s="83"/>
      <c r="NIW131" s="83"/>
      <c r="NIX131" s="106"/>
      <c r="NIY131" s="83"/>
      <c r="NIZ131" s="83"/>
      <c r="NJA131" s="106"/>
      <c r="NJB131" s="83"/>
      <c r="NJC131" s="83"/>
      <c r="NJD131" s="106"/>
      <c r="NJE131" s="83"/>
      <c r="NJF131" s="83"/>
      <c r="NJG131" s="106"/>
      <c r="NJH131" s="83"/>
      <c r="NJI131" s="83"/>
      <c r="NJJ131" s="106"/>
      <c r="NJK131" s="83"/>
      <c r="NJL131" s="83"/>
      <c r="NJM131" s="106"/>
      <c r="NJN131" s="83"/>
      <c r="NJO131" s="83"/>
      <c r="NJP131" s="106"/>
      <c r="NJQ131" s="83"/>
      <c r="NJR131" s="83"/>
      <c r="NJS131" s="106"/>
      <c r="NJT131" s="83"/>
      <c r="NJU131" s="83"/>
      <c r="NJV131" s="106"/>
      <c r="NJW131" s="83"/>
      <c r="NJX131" s="83"/>
      <c r="NJY131" s="106"/>
      <c r="NJZ131" s="83"/>
      <c r="NKA131" s="83"/>
      <c r="NKB131" s="106"/>
      <c r="NKC131" s="83"/>
      <c r="NKD131" s="83"/>
      <c r="NKE131" s="106"/>
      <c r="NKF131" s="83"/>
      <c r="NKG131" s="83"/>
      <c r="NKH131" s="106"/>
      <c r="NKI131" s="83"/>
      <c r="NKJ131" s="83"/>
      <c r="NKK131" s="106"/>
      <c r="NKL131" s="83"/>
      <c r="NKM131" s="83"/>
      <c r="NKN131" s="106"/>
      <c r="NKO131" s="83"/>
      <c r="NKP131" s="83"/>
      <c r="NKQ131" s="106"/>
      <c r="NKR131" s="83"/>
      <c r="NKS131" s="83"/>
      <c r="NKT131" s="106"/>
      <c r="NKU131" s="83"/>
      <c r="NKV131" s="83"/>
      <c r="NKW131" s="106"/>
      <c r="NKX131" s="83"/>
      <c r="NKY131" s="83"/>
      <c r="NKZ131" s="106"/>
      <c r="NLA131" s="83"/>
      <c r="NLB131" s="83"/>
      <c r="NLC131" s="106"/>
      <c r="NLD131" s="83"/>
      <c r="NLE131" s="83"/>
      <c r="NLF131" s="106"/>
      <c r="NLG131" s="83"/>
      <c r="NLH131" s="83"/>
      <c r="NLI131" s="106"/>
      <c r="NLJ131" s="83"/>
      <c r="NLK131" s="83"/>
      <c r="NLL131" s="106"/>
      <c r="NLM131" s="83"/>
      <c r="NLN131" s="83"/>
      <c r="NLO131" s="106"/>
      <c r="NLP131" s="83"/>
      <c r="NLQ131" s="83"/>
      <c r="NLR131" s="106"/>
      <c r="NLS131" s="83"/>
      <c r="NLT131" s="83"/>
      <c r="NLU131" s="106"/>
      <c r="NLV131" s="83"/>
      <c r="NLW131" s="83"/>
      <c r="NLX131" s="106"/>
      <c r="NLY131" s="83"/>
      <c r="NLZ131" s="83"/>
      <c r="NMA131" s="106"/>
      <c r="NMB131" s="83"/>
      <c r="NMC131" s="83"/>
      <c r="NMD131" s="106"/>
      <c r="NME131" s="83"/>
      <c r="NMF131" s="83"/>
      <c r="NMG131" s="106"/>
      <c r="NMH131" s="83"/>
      <c r="NMI131" s="83"/>
      <c r="NMJ131" s="106"/>
      <c r="NMK131" s="83"/>
      <c r="NML131" s="83"/>
      <c r="NMM131" s="106"/>
      <c r="NMN131" s="83"/>
      <c r="NMO131" s="83"/>
      <c r="NMP131" s="106"/>
      <c r="NMQ131" s="83"/>
      <c r="NMR131" s="83"/>
      <c r="NMS131" s="106"/>
      <c r="NMT131" s="83"/>
      <c r="NMU131" s="83"/>
      <c r="NMV131" s="106"/>
      <c r="NMW131" s="83"/>
      <c r="NMX131" s="83"/>
      <c r="NMY131" s="106"/>
      <c r="NMZ131" s="83"/>
      <c r="NNA131" s="83"/>
      <c r="NNB131" s="106"/>
      <c r="NNC131" s="83"/>
      <c r="NND131" s="83"/>
      <c r="NNE131" s="106"/>
      <c r="NNF131" s="83"/>
      <c r="NNG131" s="83"/>
      <c r="NNH131" s="106"/>
      <c r="NNI131" s="83"/>
      <c r="NNJ131" s="83"/>
      <c r="NNK131" s="106"/>
      <c r="NNL131" s="83"/>
      <c r="NNM131" s="83"/>
      <c r="NNN131" s="106"/>
      <c r="NNO131" s="83"/>
      <c r="NNP131" s="83"/>
      <c r="NNQ131" s="106"/>
      <c r="NNR131" s="83"/>
      <c r="NNS131" s="83"/>
      <c r="NNT131" s="106"/>
      <c r="NNU131" s="83"/>
      <c r="NNV131" s="83"/>
      <c r="NNW131" s="106"/>
      <c r="NNX131" s="83"/>
      <c r="NNY131" s="83"/>
      <c r="NNZ131" s="106"/>
      <c r="NOA131" s="83"/>
      <c r="NOB131" s="83"/>
      <c r="NOC131" s="106"/>
      <c r="NOD131" s="83"/>
      <c r="NOE131" s="83"/>
      <c r="NOF131" s="106"/>
      <c r="NOG131" s="83"/>
      <c r="NOH131" s="83"/>
      <c r="NOI131" s="106"/>
      <c r="NOJ131" s="83"/>
      <c r="NOK131" s="83"/>
      <c r="NOL131" s="106"/>
      <c r="NOM131" s="83"/>
      <c r="NON131" s="83"/>
      <c r="NOO131" s="106"/>
      <c r="NOP131" s="83"/>
      <c r="NOQ131" s="83"/>
      <c r="NOR131" s="106"/>
      <c r="NOS131" s="83"/>
      <c r="NOT131" s="83"/>
      <c r="NOU131" s="106"/>
      <c r="NOV131" s="83"/>
      <c r="NOW131" s="83"/>
      <c r="NOX131" s="106"/>
      <c r="NOY131" s="83"/>
      <c r="NOZ131" s="83"/>
      <c r="NPA131" s="106"/>
      <c r="NPB131" s="83"/>
      <c r="NPC131" s="83"/>
      <c r="NPD131" s="106"/>
      <c r="NPE131" s="83"/>
      <c r="NPF131" s="83"/>
      <c r="NPG131" s="106"/>
      <c r="NPH131" s="83"/>
      <c r="NPI131" s="83"/>
      <c r="NPJ131" s="106"/>
      <c r="NPK131" s="83"/>
      <c r="NPL131" s="83"/>
      <c r="NPM131" s="106"/>
      <c r="NPN131" s="83"/>
      <c r="NPO131" s="83"/>
      <c r="NPP131" s="106"/>
      <c r="NPQ131" s="83"/>
      <c r="NPR131" s="83"/>
      <c r="NPS131" s="106"/>
      <c r="NPT131" s="83"/>
      <c r="NPU131" s="83"/>
      <c r="NPV131" s="106"/>
      <c r="NPW131" s="83"/>
      <c r="NPX131" s="83"/>
      <c r="NPY131" s="106"/>
      <c r="NPZ131" s="83"/>
      <c r="NQA131" s="83"/>
      <c r="NQB131" s="106"/>
      <c r="NQC131" s="83"/>
      <c r="NQD131" s="83"/>
      <c r="NQE131" s="106"/>
      <c r="NQF131" s="83"/>
      <c r="NQG131" s="83"/>
      <c r="NQH131" s="106"/>
      <c r="NQI131" s="83"/>
      <c r="NQJ131" s="83"/>
      <c r="NQK131" s="106"/>
      <c r="NQL131" s="83"/>
      <c r="NQM131" s="83"/>
      <c r="NQN131" s="106"/>
      <c r="NQO131" s="83"/>
      <c r="NQP131" s="83"/>
      <c r="NQQ131" s="106"/>
      <c r="NQR131" s="83"/>
      <c r="NQS131" s="83"/>
      <c r="NQT131" s="106"/>
      <c r="NQU131" s="83"/>
      <c r="NQV131" s="83"/>
      <c r="NQW131" s="106"/>
      <c r="NQX131" s="83"/>
      <c r="NQY131" s="83"/>
      <c r="NQZ131" s="106"/>
      <c r="NRA131" s="83"/>
      <c r="NRB131" s="83"/>
      <c r="NRC131" s="106"/>
      <c r="NRD131" s="83"/>
      <c r="NRE131" s="83"/>
      <c r="NRF131" s="106"/>
      <c r="NRG131" s="83"/>
      <c r="NRH131" s="83"/>
      <c r="NRI131" s="106"/>
      <c r="NRJ131" s="83"/>
      <c r="NRK131" s="83"/>
      <c r="NRL131" s="106"/>
      <c r="NRM131" s="83"/>
      <c r="NRN131" s="83"/>
      <c r="NRO131" s="106"/>
      <c r="NRP131" s="83"/>
      <c r="NRQ131" s="83"/>
      <c r="NRR131" s="106"/>
      <c r="NRS131" s="83"/>
      <c r="NRT131" s="83"/>
      <c r="NRU131" s="106"/>
      <c r="NRV131" s="83"/>
      <c r="NRW131" s="83"/>
      <c r="NRX131" s="106"/>
      <c r="NRY131" s="83"/>
      <c r="NRZ131" s="83"/>
      <c r="NSA131" s="106"/>
      <c r="NSB131" s="83"/>
      <c r="NSC131" s="83"/>
      <c r="NSD131" s="106"/>
      <c r="NSE131" s="83"/>
      <c r="NSF131" s="83"/>
      <c r="NSG131" s="106"/>
      <c r="NSH131" s="83"/>
      <c r="NSI131" s="83"/>
      <c r="NSJ131" s="106"/>
      <c r="NSK131" s="83"/>
      <c r="NSL131" s="83"/>
      <c r="NSM131" s="106"/>
      <c r="NSN131" s="83"/>
      <c r="NSO131" s="83"/>
      <c r="NSP131" s="106"/>
      <c r="NSQ131" s="83"/>
      <c r="NSR131" s="83"/>
      <c r="NSS131" s="106"/>
      <c r="NST131" s="83"/>
      <c r="NSU131" s="83"/>
      <c r="NSV131" s="106"/>
      <c r="NSW131" s="83"/>
      <c r="NSX131" s="83"/>
      <c r="NSY131" s="106"/>
      <c r="NSZ131" s="83"/>
      <c r="NTA131" s="83"/>
      <c r="NTB131" s="106"/>
      <c r="NTC131" s="83"/>
      <c r="NTD131" s="83"/>
      <c r="NTE131" s="106"/>
      <c r="NTF131" s="83"/>
      <c r="NTG131" s="83"/>
      <c r="NTH131" s="106"/>
      <c r="NTI131" s="83"/>
      <c r="NTJ131" s="83"/>
      <c r="NTK131" s="106"/>
      <c r="NTL131" s="83"/>
      <c r="NTM131" s="83"/>
      <c r="NTN131" s="106"/>
      <c r="NTO131" s="83"/>
      <c r="NTP131" s="83"/>
      <c r="NTQ131" s="106"/>
      <c r="NTR131" s="83"/>
      <c r="NTS131" s="83"/>
      <c r="NTT131" s="106"/>
      <c r="NTU131" s="83"/>
      <c r="NTV131" s="83"/>
      <c r="NTW131" s="106"/>
      <c r="NTX131" s="83"/>
      <c r="NTY131" s="83"/>
      <c r="NTZ131" s="106"/>
      <c r="NUA131" s="83"/>
      <c r="NUB131" s="83"/>
      <c r="NUC131" s="106"/>
      <c r="NUD131" s="83"/>
      <c r="NUE131" s="83"/>
      <c r="NUF131" s="106"/>
      <c r="NUG131" s="83"/>
      <c r="NUH131" s="83"/>
      <c r="NUI131" s="106"/>
      <c r="NUJ131" s="83"/>
      <c r="NUK131" s="83"/>
      <c r="NUL131" s="106"/>
      <c r="NUM131" s="83"/>
      <c r="NUN131" s="83"/>
      <c r="NUO131" s="106"/>
      <c r="NUP131" s="83"/>
      <c r="NUQ131" s="83"/>
      <c r="NUR131" s="106"/>
      <c r="NUS131" s="83"/>
      <c r="NUT131" s="83"/>
      <c r="NUU131" s="106"/>
      <c r="NUV131" s="83"/>
      <c r="NUW131" s="83"/>
      <c r="NUX131" s="106"/>
      <c r="NUY131" s="83"/>
      <c r="NUZ131" s="83"/>
      <c r="NVA131" s="106"/>
      <c r="NVB131" s="83"/>
      <c r="NVC131" s="83"/>
      <c r="NVD131" s="106"/>
      <c r="NVE131" s="83"/>
      <c r="NVF131" s="83"/>
      <c r="NVG131" s="106"/>
      <c r="NVH131" s="83"/>
      <c r="NVI131" s="83"/>
      <c r="NVJ131" s="106"/>
      <c r="NVK131" s="83"/>
      <c r="NVL131" s="83"/>
      <c r="NVM131" s="106"/>
      <c r="NVN131" s="83"/>
      <c r="NVO131" s="83"/>
      <c r="NVP131" s="106"/>
      <c r="NVQ131" s="83"/>
      <c r="NVR131" s="83"/>
      <c r="NVS131" s="106"/>
      <c r="NVT131" s="83"/>
      <c r="NVU131" s="83"/>
      <c r="NVV131" s="106"/>
      <c r="NVW131" s="83"/>
      <c r="NVX131" s="83"/>
      <c r="NVY131" s="106"/>
      <c r="NVZ131" s="83"/>
      <c r="NWA131" s="83"/>
      <c r="NWB131" s="106"/>
      <c r="NWC131" s="83"/>
      <c r="NWD131" s="83"/>
      <c r="NWE131" s="106"/>
      <c r="NWF131" s="83"/>
      <c r="NWG131" s="83"/>
      <c r="NWH131" s="106"/>
      <c r="NWI131" s="83"/>
      <c r="NWJ131" s="83"/>
      <c r="NWK131" s="106"/>
      <c r="NWL131" s="83"/>
      <c r="NWM131" s="83"/>
      <c r="NWN131" s="106"/>
      <c r="NWO131" s="83"/>
      <c r="NWP131" s="83"/>
      <c r="NWQ131" s="106"/>
      <c r="NWR131" s="83"/>
      <c r="NWS131" s="83"/>
      <c r="NWT131" s="106"/>
      <c r="NWU131" s="83"/>
      <c r="NWV131" s="83"/>
      <c r="NWW131" s="106"/>
      <c r="NWX131" s="83"/>
      <c r="NWY131" s="83"/>
      <c r="NWZ131" s="106"/>
      <c r="NXA131" s="83"/>
      <c r="NXB131" s="83"/>
      <c r="NXC131" s="106"/>
      <c r="NXD131" s="83"/>
      <c r="NXE131" s="83"/>
      <c r="NXF131" s="106"/>
      <c r="NXG131" s="83"/>
      <c r="NXH131" s="83"/>
      <c r="NXI131" s="106"/>
      <c r="NXJ131" s="83"/>
      <c r="NXK131" s="83"/>
      <c r="NXL131" s="106"/>
      <c r="NXM131" s="83"/>
      <c r="NXN131" s="83"/>
      <c r="NXO131" s="106"/>
      <c r="NXP131" s="83"/>
      <c r="NXQ131" s="83"/>
      <c r="NXR131" s="106"/>
      <c r="NXS131" s="83"/>
      <c r="NXT131" s="83"/>
      <c r="NXU131" s="106"/>
      <c r="NXV131" s="83"/>
      <c r="NXW131" s="83"/>
      <c r="NXX131" s="106"/>
      <c r="NXY131" s="83"/>
      <c r="NXZ131" s="83"/>
      <c r="NYA131" s="106"/>
      <c r="NYB131" s="83"/>
      <c r="NYC131" s="83"/>
      <c r="NYD131" s="106"/>
      <c r="NYE131" s="83"/>
      <c r="NYF131" s="83"/>
      <c r="NYG131" s="106"/>
      <c r="NYH131" s="83"/>
      <c r="NYI131" s="83"/>
      <c r="NYJ131" s="106"/>
      <c r="NYK131" s="83"/>
      <c r="NYL131" s="83"/>
      <c r="NYM131" s="106"/>
      <c r="NYN131" s="83"/>
      <c r="NYO131" s="83"/>
      <c r="NYP131" s="106"/>
      <c r="NYQ131" s="83"/>
      <c r="NYR131" s="83"/>
      <c r="NYS131" s="106"/>
      <c r="NYT131" s="83"/>
      <c r="NYU131" s="83"/>
      <c r="NYV131" s="106"/>
      <c r="NYW131" s="83"/>
      <c r="NYX131" s="83"/>
      <c r="NYY131" s="106"/>
      <c r="NYZ131" s="83"/>
      <c r="NZA131" s="83"/>
      <c r="NZB131" s="106"/>
      <c r="NZC131" s="83"/>
      <c r="NZD131" s="83"/>
      <c r="NZE131" s="106"/>
      <c r="NZF131" s="83"/>
      <c r="NZG131" s="83"/>
      <c r="NZH131" s="106"/>
      <c r="NZI131" s="83"/>
      <c r="NZJ131" s="83"/>
      <c r="NZK131" s="106"/>
      <c r="NZL131" s="83"/>
      <c r="NZM131" s="83"/>
      <c r="NZN131" s="106"/>
      <c r="NZO131" s="83"/>
      <c r="NZP131" s="83"/>
      <c r="NZQ131" s="106"/>
      <c r="NZR131" s="83"/>
      <c r="NZS131" s="83"/>
      <c r="NZT131" s="106"/>
      <c r="NZU131" s="83"/>
      <c r="NZV131" s="83"/>
      <c r="NZW131" s="106"/>
      <c r="NZX131" s="83"/>
      <c r="NZY131" s="83"/>
      <c r="NZZ131" s="106"/>
      <c r="OAA131" s="83"/>
      <c r="OAB131" s="83"/>
      <c r="OAC131" s="106"/>
      <c r="OAD131" s="83"/>
      <c r="OAE131" s="83"/>
      <c r="OAF131" s="106"/>
      <c r="OAG131" s="83"/>
      <c r="OAH131" s="83"/>
      <c r="OAI131" s="106"/>
      <c r="OAJ131" s="83"/>
      <c r="OAK131" s="83"/>
      <c r="OAL131" s="106"/>
      <c r="OAM131" s="83"/>
      <c r="OAN131" s="83"/>
      <c r="OAO131" s="106"/>
      <c r="OAP131" s="83"/>
      <c r="OAQ131" s="83"/>
      <c r="OAR131" s="106"/>
      <c r="OAS131" s="83"/>
      <c r="OAT131" s="83"/>
      <c r="OAU131" s="106"/>
      <c r="OAV131" s="83"/>
      <c r="OAW131" s="83"/>
      <c r="OAX131" s="106"/>
      <c r="OAY131" s="83"/>
      <c r="OAZ131" s="83"/>
      <c r="OBA131" s="106"/>
      <c r="OBB131" s="83"/>
      <c r="OBC131" s="83"/>
      <c r="OBD131" s="106"/>
      <c r="OBE131" s="83"/>
      <c r="OBF131" s="83"/>
      <c r="OBG131" s="106"/>
      <c r="OBH131" s="83"/>
      <c r="OBI131" s="83"/>
      <c r="OBJ131" s="106"/>
      <c r="OBK131" s="83"/>
      <c r="OBL131" s="83"/>
      <c r="OBM131" s="106"/>
      <c r="OBN131" s="83"/>
      <c r="OBO131" s="83"/>
      <c r="OBP131" s="106"/>
      <c r="OBQ131" s="83"/>
      <c r="OBR131" s="83"/>
      <c r="OBS131" s="106"/>
      <c r="OBT131" s="83"/>
      <c r="OBU131" s="83"/>
      <c r="OBV131" s="106"/>
      <c r="OBW131" s="83"/>
      <c r="OBX131" s="83"/>
      <c r="OBY131" s="106"/>
      <c r="OBZ131" s="83"/>
      <c r="OCA131" s="83"/>
      <c r="OCB131" s="106"/>
      <c r="OCC131" s="83"/>
      <c r="OCD131" s="83"/>
      <c r="OCE131" s="106"/>
      <c r="OCF131" s="83"/>
      <c r="OCG131" s="83"/>
      <c r="OCH131" s="106"/>
      <c r="OCI131" s="83"/>
      <c r="OCJ131" s="83"/>
      <c r="OCK131" s="106"/>
      <c r="OCL131" s="83"/>
      <c r="OCM131" s="83"/>
      <c r="OCN131" s="106"/>
      <c r="OCO131" s="83"/>
      <c r="OCP131" s="83"/>
      <c r="OCQ131" s="106"/>
      <c r="OCR131" s="83"/>
      <c r="OCS131" s="83"/>
      <c r="OCT131" s="106"/>
      <c r="OCU131" s="83"/>
      <c r="OCV131" s="83"/>
      <c r="OCW131" s="106"/>
      <c r="OCX131" s="83"/>
      <c r="OCY131" s="83"/>
      <c r="OCZ131" s="106"/>
      <c r="ODA131" s="83"/>
      <c r="ODB131" s="83"/>
      <c r="ODC131" s="106"/>
      <c r="ODD131" s="83"/>
      <c r="ODE131" s="83"/>
      <c r="ODF131" s="106"/>
      <c r="ODG131" s="83"/>
      <c r="ODH131" s="83"/>
      <c r="ODI131" s="106"/>
      <c r="ODJ131" s="83"/>
      <c r="ODK131" s="83"/>
      <c r="ODL131" s="106"/>
      <c r="ODM131" s="83"/>
      <c r="ODN131" s="83"/>
      <c r="ODO131" s="106"/>
      <c r="ODP131" s="83"/>
      <c r="ODQ131" s="83"/>
      <c r="ODR131" s="106"/>
      <c r="ODS131" s="83"/>
      <c r="ODT131" s="83"/>
      <c r="ODU131" s="106"/>
      <c r="ODV131" s="83"/>
      <c r="ODW131" s="83"/>
      <c r="ODX131" s="106"/>
      <c r="ODY131" s="83"/>
      <c r="ODZ131" s="83"/>
      <c r="OEA131" s="106"/>
      <c r="OEB131" s="83"/>
      <c r="OEC131" s="83"/>
      <c r="OED131" s="106"/>
      <c r="OEE131" s="83"/>
      <c r="OEF131" s="83"/>
      <c r="OEG131" s="106"/>
      <c r="OEH131" s="83"/>
      <c r="OEI131" s="83"/>
      <c r="OEJ131" s="106"/>
      <c r="OEK131" s="83"/>
      <c r="OEL131" s="83"/>
      <c r="OEM131" s="106"/>
      <c r="OEN131" s="83"/>
      <c r="OEO131" s="83"/>
      <c r="OEP131" s="106"/>
      <c r="OEQ131" s="83"/>
      <c r="OER131" s="83"/>
      <c r="OES131" s="106"/>
      <c r="OET131" s="83"/>
      <c r="OEU131" s="83"/>
      <c r="OEV131" s="106"/>
      <c r="OEW131" s="83"/>
      <c r="OEX131" s="83"/>
      <c r="OEY131" s="106"/>
      <c r="OEZ131" s="83"/>
      <c r="OFA131" s="83"/>
      <c r="OFB131" s="106"/>
      <c r="OFC131" s="83"/>
      <c r="OFD131" s="83"/>
      <c r="OFE131" s="106"/>
      <c r="OFF131" s="83"/>
      <c r="OFG131" s="83"/>
      <c r="OFH131" s="106"/>
      <c r="OFI131" s="83"/>
      <c r="OFJ131" s="83"/>
      <c r="OFK131" s="106"/>
      <c r="OFL131" s="83"/>
      <c r="OFM131" s="83"/>
      <c r="OFN131" s="106"/>
      <c r="OFO131" s="83"/>
      <c r="OFP131" s="83"/>
      <c r="OFQ131" s="106"/>
      <c r="OFR131" s="83"/>
      <c r="OFS131" s="83"/>
      <c r="OFT131" s="106"/>
      <c r="OFU131" s="83"/>
      <c r="OFV131" s="83"/>
      <c r="OFW131" s="106"/>
      <c r="OFX131" s="83"/>
      <c r="OFY131" s="83"/>
      <c r="OFZ131" s="106"/>
      <c r="OGA131" s="83"/>
      <c r="OGB131" s="83"/>
      <c r="OGC131" s="106"/>
      <c r="OGD131" s="83"/>
      <c r="OGE131" s="83"/>
      <c r="OGF131" s="106"/>
      <c r="OGG131" s="83"/>
      <c r="OGH131" s="83"/>
      <c r="OGI131" s="106"/>
      <c r="OGJ131" s="83"/>
      <c r="OGK131" s="83"/>
      <c r="OGL131" s="106"/>
      <c r="OGM131" s="83"/>
      <c r="OGN131" s="83"/>
      <c r="OGO131" s="106"/>
      <c r="OGP131" s="83"/>
      <c r="OGQ131" s="83"/>
      <c r="OGR131" s="106"/>
      <c r="OGS131" s="83"/>
      <c r="OGT131" s="83"/>
      <c r="OGU131" s="106"/>
      <c r="OGV131" s="83"/>
      <c r="OGW131" s="83"/>
      <c r="OGX131" s="106"/>
      <c r="OGY131" s="83"/>
      <c r="OGZ131" s="83"/>
      <c r="OHA131" s="106"/>
      <c r="OHB131" s="83"/>
      <c r="OHC131" s="83"/>
      <c r="OHD131" s="106"/>
      <c r="OHE131" s="83"/>
      <c r="OHF131" s="83"/>
      <c r="OHG131" s="106"/>
      <c r="OHH131" s="83"/>
      <c r="OHI131" s="83"/>
      <c r="OHJ131" s="106"/>
      <c r="OHK131" s="83"/>
      <c r="OHL131" s="83"/>
      <c r="OHM131" s="106"/>
      <c r="OHN131" s="83"/>
      <c r="OHO131" s="83"/>
      <c r="OHP131" s="106"/>
      <c r="OHQ131" s="83"/>
      <c r="OHR131" s="83"/>
      <c r="OHS131" s="106"/>
      <c r="OHT131" s="83"/>
      <c r="OHU131" s="83"/>
      <c r="OHV131" s="106"/>
      <c r="OHW131" s="83"/>
      <c r="OHX131" s="83"/>
      <c r="OHY131" s="106"/>
      <c r="OHZ131" s="83"/>
      <c r="OIA131" s="83"/>
      <c r="OIB131" s="106"/>
      <c r="OIC131" s="83"/>
      <c r="OID131" s="83"/>
      <c r="OIE131" s="106"/>
      <c r="OIF131" s="83"/>
      <c r="OIG131" s="83"/>
      <c r="OIH131" s="106"/>
      <c r="OII131" s="83"/>
      <c r="OIJ131" s="83"/>
      <c r="OIK131" s="106"/>
      <c r="OIL131" s="83"/>
      <c r="OIM131" s="83"/>
      <c r="OIN131" s="106"/>
      <c r="OIO131" s="83"/>
      <c r="OIP131" s="83"/>
      <c r="OIQ131" s="106"/>
      <c r="OIR131" s="83"/>
      <c r="OIS131" s="83"/>
      <c r="OIT131" s="106"/>
      <c r="OIU131" s="83"/>
      <c r="OIV131" s="83"/>
      <c r="OIW131" s="106"/>
      <c r="OIX131" s="83"/>
      <c r="OIY131" s="83"/>
      <c r="OIZ131" s="106"/>
      <c r="OJA131" s="83"/>
      <c r="OJB131" s="83"/>
      <c r="OJC131" s="106"/>
      <c r="OJD131" s="83"/>
      <c r="OJE131" s="83"/>
      <c r="OJF131" s="106"/>
      <c r="OJG131" s="83"/>
      <c r="OJH131" s="83"/>
      <c r="OJI131" s="106"/>
      <c r="OJJ131" s="83"/>
      <c r="OJK131" s="83"/>
      <c r="OJL131" s="106"/>
      <c r="OJM131" s="83"/>
      <c r="OJN131" s="83"/>
      <c r="OJO131" s="106"/>
      <c r="OJP131" s="83"/>
      <c r="OJQ131" s="83"/>
      <c r="OJR131" s="106"/>
      <c r="OJS131" s="83"/>
      <c r="OJT131" s="83"/>
      <c r="OJU131" s="106"/>
      <c r="OJV131" s="83"/>
      <c r="OJW131" s="83"/>
      <c r="OJX131" s="106"/>
      <c r="OJY131" s="83"/>
      <c r="OJZ131" s="83"/>
      <c r="OKA131" s="106"/>
      <c r="OKB131" s="83"/>
      <c r="OKC131" s="83"/>
      <c r="OKD131" s="106"/>
      <c r="OKE131" s="83"/>
      <c r="OKF131" s="83"/>
      <c r="OKG131" s="106"/>
      <c r="OKH131" s="83"/>
      <c r="OKI131" s="83"/>
      <c r="OKJ131" s="106"/>
      <c r="OKK131" s="83"/>
      <c r="OKL131" s="83"/>
      <c r="OKM131" s="106"/>
      <c r="OKN131" s="83"/>
      <c r="OKO131" s="83"/>
      <c r="OKP131" s="106"/>
      <c r="OKQ131" s="83"/>
      <c r="OKR131" s="83"/>
      <c r="OKS131" s="106"/>
      <c r="OKT131" s="83"/>
      <c r="OKU131" s="83"/>
      <c r="OKV131" s="106"/>
      <c r="OKW131" s="83"/>
      <c r="OKX131" s="83"/>
      <c r="OKY131" s="106"/>
      <c r="OKZ131" s="83"/>
      <c r="OLA131" s="83"/>
      <c r="OLB131" s="106"/>
      <c r="OLC131" s="83"/>
      <c r="OLD131" s="83"/>
      <c r="OLE131" s="106"/>
      <c r="OLF131" s="83"/>
      <c r="OLG131" s="83"/>
      <c r="OLH131" s="106"/>
      <c r="OLI131" s="83"/>
      <c r="OLJ131" s="83"/>
      <c r="OLK131" s="106"/>
      <c r="OLL131" s="83"/>
      <c r="OLM131" s="83"/>
      <c r="OLN131" s="106"/>
      <c r="OLO131" s="83"/>
      <c r="OLP131" s="83"/>
      <c r="OLQ131" s="106"/>
      <c r="OLR131" s="83"/>
      <c r="OLS131" s="83"/>
      <c r="OLT131" s="106"/>
      <c r="OLU131" s="83"/>
      <c r="OLV131" s="83"/>
      <c r="OLW131" s="106"/>
      <c r="OLX131" s="83"/>
      <c r="OLY131" s="83"/>
      <c r="OLZ131" s="106"/>
      <c r="OMA131" s="83"/>
      <c r="OMB131" s="83"/>
      <c r="OMC131" s="106"/>
      <c r="OMD131" s="83"/>
      <c r="OME131" s="83"/>
      <c r="OMF131" s="106"/>
      <c r="OMG131" s="83"/>
      <c r="OMH131" s="83"/>
      <c r="OMI131" s="106"/>
      <c r="OMJ131" s="83"/>
      <c r="OMK131" s="83"/>
      <c r="OML131" s="106"/>
      <c r="OMM131" s="83"/>
      <c r="OMN131" s="83"/>
      <c r="OMO131" s="106"/>
      <c r="OMP131" s="83"/>
      <c r="OMQ131" s="83"/>
      <c r="OMR131" s="106"/>
      <c r="OMS131" s="83"/>
      <c r="OMT131" s="83"/>
      <c r="OMU131" s="106"/>
      <c r="OMV131" s="83"/>
      <c r="OMW131" s="83"/>
      <c r="OMX131" s="106"/>
      <c r="OMY131" s="83"/>
      <c r="OMZ131" s="83"/>
      <c r="ONA131" s="106"/>
      <c r="ONB131" s="83"/>
      <c r="ONC131" s="83"/>
      <c r="OND131" s="106"/>
      <c r="ONE131" s="83"/>
      <c r="ONF131" s="83"/>
      <c r="ONG131" s="106"/>
      <c r="ONH131" s="83"/>
      <c r="ONI131" s="83"/>
      <c r="ONJ131" s="106"/>
      <c r="ONK131" s="83"/>
      <c r="ONL131" s="83"/>
      <c r="ONM131" s="106"/>
      <c r="ONN131" s="83"/>
      <c r="ONO131" s="83"/>
      <c r="ONP131" s="106"/>
      <c r="ONQ131" s="83"/>
      <c r="ONR131" s="83"/>
      <c r="ONS131" s="106"/>
      <c r="ONT131" s="83"/>
      <c r="ONU131" s="83"/>
      <c r="ONV131" s="106"/>
      <c r="ONW131" s="83"/>
      <c r="ONX131" s="83"/>
      <c r="ONY131" s="106"/>
      <c r="ONZ131" s="83"/>
      <c r="OOA131" s="83"/>
      <c r="OOB131" s="106"/>
      <c r="OOC131" s="83"/>
      <c r="OOD131" s="83"/>
      <c r="OOE131" s="106"/>
      <c r="OOF131" s="83"/>
      <c r="OOG131" s="83"/>
      <c r="OOH131" s="106"/>
      <c r="OOI131" s="83"/>
      <c r="OOJ131" s="83"/>
      <c r="OOK131" s="106"/>
      <c r="OOL131" s="83"/>
      <c r="OOM131" s="83"/>
      <c r="OON131" s="106"/>
      <c r="OOO131" s="83"/>
      <c r="OOP131" s="83"/>
      <c r="OOQ131" s="106"/>
      <c r="OOR131" s="83"/>
      <c r="OOS131" s="83"/>
      <c r="OOT131" s="106"/>
      <c r="OOU131" s="83"/>
      <c r="OOV131" s="83"/>
      <c r="OOW131" s="106"/>
      <c r="OOX131" s="83"/>
      <c r="OOY131" s="83"/>
      <c r="OOZ131" s="106"/>
      <c r="OPA131" s="83"/>
      <c r="OPB131" s="83"/>
      <c r="OPC131" s="106"/>
      <c r="OPD131" s="83"/>
      <c r="OPE131" s="83"/>
      <c r="OPF131" s="106"/>
      <c r="OPG131" s="83"/>
      <c r="OPH131" s="83"/>
      <c r="OPI131" s="106"/>
      <c r="OPJ131" s="83"/>
      <c r="OPK131" s="83"/>
      <c r="OPL131" s="106"/>
      <c r="OPM131" s="83"/>
      <c r="OPN131" s="83"/>
      <c r="OPO131" s="106"/>
      <c r="OPP131" s="83"/>
      <c r="OPQ131" s="83"/>
      <c r="OPR131" s="106"/>
      <c r="OPS131" s="83"/>
      <c r="OPT131" s="83"/>
      <c r="OPU131" s="106"/>
      <c r="OPV131" s="83"/>
      <c r="OPW131" s="83"/>
      <c r="OPX131" s="106"/>
      <c r="OPY131" s="83"/>
      <c r="OPZ131" s="83"/>
      <c r="OQA131" s="106"/>
      <c r="OQB131" s="83"/>
      <c r="OQC131" s="83"/>
      <c r="OQD131" s="106"/>
      <c r="OQE131" s="83"/>
      <c r="OQF131" s="83"/>
      <c r="OQG131" s="106"/>
      <c r="OQH131" s="83"/>
      <c r="OQI131" s="83"/>
      <c r="OQJ131" s="106"/>
      <c r="OQK131" s="83"/>
      <c r="OQL131" s="83"/>
      <c r="OQM131" s="106"/>
      <c r="OQN131" s="83"/>
      <c r="OQO131" s="83"/>
      <c r="OQP131" s="106"/>
      <c r="OQQ131" s="83"/>
      <c r="OQR131" s="83"/>
      <c r="OQS131" s="106"/>
      <c r="OQT131" s="83"/>
      <c r="OQU131" s="83"/>
      <c r="OQV131" s="106"/>
      <c r="OQW131" s="83"/>
      <c r="OQX131" s="83"/>
      <c r="OQY131" s="106"/>
      <c r="OQZ131" s="83"/>
      <c r="ORA131" s="83"/>
      <c r="ORB131" s="106"/>
      <c r="ORC131" s="83"/>
      <c r="ORD131" s="83"/>
      <c r="ORE131" s="106"/>
      <c r="ORF131" s="83"/>
      <c r="ORG131" s="83"/>
      <c r="ORH131" s="106"/>
      <c r="ORI131" s="83"/>
      <c r="ORJ131" s="83"/>
      <c r="ORK131" s="106"/>
      <c r="ORL131" s="83"/>
      <c r="ORM131" s="83"/>
      <c r="ORN131" s="106"/>
      <c r="ORO131" s="83"/>
      <c r="ORP131" s="83"/>
      <c r="ORQ131" s="106"/>
      <c r="ORR131" s="83"/>
      <c r="ORS131" s="83"/>
      <c r="ORT131" s="106"/>
      <c r="ORU131" s="83"/>
      <c r="ORV131" s="83"/>
      <c r="ORW131" s="106"/>
      <c r="ORX131" s="83"/>
      <c r="ORY131" s="83"/>
      <c r="ORZ131" s="106"/>
      <c r="OSA131" s="83"/>
      <c r="OSB131" s="83"/>
      <c r="OSC131" s="106"/>
      <c r="OSD131" s="83"/>
      <c r="OSE131" s="83"/>
      <c r="OSF131" s="106"/>
      <c r="OSG131" s="83"/>
      <c r="OSH131" s="83"/>
      <c r="OSI131" s="106"/>
      <c r="OSJ131" s="83"/>
      <c r="OSK131" s="83"/>
      <c r="OSL131" s="106"/>
      <c r="OSM131" s="83"/>
      <c r="OSN131" s="83"/>
      <c r="OSO131" s="106"/>
      <c r="OSP131" s="83"/>
      <c r="OSQ131" s="83"/>
      <c r="OSR131" s="106"/>
      <c r="OSS131" s="83"/>
      <c r="OST131" s="83"/>
      <c r="OSU131" s="106"/>
      <c r="OSV131" s="83"/>
      <c r="OSW131" s="83"/>
      <c r="OSX131" s="106"/>
      <c r="OSY131" s="83"/>
      <c r="OSZ131" s="83"/>
      <c r="OTA131" s="106"/>
      <c r="OTB131" s="83"/>
      <c r="OTC131" s="83"/>
      <c r="OTD131" s="106"/>
      <c r="OTE131" s="83"/>
      <c r="OTF131" s="83"/>
      <c r="OTG131" s="106"/>
      <c r="OTH131" s="83"/>
      <c r="OTI131" s="83"/>
      <c r="OTJ131" s="106"/>
      <c r="OTK131" s="83"/>
      <c r="OTL131" s="83"/>
      <c r="OTM131" s="106"/>
      <c r="OTN131" s="83"/>
      <c r="OTO131" s="83"/>
      <c r="OTP131" s="106"/>
      <c r="OTQ131" s="83"/>
      <c r="OTR131" s="83"/>
      <c r="OTS131" s="106"/>
      <c r="OTT131" s="83"/>
      <c r="OTU131" s="83"/>
      <c r="OTV131" s="106"/>
      <c r="OTW131" s="83"/>
      <c r="OTX131" s="83"/>
      <c r="OTY131" s="106"/>
      <c r="OTZ131" s="83"/>
      <c r="OUA131" s="83"/>
      <c r="OUB131" s="106"/>
      <c r="OUC131" s="83"/>
      <c r="OUD131" s="83"/>
      <c r="OUE131" s="106"/>
      <c r="OUF131" s="83"/>
      <c r="OUG131" s="83"/>
      <c r="OUH131" s="106"/>
      <c r="OUI131" s="83"/>
      <c r="OUJ131" s="83"/>
      <c r="OUK131" s="106"/>
      <c r="OUL131" s="83"/>
      <c r="OUM131" s="83"/>
      <c r="OUN131" s="106"/>
      <c r="OUO131" s="83"/>
      <c r="OUP131" s="83"/>
      <c r="OUQ131" s="106"/>
      <c r="OUR131" s="83"/>
      <c r="OUS131" s="83"/>
      <c r="OUT131" s="106"/>
      <c r="OUU131" s="83"/>
      <c r="OUV131" s="83"/>
      <c r="OUW131" s="106"/>
      <c r="OUX131" s="83"/>
      <c r="OUY131" s="83"/>
      <c r="OUZ131" s="106"/>
      <c r="OVA131" s="83"/>
      <c r="OVB131" s="83"/>
      <c r="OVC131" s="106"/>
      <c r="OVD131" s="83"/>
      <c r="OVE131" s="83"/>
      <c r="OVF131" s="106"/>
      <c r="OVG131" s="83"/>
      <c r="OVH131" s="83"/>
      <c r="OVI131" s="106"/>
      <c r="OVJ131" s="83"/>
      <c r="OVK131" s="83"/>
      <c r="OVL131" s="106"/>
      <c r="OVM131" s="83"/>
      <c r="OVN131" s="83"/>
      <c r="OVO131" s="106"/>
      <c r="OVP131" s="83"/>
      <c r="OVQ131" s="83"/>
      <c r="OVR131" s="106"/>
      <c r="OVS131" s="83"/>
      <c r="OVT131" s="83"/>
      <c r="OVU131" s="106"/>
      <c r="OVV131" s="83"/>
      <c r="OVW131" s="83"/>
      <c r="OVX131" s="106"/>
      <c r="OVY131" s="83"/>
      <c r="OVZ131" s="83"/>
      <c r="OWA131" s="106"/>
      <c r="OWB131" s="83"/>
      <c r="OWC131" s="83"/>
      <c r="OWD131" s="106"/>
      <c r="OWE131" s="83"/>
      <c r="OWF131" s="83"/>
      <c r="OWG131" s="106"/>
      <c r="OWH131" s="83"/>
      <c r="OWI131" s="83"/>
      <c r="OWJ131" s="106"/>
      <c r="OWK131" s="83"/>
      <c r="OWL131" s="83"/>
      <c r="OWM131" s="106"/>
      <c r="OWN131" s="83"/>
      <c r="OWO131" s="83"/>
      <c r="OWP131" s="106"/>
      <c r="OWQ131" s="83"/>
      <c r="OWR131" s="83"/>
      <c r="OWS131" s="106"/>
      <c r="OWT131" s="83"/>
      <c r="OWU131" s="83"/>
      <c r="OWV131" s="106"/>
      <c r="OWW131" s="83"/>
      <c r="OWX131" s="83"/>
      <c r="OWY131" s="106"/>
      <c r="OWZ131" s="83"/>
      <c r="OXA131" s="83"/>
      <c r="OXB131" s="106"/>
      <c r="OXC131" s="83"/>
      <c r="OXD131" s="83"/>
      <c r="OXE131" s="106"/>
      <c r="OXF131" s="83"/>
      <c r="OXG131" s="83"/>
      <c r="OXH131" s="106"/>
      <c r="OXI131" s="83"/>
      <c r="OXJ131" s="83"/>
      <c r="OXK131" s="106"/>
      <c r="OXL131" s="83"/>
      <c r="OXM131" s="83"/>
      <c r="OXN131" s="106"/>
      <c r="OXO131" s="83"/>
      <c r="OXP131" s="83"/>
      <c r="OXQ131" s="106"/>
      <c r="OXR131" s="83"/>
      <c r="OXS131" s="83"/>
      <c r="OXT131" s="106"/>
      <c r="OXU131" s="83"/>
      <c r="OXV131" s="83"/>
      <c r="OXW131" s="106"/>
      <c r="OXX131" s="83"/>
      <c r="OXY131" s="83"/>
      <c r="OXZ131" s="106"/>
      <c r="OYA131" s="83"/>
      <c r="OYB131" s="83"/>
      <c r="OYC131" s="106"/>
      <c r="OYD131" s="83"/>
      <c r="OYE131" s="83"/>
      <c r="OYF131" s="106"/>
      <c r="OYG131" s="83"/>
      <c r="OYH131" s="83"/>
      <c r="OYI131" s="106"/>
      <c r="OYJ131" s="83"/>
      <c r="OYK131" s="83"/>
      <c r="OYL131" s="106"/>
      <c r="OYM131" s="83"/>
      <c r="OYN131" s="83"/>
      <c r="OYO131" s="106"/>
      <c r="OYP131" s="83"/>
      <c r="OYQ131" s="83"/>
      <c r="OYR131" s="106"/>
      <c r="OYS131" s="83"/>
      <c r="OYT131" s="83"/>
      <c r="OYU131" s="106"/>
      <c r="OYV131" s="83"/>
      <c r="OYW131" s="83"/>
      <c r="OYX131" s="106"/>
      <c r="OYY131" s="83"/>
      <c r="OYZ131" s="83"/>
      <c r="OZA131" s="106"/>
      <c r="OZB131" s="83"/>
      <c r="OZC131" s="83"/>
      <c r="OZD131" s="106"/>
      <c r="OZE131" s="83"/>
      <c r="OZF131" s="83"/>
      <c r="OZG131" s="106"/>
      <c r="OZH131" s="83"/>
      <c r="OZI131" s="83"/>
      <c r="OZJ131" s="106"/>
      <c r="OZK131" s="83"/>
      <c r="OZL131" s="83"/>
      <c r="OZM131" s="106"/>
      <c r="OZN131" s="83"/>
      <c r="OZO131" s="83"/>
      <c r="OZP131" s="106"/>
      <c r="OZQ131" s="83"/>
      <c r="OZR131" s="83"/>
      <c r="OZS131" s="106"/>
      <c r="OZT131" s="83"/>
      <c r="OZU131" s="83"/>
      <c r="OZV131" s="106"/>
      <c r="OZW131" s="83"/>
      <c r="OZX131" s="83"/>
      <c r="OZY131" s="106"/>
      <c r="OZZ131" s="83"/>
      <c r="PAA131" s="83"/>
      <c r="PAB131" s="106"/>
      <c r="PAC131" s="83"/>
      <c r="PAD131" s="83"/>
      <c r="PAE131" s="106"/>
      <c r="PAF131" s="83"/>
      <c r="PAG131" s="83"/>
      <c r="PAH131" s="106"/>
      <c r="PAI131" s="83"/>
      <c r="PAJ131" s="83"/>
      <c r="PAK131" s="106"/>
      <c r="PAL131" s="83"/>
      <c r="PAM131" s="83"/>
      <c r="PAN131" s="106"/>
      <c r="PAO131" s="83"/>
      <c r="PAP131" s="83"/>
      <c r="PAQ131" s="106"/>
      <c r="PAR131" s="83"/>
      <c r="PAS131" s="83"/>
      <c r="PAT131" s="106"/>
      <c r="PAU131" s="83"/>
      <c r="PAV131" s="83"/>
      <c r="PAW131" s="106"/>
      <c r="PAX131" s="83"/>
      <c r="PAY131" s="83"/>
      <c r="PAZ131" s="106"/>
      <c r="PBA131" s="83"/>
      <c r="PBB131" s="83"/>
      <c r="PBC131" s="106"/>
      <c r="PBD131" s="83"/>
      <c r="PBE131" s="83"/>
      <c r="PBF131" s="106"/>
      <c r="PBG131" s="83"/>
      <c r="PBH131" s="83"/>
      <c r="PBI131" s="106"/>
      <c r="PBJ131" s="83"/>
      <c r="PBK131" s="83"/>
      <c r="PBL131" s="106"/>
      <c r="PBM131" s="83"/>
      <c r="PBN131" s="83"/>
      <c r="PBO131" s="106"/>
      <c r="PBP131" s="83"/>
      <c r="PBQ131" s="83"/>
      <c r="PBR131" s="106"/>
      <c r="PBS131" s="83"/>
      <c r="PBT131" s="83"/>
      <c r="PBU131" s="106"/>
      <c r="PBV131" s="83"/>
      <c r="PBW131" s="83"/>
      <c r="PBX131" s="106"/>
      <c r="PBY131" s="83"/>
      <c r="PBZ131" s="83"/>
      <c r="PCA131" s="106"/>
      <c r="PCB131" s="83"/>
      <c r="PCC131" s="83"/>
      <c r="PCD131" s="106"/>
      <c r="PCE131" s="83"/>
      <c r="PCF131" s="83"/>
      <c r="PCG131" s="106"/>
      <c r="PCH131" s="83"/>
      <c r="PCI131" s="83"/>
      <c r="PCJ131" s="106"/>
      <c r="PCK131" s="83"/>
      <c r="PCL131" s="83"/>
      <c r="PCM131" s="106"/>
      <c r="PCN131" s="83"/>
      <c r="PCO131" s="83"/>
      <c r="PCP131" s="106"/>
      <c r="PCQ131" s="83"/>
      <c r="PCR131" s="83"/>
      <c r="PCS131" s="106"/>
      <c r="PCT131" s="83"/>
      <c r="PCU131" s="83"/>
      <c r="PCV131" s="106"/>
      <c r="PCW131" s="83"/>
      <c r="PCX131" s="83"/>
      <c r="PCY131" s="106"/>
      <c r="PCZ131" s="83"/>
      <c r="PDA131" s="83"/>
      <c r="PDB131" s="106"/>
      <c r="PDC131" s="83"/>
      <c r="PDD131" s="83"/>
      <c r="PDE131" s="106"/>
      <c r="PDF131" s="83"/>
      <c r="PDG131" s="83"/>
      <c r="PDH131" s="106"/>
      <c r="PDI131" s="83"/>
      <c r="PDJ131" s="83"/>
      <c r="PDK131" s="106"/>
      <c r="PDL131" s="83"/>
      <c r="PDM131" s="83"/>
      <c r="PDN131" s="106"/>
      <c r="PDO131" s="83"/>
      <c r="PDP131" s="83"/>
      <c r="PDQ131" s="106"/>
      <c r="PDR131" s="83"/>
      <c r="PDS131" s="83"/>
      <c r="PDT131" s="106"/>
      <c r="PDU131" s="83"/>
      <c r="PDV131" s="83"/>
      <c r="PDW131" s="106"/>
      <c r="PDX131" s="83"/>
      <c r="PDY131" s="83"/>
      <c r="PDZ131" s="106"/>
      <c r="PEA131" s="83"/>
      <c r="PEB131" s="83"/>
      <c r="PEC131" s="106"/>
      <c r="PED131" s="83"/>
      <c r="PEE131" s="83"/>
      <c r="PEF131" s="106"/>
      <c r="PEG131" s="83"/>
      <c r="PEH131" s="83"/>
      <c r="PEI131" s="106"/>
      <c r="PEJ131" s="83"/>
      <c r="PEK131" s="83"/>
      <c r="PEL131" s="106"/>
      <c r="PEM131" s="83"/>
      <c r="PEN131" s="83"/>
      <c r="PEO131" s="106"/>
      <c r="PEP131" s="83"/>
      <c r="PEQ131" s="83"/>
      <c r="PER131" s="106"/>
      <c r="PES131" s="83"/>
      <c r="PET131" s="83"/>
      <c r="PEU131" s="106"/>
      <c r="PEV131" s="83"/>
      <c r="PEW131" s="83"/>
      <c r="PEX131" s="106"/>
      <c r="PEY131" s="83"/>
      <c r="PEZ131" s="83"/>
      <c r="PFA131" s="106"/>
      <c r="PFB131" s="83"/>
      <c r="PFC131" s="83"/>
      <c r="PFD131" s="106"/>
      <c r="PFE131" s="83"/>
      <c r="PFF131" s="83"/>
      <c r="PFG131" s="106"/>
      <c r="PFH131" s="83"/>
      <c r="PFI131" s="83"/>
      <c r="PFJ131" s="106"/>
      <c r="PFK131" s="83"/>
      <c r="PFL131" s="83"/>
      <c r="PFM131" s="106"/>
      <c r="PFN131" s="83"/>
      <c r="PFO131" s="83"/>
      <c r="PFP131" s="106"/>
      <c r="PFQ131" s="83"/>
      <c r="PFR131" s="83"/>
      <c r="PFS131" s="106"/>
      <c r="PFT131" s="83"/>
      <c r="PFU131" s="83"/>
      <c r="PFV131" s="106"/>
      <c r="PFW131" s="83"/>
      <c r="PFX131" s="83"/>
      <c r="PFY131" s="106"/>
      <c r="PFZ131" s="83"/>
      <c r="PGA131" s="83"/>
      <c r="PGB131" s="106"/>
      <c r="PGC131" s="83"/>
      <c r="PGD131" s="83"/>
      <c r="PGE131" s="106"/>
      <c r="PGF131" s="83"/>
      <c r="PGG131" s="83"/>
      <c r="PGH131" s="106"/>
      <c r="PGI131" s="83"/>
      <c r="PGJ131" s="83"/>
      <c r="PGK131" s="106"/>
      <c r="PGL131" s="83"/>
      <c r="PGM131" s="83"/>
      <c r="PGN131" s="106"/>
      <c r="PGO131" s="83"/>
      <c r="PGP131" s="83"/>
      <c r="PGQ131" s="106"/>
      <c r="PGR131" s="83"/>
      <c r="PGS131" s="83"/>
      <c r="PGT131" s="106"/>
      <c r="PGU131" s="83"/>
      <c r="PGV131" s="83"/>
      <c r="PGW131" s="106"/>
      <c r="PGX131" s="83"/>
      <c r="PGY131" s="83"/>
      <c r="PGZ131" s="106"/>
      <c r="PHA131" s="83"/>
      <c r="PHB131" s="83"/>
      <c r="PHC131" s="106"/>
      <c r="PHD131" s="83"/>
      <c r="PHE131" s="83"/>
      <c r="PHF131" s="106"/>
      <c r="PHG131" s="83"/>
      <c r="PHH131" s="83"/>
      <c r="PHI131" s="106"/>
      <c r="PHJ131" s="83"/>
      <c r="PHK131" s="83"/>
      <c r="PHL131" s="106"/>
      <c r="PHM131" s="83"/>
      <c r="PHN131" s="83"/>
      <c r="PHO131" s="106"/>
      <c r="PHP131" s="83"/>
      <c r="PHQ131" s="83"/>
      <c r="PHR131" s="106"/>
      <c r="PHS131" s="83"/>
      <c r="PHT131" s="83"/>
      <c r="PHU131" s="106"/>
      <c r="PHV131" s="83"/>
      <c r="PHW131" s="83"/>
      <c r="PHX131" s="106"/>
      <c r="PHY131" s="83"/>
      <c r="PHZ131" s="83"/>
      <c r="PIA131" s="106"/>
      <c r="PIB131" s="83"/>
      <c r="PIC131" s="83"/>
      <c r="PID131" s="106"/>
      <c r="PIE131" s="83"/>
      <c r="PIF131" s="83"/>
      <c r="PIG131" s="106"/>
      <c r="PIH131" s="83"/>
      <c r="PII131" s="83"/>
      <c r="PIJ131" s="106"/>
      <c r="PIK131" s="83"/>
      <c r="PIL131" s="83"/>
      <c r="PIM131" s="106"/>
      <c r="PIN131" s="83"/>
      <c r="PIO131" s="83"/>
      <c r="PIP131" s="106"/>
      <c r="PIQ131" s="83"/>
      <c r="PIR131" s="83"/>
      <c r="PIS131" s="106"/>
      <c r="PIT131" s="83"/>
      <c r="PIU131" s="83"/>
      <c r="PIV131" s="106"/>
      <c r="PIW131" s="83"/>
      <c r="PIX131" s="83"/>
      <c r="PIY131" s="106"/>
      <c r="PIZ131" s="83"/>
      <c r="PJA131" s="83"/>
      <c r="PJB131" s="106"/>
      <c r="PJC131" s="83"/>
      <c r="PJD131" s="83"/>
      <c r="PJE131" s="106"/>
      <c r="PJF131" s="83"/>
      <c r="PJG131" s="83"/>
      <c r="PJH131" s="106"/>
      <c r="PJI131" s="83"/>
      <c r="PJJ131" s="83"/>
      <c r="PJK131" s="106"/>
      <c r="PJL131" s="83"/>
      <c r="PJM131" s="83"/>
      <c r="PJN131" s="106"/>
      <c r="PJO131" s="83"/>
      <c r="PJP131" s="83"/>
      <c r="PJQ131" s="106"/>
      <c r="PJR131" s="83"/>
      <c r="PJS131" s="83"/>
      <c r="PJT131" s="106"/>
      <c r="PJU131" s="83"/>
      <c r="PJV131" s="83"/>
      <c r="PJW131" s="106"/>
      <c r="PJX131" s="83"/>
      <c r="PJY131" s="83"/>
      <c r="PJZ131" s="106"/>
      <c r="PKA131" s="83"/>
      <c r="PKB131" s="83"/>
      <c r="PKC131" s="106"/>
      <c r="PKD131" s="83"/>
      <c r="PKE131" s="83"/>
      <c r="PKF131" s="106"/>
      <c r="PKG131" s="83"/>
      <c r="PKH131" s="83"/>
      <c r="PKI131" s="106"/>
      <c r="PKJ131" s="83"/>
      <c r="PKK131" s="83"/>
      <c r="PKL131" s="106"/>
      <c r="PKM131" s="83"/>
      <c r="PKN131" s="83"/>
      <c r="PKO131" s="106"/>
      <c r="PKP131" s="83"/>
      <c r="PKQ131" s="83"/>
      <c r="PKR131" s="106"/>
      <c r="PKS131" s="83"/>
      <c r="PKT131" s="83"/>
      <c r="PKU131" s="106"/>
      <c r="PKV131" s="83"/>
      <c r="PKW131" s="83"/>
      <c r="PKX131" s="106"/>
      <c r="PKY131" s="83"/>
      <c r="PKZ131" s="83"/>
      <c r="PLA131" s="106"/>
      <c r="PLB131" s="83"/>
      <c r="PLC131" s="83"/>
      <c r="PLD131" s="106"/>
      <c r="PLE131" s="83"/>
      <c r="PLF131" s="83"/>
      <c r="PLG131" s="106"/>
      <c r="PLH131" s="83"/>
      <c r="PLI131" s="83"/>
      <c r="PLJ131" s="106"/>
      <c r="PLK131" s="83"/>
      <c r="PLL131" s="83"/>
      <c r="PLM131" s="106"/>
      <c r="PLN131" s="83"/>
      <c r="PLO131" s="83"/>
      <c r="PLP131" s="106"/>
      <c r="PLQ131" s="83"/>
      <c r="PLR131" s="83"/>
      <c r="PLS131" s="106"/>
      <c r="PLT131" s="83"/>
      <c r="PLU131" s="83"/>
      <c r="PLV131" s="106"/>
      <c r="PLW131" s="83"/>
      <c r="PLX131" s="83"/>
      <c r="PLY131" s="106"/>
      <c r="PLZ131" s="83"/>
      <c r="PMA131" s="83"/>
      <c r="PMB131" s="106"/>
      <c r="PMC131" s="83"/>
      <c r="PMD131" s="83"/>
      <c r="PME131" s="106"/>
      <c r="PMF131" s="83"/>
      <c r="PMG131" s="83"/>
      <c r="PMH131" s="106"/>
      <c r="PMI131" s="83"/>
      <c r="PMJ131" s="83"/>
      <c r="PMK131" s="106"/>
      <c r="PML131" s="83"/>
      <c r="PMM131" s="83"/>
      <c r="PMN131" s="106"/>
      <c r="PMO131" s="83"/>
      <c r="PMP131" s="83"/>
      <c r="PMQ131" s="106"/>
      <c r="PMR131" s="83"/>
      <c r="PMS131" s="83"/>
      <c r="PMT131" s="106"/>
      <c r="PMU131" s="83"/>
      <c r="PMV131" s="83"/>
      <c r="PMW131" s="106"/>
      <c r="PMX131" s="83"/>
      <c r="PMY131" s="83"/>
      <c r="PMZ131" s="106"/>
      <c r="PNA131" s="83"/>
      <c r="PNB131" s="83"/>
      <c r="PNC131" s="106"/>
      <c r="PND131" s="83"/>
      <c r="PNE131" s="83"/>
      <c r="PNF131" s="106"/>
      <c r="PNG131" s="83"/>
      <c r="PNH131" s="83"/>
      <c r="PNI131" s="106"/>
      <c r="PNJ131" s="83"/>
      <c r="PNK131" s="83"/>
      <c r="PNL131" s="106"/>
      <c r="PNM131" s="83"/>
      <c r="PNN131" s="83"/>
      <c r="PNO131" s="106"/>
      <c r="PNP131" s="83"/>
      <c r="PNQ131" s="83"/>
      <c r="PNR131" s="106"/>
      <c r="PNS131" s="83"/>
      <c r="PNT131" s="83"/>
      <c r="PNU131" s="106"/>
      <c r="PNV131" s="83"/>
      <c r="PNW131" s="83"/>
      <c r="PNX131" s="106"/>
      <c r="PNY131" s="83"/>
      <c r="PNZ131" s="83"/>
      <c r="POA131" s="106"/>
      <c r="POB131" s="83"/>
      <c r="POC131" s="83"/>
      <c r="POD131" s="106"/>
      <c r="POE131" s="83"/>
      <c r="POF131" s="83"/>
      <c r="POG131" s="106"/>
      <c r="POH131" s="83"/>
      <c r="POI131" s="83"/>
      <c r="POJ131" s="106"/>
      <c r="POK131" s="83"/>
      <c r="POL131" s="83"/>
      <c r="POM131" s="106"/>
      <c r="PON131" s="83"/>
      <c r="POO131" s="83"/>
      <c r="POP131" s="106"/>
      <c r="POQ131" s="83"/>
      <c r="POR131" s="83"/>
      <c r="POS131" s="106"/>
      <c r="POT131" s="83"/>
      <c r="POU131" s="83"/>
      <c r="POV131" s="106"/>
      <c r="POW131" s="83"/>
      <c r="POX131" s="83"/>
      <c r="POY131" s="106"/>
      <c r="POZ131" s="83"/>
      <c r="PPA131" s="83"/>
      <c r="PPB131" s="106"/>
      <c r="PPC131" s="83"/>
      <c r="PPD131" s="83"/>
      <c r="PPE131" s="106"/>
      <c r="PPF131" s="83"/>
      <c r="PPG131" s="83"/>
      <c r="PPH131" s="106"/>
      <c r="PPI131" s="83"/>
      <c r="PPJ131" s="83"/>
      <c r="PPK131" s="106"/>
      <c r="PPL131" s="83"/>
      <c r="PPM131" s="83"/>
      <c r="PPN131" s="106"/>
      <c r="PPO131" s="83"/>
      <c r="PPP131" s="83"/>
      <c r="PPQ131" s="106"/>
      <c r="PPR131" s="83"/>
      <c r="PPS131" s="83"/>
      <c r="PPT131" s="106"/>
      <c r="PPU131" s="83"/>
      <c r="PPV131" s="83"/>
      <c r="PPW131" s="106"/>
      <c r="PPX131" s="83"/>
      <c r="PPY131" s="83"/>
      <c r="PPZ131" s="106"/>
      <c r="PQA131" s="83"/>
      <c r="PQB131" s="83"/>
      <c r="PQC131" s="106"/>
      <c r="PQD131" s="83"/>
      <c r="PQE131" s="83"/>
      <c r="PQF131" s="106"/>
      <c r="PQG131" s="83"/>
      <c r="PQH131" s="83"/>
      <c r="PQI131" s="106"/>
      <c r="PQJ131" s="83"/>
      <c r="PQK131" s="83"/>
      <c r="PQL131" s="106"/>
      <c r="PQM131" s="83"/>
      <c r="PQN131" s="83"/>
      <c r="PQO131" s="106"/>
      <c r="PQP131" s="83"/>
      <c r="PQQ131" s="83"/>
      <c r="PQR131" s="106"/>
      <c r="PQS131" s="83"/>
      <c r="PQT131" s="83"/>
      <c r="PQU131" s="106"/>
      <c r="PQV131" s="83"/>
      <c r="PQW131" s="83"/>
      <c r="PQX131" s="106"/>
      <c r="PQY131" s="83"/>
      <c r="PQZ131" s="83"/>
      <c r="PRA131" s="106"/>
      <c r="PRB131" s="83"/>
      <c r="PRC131" s="83"/>
      <c r="PRD131" s="106"/>
      <c r="PRE131" s="83"/>
      <c r="PRF131" s="83"/>
      <c r="PRG131" s="106"/>
      <c r="PRH131" s="83"/>
      <c r="PRI131" s="83"/>
      <c r="PRJ131" s="106"/>
      <c r="PRK131" s="83"/>
      <c r="PRL131" s="83"/>
      <c r="PRM131" s="106"/>
      <c r="PRN131" s="83"/>
      <c r="PRO131" s="83"/>
      <c r="PRP131" s="106"/>
      <c r="PRQ131" s="83"/>
      <c r="PRR131" s="83"/>
      <c r="PRS131" s="106"/>
      <c r="PRT131" s="83"/>
      <c r="PRU131" s="83"/>
      <c r="PRV131" s="106"/>
      <c r="PRW131" s="83"/>
      <c r="PRX131" s="83"/>
      <c r="PRY131" s="106"/>
      <c r="PRZ131" s="83"/>
      <c r="PSA131" s="83"/>
      <c r="PSB131" s="106"/>
      <c r="PSC131" s="83"/>
      <c r="PSD131" s="83"/>
      <c r="PSE131" s="106"/>
      <c r="PSF131" s="83"/>
      <c r="PSG131" s="83"/>
      <c r="PSH131" s="106"/>
      <c r="PSI131" s="83"/>
      <c r="PSJ131" s="83"/>
      <c r="PSK131" s="106"/>
      <c r="PSL131" s="83"/>
      <c r="PSM131" s="83"/>
      <c r="PSN131" s="106"/>
      <c r="PSO131" s="83"/>
      <c r="PSP131" s="83"/>
      <c r="PSQ131" s="106"/>
      <c r="PSR131" s="83"/>
      <c r="PSS131" s="83"/>
      <c r="PST131" s="106"/>
      <c r="PSU131" s="83"/>
      <c r="PSV131" s="83"/>
      <c r="PSW131" s="106"/>
      <c r="PSX131" s="83"/>
      <c r="PSY131" s="83"/>
      <c r="PSZ131" s="106"/>
      <c r="PTA131" s="83"/>
      <c r="PTB131" s="83"/>
      <c r="PTC131" s="106"/>
      <c r="PTD131" s="83"/>
      <c r="PTE131" s="83"/>
      <c r="PTF131" s="106"/>
      <c r="PTG131" s="83"/>
      <c r="PTH131" s="83"/>
      <c r="PTI131" s="106"/>
      <c r="PTJ131" s="83"/>
      <c r="PTK131" s="83"/>
      <c r="PTL131" s="106"/>
      <c r="PTM131" s="83"/>
      <c r="PTN131" s="83"/>
      <c r="PTO131" s="106"/>
      <c r="PTP131" s="83"/>
      <c r="PTQ131" s="83"/>
      <c r="PTR131" s="106"/>
      <c r="PTS131" s="83"/>
      <c r="PTT131" s="83"/>
      <c r="PTU131" s="106"/>
      <c r="PTV131" s="83"/>
      <c r="PTW131" s="83"/>
      <c r="PTX131" s="106"/>
      <c r="PTY131" s="83"/>
      <c r="PTZ131" s="83"/>
      <c r="PUA131" s="106"/>
      <c r="PUB131" s="83"/>
      <c r="PUC131" s="83"/>
      <c r="PUD131" s="106"/>
      <c r="PUE131" s="83"/>
      <c r="PUF131" s="83"/>
      <c r="PUG131" s="106"/>
      <c r="PUH131" s="83"/>
      <c r="PUI131" s="83"/>
      <c r="PUJ131" s="106"/>
      <c r="PUK131" s="83"/>
      <c r="PUL131" s="83"/>
      <c r="PUM131" s="106"/>
      <c r="PUN131" s="83"/>
      <c r="PUO131" s="83"/>
      <c r="PUP131" s="106"/>
      <c r="PUQ131" s="83"/>
      <c r="PUR131" s="83"/>
      <c r="PUS131" s="106"/>
      <c r="PUT131" s="83"/>
      <c r="PUU131" s="83"/>
      <c r="PUV131" s="106"/>
      <c r="PUW131" s="83"/>
      <c r="PUX131" s="83"/>
      <c r="PUY131" s="106"/>
      <c r="PUZ131" s="83"/>
      <c r="PVA131" s="83"/>
      <c r="PVB131" s="106"/>
      <c r="PVC131" s="83"/>
      <c r="PVD131" s="83"/>
      <c r="PVE131" s="106"/>
      <c r="PVF131" s="83"/>
      <c r="PVG131" s="83"/>
      <c r="PVH131" s="106"/>
      <c r="PVI131" s="83"/>
      <c r="PVJ131" s="83"/>
      <c r="PVK131" s="106"/>
      <c r="PVL131" s="83"/>
      <c r="PVM131" s="83"/>
      <c r="PVN131" s="106"/>
      <c r="PVO131" s="83"/>
      <c r="PVP131" s="83"/>
      <c r="PVQ131" s="106"/>
      <c r="PVR131" s="83"/>
      <c r="PVS131" s="83"/>
      <c r="PVT131" s="106"/>
      <c r="PVU131" s="83"/>
      <c r="PVV131" s="83"/>
      <c r="PVW131" s="106"/>
      <c r="PVX131" s="83"/>
      <c r="PVY131" s="83"/>
      <c r="PVZ131" s="106"/>
      <c r="PWA131" s="83"/>
      <c r="PWB131" s="83"/>
      <c r="PWC131" s="106"/>
      <c r="PWD131" s="83"/>
      <c r="PWE131" s="83"/>
      <c r="PWF131" s="106"/>
      <c r="PWG131" s="83"/>
      <c r="PWH131" s="83"/>
      <c r="PWI131" s="106"/>
      <c r="PWJ131" s="83"/>
      <c r="PWK131" s="83"/>
      <c r="PWL131" s="106"/>
      <c r="PWM131" s="83"/>
      <c r="PWN131" s="83"/>
      <c r="PWO131" s="106"/>
      <c r="PWP131" s="83"/>
      <c r="PWQ131" s="83"/>
      <c r="PWR131" s="106"/>
      <c r="PWS131" s="83"/>
      <c r="PWT131" s="83"/>
      <c r="PWU131" s="106"/>
      <c r="PWV131" s="83"/>
      <c r="PWW131" s="83"/>
      <c r="PWX131" s="106"/>
      <c r="PWY131" s="83"/>
      <c r="PWZ131" s="83"/>
      <c r="PXA131" s="106"/>
      <c r="PXB131" s="83"/>
      <c r="PXC131" s="83"/>
      <c r="PXD131" s="106"/>
      <c r="PXE131" s="83"/>
      <c r="PXF131" s="83"/>
      <c r="PXG131" s="106"/>
      <c r="PXH131" s="83"/>
      <c r="PXI131" s="83"/>
      <c r="PXJ131" s="106"/>
      <c r="PXK131" s="83"/>
      <c r="PXL131" s="83"/>
      <c r="PXM131" s="106"/>
      <c r="PXN131" s="83"/>
      <c r="PXO131" s="83"/>
      <c r="PXP131" s="106"/>
      <c r="PXQ131" s="83"/>
      <c r="PXR131" s="83"/>
      <c r="PXS131" s="106"/>
      <c r="PXT131" s="83"/>
      <c r="PXU131" s="83"/>
      <c r="PXV131" s="106"/>
      <c r="PXW131" s="83"/>
      <c r="PXX131" s="83"/>
      <c r="PXY131" s="106"/>
      <c r="PXZ131" s="83"/>
      <c r="PYA131" s="83"/>
      <c r="PYB131" s="106"/>
      <c r="PYC131" s="83"/>
      <c r="PYD131" s="83"/>
      <c r="PYE131" s="106"/>
      <c r="PYF131" s="83"/>
      <c r="PYG131" s="83"/>
      <c r="PYH131" s="106"/>
      <c r="PYI131" s="83"/>
      <c r="PYJ131" s="83"/>
      <c r="PYK131" s="106"/>
      <c r="PYL131" s="83"/>
      <c r="PYM131" s="83"/>
      <c r="PYN131" s="106"/>
      <c r="PYO131" s="83"/>
      <c r="PYP131" s="83"/>
      <c r="PYQ131" s="106"/>
      <c r="PYR131" s="83"/>
      <c r="PYS131" s="83"/>
      <c r="PYT131" s="106"/>
      <c r="PYU131" s="83"/>
      <c r="PYV131" s="83"/>
      <c r="PYW131" s="106"/>
      <c r="PYX131" s="83"/>
      <c r="PYY131" s="83"/>
      <c r="PYZ131" s="106"/>
      <c r="PZA131" s="83"/>
      <c r="PZB131" s="83"/>
      <c r="PZC131" s="106"/>
      <c r="PZD131" s="83"/>
      <c r="PZE131" s="83"/>
      <c r="PZF131" s="106"/>
      <c r="PZG131" s="83"/>
      <c r="PZH131" s="83"/>
      <c r="PZI131" s="106"/>
      <c r="PZJ131" s="83"/>
      <c r="PZK131" s="83"/>
      <c r="PZL131" s="106"/>
      <c r="PZM131" s="83"/>
      <c r="PZN131" s="83"/>
      <c r="PZO131" s="106"/>
      <c r="PZP131" s="83"/>
      <c r="PZQ131" s="83"/>
      <c r="PZR131" s="106"/>
      <c r="PZS131" s="83"/>
      <c r="PZT131" s="83"/>
      <c r="PZU131" s="106"/>
      <c r="PZV131" s="83"/>
      <c r="PZW131" s="83"/>
      <c r="PZX131" s="106"/>
      <c r="PZY131" s="83"/>
      <c r="PZZ131" s="83"/>
      <c r="QAA131" s="106"/>
      <c r="QAB131" s="83"/>
      <c r="QAC131" s="83"/>
      <c r="QAD131" s="106"/>
      <c r="QAE131" s="83"/>
      <c r="QAF131" s="83"/>
      <c r="QAG131" s="106"/>
      <c r="QAH131" s="83"/>
      <c r="QAI131" s="83"/>
      <c r="QAJ131" s="106"/>
      <c r="QAK131" s="83"/>
      <c r="QAL131" s="83"/>
      <c r="QAM131" s="106"/>
      <c r="QAN131" s="83"/>
      <c r="QAO131" s="83"/>
      <c r="QAP131" s="106"/>
      <c r="QAQ131" s="83"/>
      <c r="QAR131" s="83"/>
      <c r="QAS131" s="106"/>
      <c r="QAT131" s="83"/>
      <c r="QAU131" s="83"/>
      <c r="QAV131" s="106"/>
      <c r="QAW131" s="83"/>
      <c r="QAX131" s="83"/>
      <c r="QAY131" s="106"/>
      <c r="QAZ131" s="83"/>
      <c r="QBA131" s="83"/>
      <c r="QBB131" s="106"/>
      <c r="QBC131" s="83"/>
      <c r="QBD131" s="83"/>
      <c r="QBE131" s="106"/>
      <c r="QBF131" s="83"/>
      <c r="QBG131" s="83"/>
      <c r="QBH131" s="106"/>
      <c r="QBI131" s="83"/>
      <c r="QBJ131" s="83"/>
      <c r="QBK131" s="106"/>
      <c r="QBL131" s="83"/>
      <c r="QBM131" s="83"/>
      <c r="QBN131" s="106"/>
      <c r="QBO131" s="83"/>
      <c r="QBP131" s="83"/>
      <c r="QBQ131" s="106"/>
      <c r="QBR131" s="83"/>
      <c r="QBS131" s="83"/>
      <c r="QBT131" s="106"/>
      <c r="QBU131" s="83"/>
      <c r="QBV131" s="83"/>
      <c r="QBW131" s="106"/>
      <c r="QBX131" s="83"/>
      <c r="QBY131" s="83"/>
      <c r="QBZ131" s="106"/>
      <c r="QCA131" s="83"/>
      <c r="QCB131" s="83"/>
      <c r="QCC131" s="106"/>
      <c r="QCD131" s="83"/>
      <c r="QCE131" s="83"/>
      <c r="QCF131" s="106"/>
      <c r="QCG131" s="83"/>
      <c r="QCH131" s="83"/>
      <c r="QCI131" s="106"/>
      <c r="QCJ131" s="83"/>
      <c r="QCK131" s="83"/>
      <c r="QCL131" s="106"/>
      <c r="QCM131" s="83"/>
      <c r="QCN131" s="83"/>
      <c r="QCO131" s="106"/>
      <c r="QCP131" s="83"/>
      <c r="QCQ131" s="83"/>
      <c r="QCR131" s="106"/>
      <c r="QCS131" s="83"/>
      <c r="QCT131" s="83"/>
      <c r="QCU131" s="106"/>
      <c r="QCV131" s="83"/>
      <c r="QCW131" s="83"/>
      <c r="QCX131" s="106"/>
      <c r="QCY131" s="83"/>
      <c r="QCZ131" s="83"/>
      <c r="QDA131" s="106"/>
      <c r="QDB131" s="83"/>
      <c r="QDC131" s="83"/>
      <c r="QDD131" s="106"/>
      <c r="QDE131" s="83"/>
      <c r="QDF131" s="83"/>
      <c r="QDG131" s="106"/>
      <c r="QDH131" s="83"/>
      <c r="QDI131" s="83"/>
      <c r="QDJ131" s="106"/>
      <c r="QDK131" s="83"/>
      <c r="QDL131" s="83"/>
      <c r="QDM131" s="106"/>
      <c r="QDN131" s="83"/>
      <c r="QDO131" s="83"/>
      <c r="QDP131" s="106"/>
      <c r="QDQ131" s="83"/>
      <c r="QDR131" s="83"/>
      <c r="QDS131" s="106"/>
      <c r="QDT131" s="83"/>
      <c r="QDU131" s="83"/>
      <c r="QDV131" s="106"/>
      <c r="QDW131" s="83"/>
      <c r="QDX131" s="83"/>
      <c r="QDY131" s="106"/>
      <c r="QDZ131" s="83"/>
      <c r="QEA131" s="83"/>
      <c r="QEB131" s="106"/>
      <c r="QEC131" s="83"/>
      <c r="QED131" s="83"/>
      <c r="QEE131" s="106"/>
      <c r="QEF131" s="83"/>
      <c r="QEG131" s="83"/>
      <c r="QEH131" s="106"/>
      <c r="QEI131" s="83"/>
      <c r="QEJ131" s="83"/>
      <c r="QEK131" s="106"/>
      <c r="QEL131" s="83"/>
      <c r="QEM131" s="83"/>
      <c r="QEN131" s="106"/>
      <c r="QEO131" s="83"/>
      <c r="QEP131" s="83"/>
      <c r="QEQ131" s="106"/>
      <c r="QER131" s="83"/>
      <c r="QES131" s="83"/>
      <c r="QET131" s="106"/>
      <c r="QEU131" s="83"/>
      <c r="QEV131" s="83"/>
      <c r="QEW131" s="106"/>
      <c r="QEX131" s="83"/>
      <c r="QEY131" s="83"/>
      <c r="QEZ131" s="106"/>
      <c r="QFA131" s="83"/>
      <c r="QFB131" s="83"/>
      <c r="QFC131" s="106"/>
      <c r="QFD131" s="83"/>
      <c r="QFE131" s="83"/>
      <c r="QFF131" s="106"/>
      <c r="QFG131" s="83"/>
      <c r="QFH131" s="83"/>
      <c r="QFI131" s="106"/>
      <c r="QFJ131" s="83"/>
      <c r="QFK131" s="83"/>
      <c r="QFL131" s="106"/>
      <c r="QFM131" s="83"/>
      <c r="QFN131" s="83"/>
      <c r="QFO131" s="106"/>
      <c r="QFP131" s="83"/>
      <c r="QFQ131" s="83"/>
      <c r="QFR131" s="106"/>
      <c r="QFS131" s="83"/>
      <c r="QFT131" s="83"/>
      <c r="QFU131" s="106"/>
      <c r="QFV131" s="83"/>
      <c r="QFW131" s="83"/>
      <c r="QFX131" s="106"/>
      <c r="QFY131" s="83"/>
      <c r="QFZ131" s="83"/>
      <c r="QGA131" s="106"/>
      <c r="QGB131" s="83"/>
      <c r="QGC131" s="83"/>
      <c r="QGD131" s="106"/>
      <c r="QGE131" s="83"/>
      <c r="QGF131" s="83"/>
      <c r="QGG131" s="106"/>
      <c r="QGH131" s="83"/>
      <c r="QGI131" s="83"/>
      <c r="QGJ131" s="106"/>
      <c r="QGK131" s="83"/>
      <c r="QGL131" s="83"/>
      <c r="QGM131" s="106"/>
      <c r="QGN131" s="83"/>
      <c r="QGO131" s="83"/>
      <c r="QGP131" s="106"/>
      <c r="QGQ131" s="83"/>
      <c r="QGR131" s="83"/>
      <c r="QGS131" s="106"/>
      <c r="QGT131" s="83"/>
      <c r="QGU131" s="83"/>
      <c r="QGV131" s="106"/>
      <c r="QGW131" s="83"/>
      <c r="QGX131" s="83"/>
      <c r="QGY131" s="106"/>
      <c r="QGZ131" s="83"/>
      <c r="QHA131" s="83"/>
      <c r="QHB131" s="106"/>
      <c r="QHC131" s="83"/>
      <c r="QHD131" s="83"/>
      <c r="QHE131" s="106"/>
      <c r="QHF131" s="83"/>
      <c r="QHG131" s="83"/>
      <c r="QHH131" s="106"/>
      <c r="QHI131" s="83"/>
      <c r="QHJ131" s="83"/>
      <c r="QHK131" s="106"/>
      <c r="QHL131" s="83"/>
      <c r="QHM131" s="83"/>
      <c r="QHN131" s="106"/>
      <c r="QHO131" s="83"/>
      <c r="QHP131" s="83"/>
      <c r="QHQ131" s="106"/>
      <c r="QHR131" s="83"/>
      <c r="QHS131" s="83"/>
      <c r="QHT131" s="106"/>
      <c r="QHU131" s="83"/>
      <c r="QHV131" s="83"/>
      <c r="QHW131" s="106"/>
      <c r="QHX131" s="83"/>
      <c r="QHY131" s="83"/>
      <c r="QHZ131" s="106"/>
      <c r="QIA131" s="83"/>
      <c r="QIB131" s="83"/>
      <c r="QIC131" s="106"/>
      <c r="QID131" s="83"/>
      <c r="QIE131" s="83"/>
      <c r="QIF131" s="106"/>
      <c r="QIG131" s="83"/>
      <c r="QIH131" s="83"/>
      <c r="QII131" s="106"/>
      <c r="QIJ131" s="83"/>
      <c r="QIK131" s="83"/>
      <c r="QIL131" s="106"/>
      <c r="QIM131" s="83"/>
      <c r="QIN131" s="83"/>
      <c r="QIO131" s="106"/>
      <c r="QIP131" s="83"/>
      <c r="QIQ131" s="83"/>
      <c r="QIR131" s="106"/>
      <c r="QIS131" s="83"/>
      <c r="QIT131" s="83"/>
      <c r="QIU131" s="106"/>
      <c r="QIV131" s="83"/>
      <c r="QIW131" s="83"/>
      <c r="QIX131" s="106"/>
      <c r="QIY131" s="83"/>
      <c r="QIZ131" s="83"/>
      <c r="QJA131" s="106"/>
      <c r="QJB131" s="83"/>
      <c r="QJC131" s="83"/>
      <c r="QJD131" s="106"/>
      <c r="QJE131" s="83"/>
      <c r="QJF131" s="83"/>
      <c r="QJG131" s="106"/>
      <c r="QJH131" s="83"/>
      <c r="QJI131" s="83"/>
      <c r="QJJ131" s="106"/>
      <c r="QJK131" s="83"/>
      <c r="QJL131" s="83"/>
      <c r="QJM131" s="106"/>
      <c r="QJN131" s="83"/>
      <c r="QJO131" s="83"/>
      <c r="QJP131" s="106"/>
      <c r="QJQ131" s="83"/>
      <c r="QJR131" s="83"/>
      <c r="QJS131" s="106"/>
      <c r="QJT131" s="83"/>
      <c r="QJU131" s="83"/>
      <c r="QJV131" s="106"/>
      <c r="QJW131" s="83"/>
      <c r="QJX131" s="83"/>
      <c r="QJY131" s="106"/>
      <c r="QJZ131" s="83"/>
      <c r="QKA131" s="83"/>
      <c r="QKB131" s="106"/>
      <c r="QKC131" s="83"/>
      <c r="QKD131" s="83"/>
      <c r="QKE131" s="106"/>
      <c r="QKF131" s="83"/>
      <c r="QKG131" s="83"/>
      <c r="QKH131" s="106"/>
      <c r="QKI131" s="83"/>
      <c r="QKJ131" s="83"/>
      <c r="QKK131" s="106"/>
      <c r="QKL131" s="83"/>
      <c r="QKM131" s="83"/>
      <c r="QKN131" s="106"/>
      <c r="QKO131" s="83"/>
      <c r="QKP131" s="83"/>
      <c r="QKQ131" s="106"/>
      <c r="QKR131" s="83"/>
      <c r="QKS131" s="83"/>
      <c r="QKT131" s="106"/>
      <c r="QKU131" s="83"/>
      <c r="QKV131" s="83"/>
      <c r="QKW131" s="106"/>
      <c r="QKX131" s="83"/>
      <c r="QKY131" s="83"/>
      <c r="QKZ131" s="106"/>
      <c r="QLA131" s="83"/>
      <c r="QLB131" s="83"/>
      <c r="QLC131" s="106"/>
      <c r="QLD131" s="83"/>
      <c r="QLE131" s="83"/>
      <c r="QLF131" s="106"/>
      <c r="QLG131" s="83"/>
      <c r="QLH131" s="83"/>
      <c r="QLI131" s="106"/>
      <c r="QLJ131" s="83"/>
      <c r="QLK131" s="83"/>
      <c r="QLL131" s="106"/>
      <c r="QLM131" s="83"/>
      <c r="QLN131" s="83"/>
      <c r="QLO131" s="106"/>
      <c r="QLP131" s="83"/>
      <c r="QLQ131" s="83"/>
      <c r="QLR131" s="106"/>
      <c r="QLS131" s="83"/>
      <c r="QLT131" s="83"/>
      <c r="QLU131" s="106"/>
      <c r="QLV131" s="83"/>
      <c r="QLW131" s="83"/>
      <c r="QLX131" s="106"/>
      <c r="QLY131" s="83"/>
      <c r="QLZ131" s="83"/>
      <c r="QMA131" s="106"/>
      <c r="QMB131" s="83"/>
      <c r="QMC131" s="83"/>
      <c r="QMD131" s="106"/>
      <c r="QME131" s="83"/>
      <c r="QMF131" s="83"/>
      <c r="QMG131" s="106"/>
      <c r="QMH131" s="83"/>
      <c r="QMI131" s="83"/>
      <c r="QMJ131" s="106"/>
      <c r="QMK131" s="83"/>
      <c r="QML131" s="83"/>
      <c r="QMM131" s="106"/>
      <c r="QMN131" s="83"/>
      <c r="QMO131" s="83"/>
      <c r="QMP131" s="106"/>
      <c r="QMQ131" s="83"/>
      <c r="QMR131" s="83"/>
      <c r="QMS131" s="106"/>
      <c r="QMT131" s="83"/>
      <c r="QMU131" s="83"/>
      <c r="QMV131" s="106"/>
      <c r="QMW131" s="83"/>
      <c r="QMX131" s="83"/>
      <c r="QMY131" s="106"/>
      <c r="QMZ131" s="83"/>
      <c r="QNA131" s="83"/>
      <c r="QNB131" s="106"/>
      <c r="QNC131" s="83"/>
      <c r="QND131" s="83"/>
      <c r="QNE131" s="106"/>
      <c r="QNF131" s="83"/>
      <c r="QNG131" s="83"/>
      <c r="QNH131" s="106"/>
      <c r="QNI131" s="83"/>
      <c r="QNJ131" s="83"/>
      <c r="QNK131" s="106"/>
      <c r="QNL131" s="83"/>
      <c r="QNM131" s="83"/>
      <c r="QNN131" s="106"/>
      <c r="QNO131" s="83"/>
      <c r="QNP131" s="83"/>
      <c r="QNQ131" s="106"/>
      <c r="QNR131" s="83"/>
      <c r="QNS131" s="83"/>
      <c r="QNT131" s="106"/>
      <c r="QNU131" s="83"/>
      <c r="QNV131" s="83"/>
      <c r="QNW131" s="106"/>
      <c r="QNX131" s="83"/>
      <c r="QNY131" s="83"/>
      <c r="QNZ131" s="106"/>
      <c r="QOA131" s="83"/>
      <c r="QOB131" s="83"/>
      <c r="QOC131" s="106"/>
      <c r="QOD131" s="83"/>
      <c r="QOE131" s="83"/>
      <c r="QOF131" s="106"/>
      <c r="QOG131" s="83"/>
      <c r="QOH131" s="83"/>
      <c r="QOI131" s="106"/>
      <c r="QOJ131" s="83"/>
      <c r="QOK131" s="83"/>
      <c r="QOL131" s="106"/>
      <c r="QOM131" s="83"/>
      <c r="QON131" s="83"/>
      <c r="QOO131" s="106"/>
      <c r="QOP131" s="83"/>
      <c r="QOQ131" s="83"/>
      <c r="QOR131" s="106"/>
      <c r="QOS131" s="83"/>
      <c r="QOT131" s="83"/>
      <c r="QOU131" s="106"/>
      <c r="QOV131" s="83"/>
      <c r="QOW131" s="83"/>
      <c r="QOX131" s="106"/>
      <c r="QOY131" s="83"/>
      <c r="QOZ131" s="83"/>
      <c r="QPA131" s="106"/>
      <c r="QPB131" s="83"/>
      <c r="QPC131" s="83"/>
      <c r="QPD131" s="106"/>
      <c r="QPE131" s="83"/>
      <c r="QPF131" s="83"/>
      <c r="QPG131" s="106"/>
      <c r="QPH131" s="83"/>
      <c r="QPI131" s="83"/>
      <c r="QPJ131" s="106"/>
      <c r="QPK131" s="83"/>
      <c r="QPL131" s="83"/>
      <c r="QPM131" s="106"/>
      <c r="QPN131" s="83"/>
      <c r="QPO131" s="83"/>
      <c r="QPP131" s="106"/>
      <c r="QPQ131" s="83"/>
      <c r="QPR131" s="83"/>
      <c r="QPS131" s="106"/>
      <c r="QPT131" s="83"/>
      <c r="QPU131" s="83"/>
      <c r="QPV131" s="106"/>
      <c r="QPW131" s="83"/>
      <c r="QPX131" s="83"/>
      <c r="QPY131" s="106"/>
      <c r="QPZ131" s="83"/>
      <c r="QQA131" s="83"/>
      <c r="QQB131" s="106"/>
      <c r="QQC131" s="83"/>
      <c r="QQD131" s="83"/>
      <c r="QQE131" s="106"/>
      <c r="QQF131" s="83"/>
      <c r="QQG131" s="83"/>
      <c r="QQH131" s="106"/>
      <c r="QQI131" s="83"/>
      <c r="QQJ131" s="83"/>
      <c r="QQK131" s="106"/>
      <c r="QQL131" s="83"/>
      <c r="QQM131" s="83"/>
      <c r="QQN131" s="106"/>
      <c r="QQO131" s="83"/>
      <c r="QQP131" s="83"/>
      <c r="QQQ131" s="106"/>
      <c r="QQR131" s="83"/>
      <c r="QQS131" s="83"/>
      <c r="QQT131" s="106"/>
      <c r="QQU131" s="83"/>
      <c r="QQV131" s="83"/>
      <c r="QQW131" s="106"/>
      <c r="QQX131" s="83"/>
      <c r="QQY131" s="83"/>
      <c r="QQZ131" s="106"/>
      <c r="QRA131" s="83"/>
      <c r="QRB131" s="83"/>
      <c r="QRC131" s="106"/>
      <c r="QRD131" s="83"/>
      <c r="QRE131" s="83"/>
      <c r="QRF131" s="106"/>
      <c r="QRG131" s="83"/>
      <c r="QRH131" s="83"/>
      <c r="QRI131" s="106"/>
      <c r="QRJ131" s="83"/>
      <c r="QRK131" s="83"/>
      <c r="QRL131" s="106"/>
      <c r="QRM131" s="83"/>
      <c r="QRN131" s="83"/>
      <c r="QRO131" s="106"/>
      <c r="QRP131" s="83"/>
      <c r="QRQ131" s="83"/>
      <c r="QRR131" s="106"/>
      <c r="QRS131" s="83"/>
      <c r="QRT131" s="83"/>
      <c r="QRU131" s="106"/>
      <c r="QRV131" s="83"/>
      <c r="QRW131" s="83"/>
      <c r="QRX131" s="106"/>
      <c r="QRY131" s="83"/>
      <c r="QRZ131" s="83"/>
      <c r="QSA131" s="106"/>
      <c r="QSB131" s="83"/>
      <c r="QSC131" s="83"/>
      <c r="QSD131" s="106"/>
      <c r="QSE131" s="83"/>
      <c r="QSF131" s="83"/>
      <c r="QSG131" s="106"/>
      <c r="QSH131" s="83"/>
      <c r="QSI131" s="83"/>
      <c r="QSJ131" s="106"/>
      <c r="QSK131" s="83"/>
      <c r="QSL131" s="83"/>
      <c r="QSM131" s="106"/>
      <c r="QSN131" s="83"/>
      <c r="QSO131" s="83"/>
      <c r="QSP131" s="106"/>
      <c r="QSQ131" s="83"/>
      <c r="QSR131" s="83"/>
      <c r="QSS131" s="106"/>
      <c r="QST131" s="83"/>
      <c r="QSU131" s="83"/>
      <c r="QSV131" s="106"/>
      <c r="QSW131" s="83"/>
      <c r="QSX131" s="83"/>
      <c r="QSY131" s="106"/>
      <c r="QSZ131" s="83"/>
      <c r="QTA131" s="83"/>
      <c r="QTB131" s="106"/>
      <c r="QTC131" s="83"/>
      <c r="QTD131" s="83"/>
      <c r="QTE131" s="106"/>
      <c r="QTF131" s="83"/>
      <c r="QTG131" s="83"/>
      <c r="QTH131" s="106"/>
      <c r="QTI131" s="83"/>
      <c r="QTJ131" s="83"/>
      <c r="QTK131" s="106"/>
      <c r="QTL131" s="83"/>
      <c r="QTM131" s="83"/>
      <c r="QTN131" s="106"/>
      <c r="QTO131" s="83"/>
      <c r="QTP131" s="83"/>
      <c r="QTQ131" s="106"/>
      <c r="QTR131" s="83"/>
      <c r="QTS131" s="83"/>
      <c r="QTT131" s="106"/>
      <c r="QTU131" s="83"/>
      <c r="QTV131" s="83"/>
      <c r="QTW131" s="106"/>
      <c r="QTX131" s="83"/>
      <c r="QTY131" s="83"/>
      <c r="QTZ131" s="106"/>
      <c r="QUA131" s="83"/>
      <c r="QUB131" s="83"/>
      <c r="QUC131" s="106"/>
      <c r="QUD131" s="83"/>
      <c r="QUE131" s="83"/>
      <c r="QUF131" s="106"/>
      <c r="QUG131" s="83"/>
      <c r="QUH131" s="83"/>
      <c r="QUI131" s="106"/>
      <c r="QUJ131" s="83"/>
      <c r="QUK131" s="83"/>
      <c r="QUL131" s="106"/>
      <c r="QUM131" s="83"/>
      <c r="QUN131" s="83"/>
      <c r="QUO131" s="106"/>
      <c r="QUP131" s="83"/>
      <c r="QUQ131" s="83"/>
      <c r="QUR131" s="106"/>
      <c r="QUS131" s="83"/>
      <c r="QUT131" s="83"/>
      <c r="QUU131" s="106"/>
      <c r="QUV131" s="83"/>
      <c r="QUW131" s="83"/>
      <c r="QUX131" s="106"/>
      <c r="QUY131" s="83"/>
      <c r="QUZ131" s="83"/>
      <c r="QVA131" s="106"/>
      <c r="QVB131" s="83"/>
      <c r="QVC131" s="83"/>
      <c r="QVD131" s="106"/>
      <c r="QVE131" s="83"/>
      <c r="QVF131" s="83"/>
      <c r="QVG131" s="106"/>
      <c r="QVH131" s="83"/>
      <c r="QVI131" s="83"/>
      <c r="QVJ131" s="106"/>
      <c r="QVK131" s="83"/>
      <c r="QVL131" s="83"/>
      <c r="QVM131" s="106"/>
      <c r="QVN131" s="83"/>
      <c r="QVO131" s="83"/>
      <c r="QVP131" s="106"/>
      <c r="QVQ131" s="83"/>
      <c r="QVR131" s="83"/>
      <c r="QVS131" s="106"/>
      <c r="QVT131" s="83"/>
      <c r="QVU131" s="83"/>
      <c r="QVV131" s="106"/>
      <c r="QVW131" s="83"/>
      <c r="QVX131" s="83"/>
      <c r="QVY131" s="106"/>
      <c r="QVZ131" s="83"/>
      <c r="QWA131" s="83"/>
      <c r="QWB131" s="106"/>
      <c r="QWC131" s="83"/>
      <c r="QWD131" s="83"/>
      <c r="QWE131" s="106"/>
      <c r="QWF131" s="83"/>
      <c r="QWG131" s="83"/>
      <c r="QWH131" s="106"/>
      <c r="QWI131" s="83"/>
      <c r="QWJ131" s="83"/>
      <c r="QWK131" s="106"/>
      <c r="QWL131" s="83"/>
      <c r="QWM131" s="83"/>
      <c r="QWN131" s="106"/>
      <c r="QWO131" s="83"/>
      <c r="QWP131" s="83"/>
      <c r="QWQ131" s="106"/>
      <c r="QWR131" s="83"/>
      <c r="QWS131" s="83"/>
      <c r="QWT131" s="106"/>
      <c r="QWU131" s="83"/>
      <c r="QWV131" s="83"/>
      <c r="QWW131" s="106"/>
      <c r="QWX131" s="83"/>
      <c r="QWY131" s="83"/>
      <c r="QWZ131" s="106"/>
      <c r="QXA131" s="83"/>
      <c r="QXB131" s="83"/>
      <c r="QXC131" s="106"/>
      <c r="QXD131" s="83"/>
      <c r="QXE131" s="83"/>
      <c r="QXF131" s="106"/>
      <c r="QXG131" s="83"/>
      <c r="QXH131" s="83"/>
      <c r="QXI131" s="106"/>
      <c r="QXJ131" s="83"/>
      <c r="QXK131" s="83"/>
      <c r="QXL131" s="106"/>
      <c r="QXM131" s="83"/>
      <c r="QXN131" s="83"/>
      <c r="QXO131" s="106"/>
      <c r="QXP131" s="83"/>
      <c r="QXQ131" s="83"/>
      <c r="QXR131" s="106"/>
      <c r="QXS131" s="83"/>
      <c r="QXT131" s="83"/>
      <c r="QXU131" s="106"/>
      <c r="QXV131" s="83"/>
      <c r="QXW131" s="83"/>
      <c r="QXX131" s="106"/>
      <c r="QXY131" s="83"/>
      <c r="QXZ131" s="83"/>
      <c r="QYA131" s="106"/>
      <c r="QYB131" s="83"/>
      <c r="QYC131" s="83"/>
      <c r="QYD131" s="106"/>
      <c r="QYE131" s="83"/>
      <c r="QYF131" s="83"/>
      <c r="QYG131" s="106"/>
      <c r="QYH131" s="83"/>
      <c r="QYI131" s="83"/>
      <c r="QYJ131" s="106"/>
      <c r="QYK131" s="83"/>
      <c r="QYL131" s="83"/>
      <c r="QYM131" s="106"/>
      <c r="QYN131" s="83"/>
      <c r="QYO131" s="83"/>
      <c r="QYP131" s="106"/>
      <c r="QYQ131" s="83"/>
      <c r="QYR131" s="83"/>
      <c r="QYS131" s="106"/>
      <c r="QYT131" s="83"/>
      <c r="QYU131" s="83"/>
      <c r="QYV131" s="106"/>
      <c r="QYW131" s="83"/>
      <c r="QYX131" s="83"/>
      <c r="QYY131" s="106"/>
      <c r="QYZ131" s="83"/>
      <c r="QZA131" s="83"/>
      <c r="QZB131" s="106"/>
      <c r="QZC131" s="83"/>
      <c r="QZD131" s="83"/>
      <c r="QZE131" s="106"/>
      <c r="QZF131" s="83"/>
      <c r="QZG131" s="83"/>
      <c r="QZH131" s="106"/>
      <c r="QZI131" s="83"/>
      <c r="QZJ131" s="83"/>
      <c r="QZK131" s="106"/>
      <c r="QZL131" s="83"/>
      <c r="QZM131" s="83"/>
      <c r="QZN131" s="106"/>
      <c r="QZO131" s="83"/>
      <c r="QZP131" s="83"/>
      <c r="QZQ131" s="106"/>
      <c r="QZR131" s="83"/>
      <c r="QZS131" s="83"/>
      <c r="QZT131" s="106"/>
      <c r="QZU131" s="83"/>
      <c r="QZV131" s="83"/>
      <c r="QZW131" s="106"/>
      <c r="QZX131" s="83"/>
      <c r="QZY131" s="83"/>
      <c r="QZZ131" s="106"/>
      <c r="RAA131" s="83"/>
      <c r="RAB131" s="83"/>
      <c r="RAC131" s="106"/>
      <c r="RAD131" s="83"/>
      <c r="RAE131" s="83"/>
      <c r="RAF131" s="106"/>
      <c r="RAG131" s="83"/>
      <c r="RAH131" s="83"/>
      <c r="RAI131" s="106"/>
      <c r="RAJ131" s="83"/>
      <c r="RAK131" s="83"/>
      <c r="RAL131" s="106"/>
      <c r="RAM131" s="83"/>
      <c r="RAN131" s="83"/>
      <c r="RAO131" s="106"/>
      <c r="RAP131" s="83"/>
      <c r="RAQ131" s="83"/>
      <c r="RAR131" s="106"/>
      <c r="RAS131" s="83"/>
      <c r="RAT131" s="83"/>
      <c r="RAU131" s="106"/>
      <c r="RAV131" s="83"/>
      <c r="RAW131" s="83"/>
      <c r="RAX131" s="106"/>
      <c r="RAY131" s="83"/>
      <c r="RAZ131" s="83"/>
      <c r="RBA131" s="106"/>
      <c r="RBB131" s="83"/>
      <c r="RBC131" s="83"/>
      <c r="RBD131" s="106"/>
      <c r="RBE131" s="83"/>
      <c r="RBF131" s="83"/>
      <c r="RBG131" s="106"/>
      <c r="RBH131" s="83"/>
      <c r="RBI131" s="83"/>
      <c r="RBJ131" s="106"/>
      <c r="RBK131" s="83"/>
      <c r="RBL131" s="83"/>
      <c r="RBM131" s="106"/>
      <c r="RBN131" s="83"/>
      <c r="RBO131" s="83"/>
      <c r="RBP131" s="106"/>
      <c r="RBQ131" s="83"/>
      <c r="RBR131" s="83"/>
      <c r="RBS131" s="106"/>
      <c r="RBT131" s="83"/>
      <c r="RBU131" s="83"/>
      <c r="RBV131" s="106"/>
      <c r="RBW131" s="83"/>
      <c r="RBX131" s="83"/>
      <c r="RBY131" s="106"/>
      <c r="RBZ131" s="83"/>
      <c r="RCA131" s="83"/>
      <c r="RCB131" s="106"/>
      <c r="RCC131" s="83"/>
      <c r="RCD131" s="83"/>
      <c r="RCE131" s="106"/>
      <c r="RCF131" s="83"/>
      <c r="RCG131" s="83"/>
      <c r="RCH131" s="106"/>
      <c r="RCI131" s="83"/>
      <c r="RCJ131" s="83"/>
      <c r="RCK131" s="106"/>
      <c r="RCL131" s="83"/>
      <c r="RCM131" s="83"/>
      <c r="RCN131" s="106"/>
      <c r="RCO131" s="83"/>
      <c r="RCP131" s="83"/>
      <c r="RCQ131" s="106"/>
      <c r="RCR131" s="83"/>
      <c r="RCS131" s="83"/>
      <c r="RCT131" s="106"/>
      <c r="RCU131" s="83"/>
      <c r="RCV131" s="83"/>
      <c r="RCW131" s="106"/>
      <c r="RCX131" s="83"/>
      <c r="RCY131" s="83"/>
      <c r="RCZ131" s="106"/>
      <c r="RDA131" s="83"/>
      <c r="RDB131" s="83"/>
      <c r="RDC131" s="106"/>
      <c r="RDD131" s="83"/>
      <c r="RDE131" s="83"/>
      <c r="RDF131" s="106"/>
      <c r="RDG131" s="83"/>
      <c r="RDH131" s="83"/>
      <c r="RDI131" s="106"/>
      <c r="RDJ131" s="83"/>
      <c r="RDK131" s="83"/>
      <c r="RDL131" s="106"/>
      <c r="RDM131" s="83"/>
      <c r="RDN131" s="83"/>
      <c r="RDO131" s="106"/>
      <c r="RDP131" s="83"/>
      <c r="RDQ131" s="83"/>
      <c r="RDR131" s="106"/>
      <c r="RDS131" s="83"/>
      <c r="RDT131" s="83"/>
      <c r="RDU131" s="106"/>
      <c r="RDV131" s="83"/>
      <c r="RDW131" s="83"/>
      <c r="RDX131" s="106"/>
      <c r="RDY131" s="83"/>
      <c r="RDZ131" s="83"/>
      <c r="REA131" s="106"/>
      <c r="REB131" s="83"/>
      <c r="REC131" s="83"/>
      <c r="RED131" s="106"/>
      <c r="REE131" s="83"/>
      <c r="REF131" s="83"/>
      <c r="REG131" s="106"/>
      <c r="REH131" s="83"/>
      <c r="REI131" s="83"/>
      <c r="REJ131" s="106"/>
      <c r="REK131" s="83"/>
      <c r="REL131" s="83"/>
      <c r="REM131" s="106"/>
      <c r="REN131" s="83"/>
      <c r="REO131" s="83"/>
      <c r="REP131" s="106"/>
      <c r="REQ131" s="83"/>
      <c r="RER131" s="83"/>
      <c r="RES131" s="106"/>
      <c r="RET131" s="83"/>
      <c r="REU131" s="83"/>
      <c r="REV131" s="106"/>
      <c r="REW131" s="83"/>
      <c r="REX131" s="83"/>
      <c r="REY131" s="106"/>
      <c r="REZ131" s="83"/>
      <c r="RFA131" s="83"/>
      <c r="RFB131" s="106"/>
      <c r="RFC131" s="83"/>
      <c r="RFD131" s="83"/>
      <c r="RFE131" s="106"/>
      <c r="RFF131" s="83"/>
      <c r="RFG131" s="83"/>
      <c r="RFH131" s="106"/>
      <c r="RFI131" s="83"/>
      <c r="RFJ131" s="83"/>
      <c r="RFK131" s="106"/>
      <c r="RFL131" s="83"/>
      <c r="RFM131" s="83"/>
      <c r="RFN131" s="106"/>
      <c r="RFO131" s="83"/>
      <c r="RFP131" s="83"/>
      <c r="RFQ131" s="106"/>
      <c r="RFR131" s="83"/>
      <c r="RFS131" s="83"/>
      <c r="RFT131" s="106"/>
      <c r="RFU131" s="83"/>
      <c r="RFV131" s="83"/>
      <c r="RFW131" s="106"/>
      <c r="RFX131" s="83"/>
      <c r="RFY131" s="83"/>
      <c r="RFZ131" s="106"/>
      <c r="RGA131" s="83"/>
      <c r="RGB131" s="83"/>
      <c r="RGC131" s="106"/>
      <c r="RGD131" s="83"/>
      <c r="RGE131" s="83"/>
      <c r="RGF131" s="106"/>
      <c r="RGG131" s="83"/>
      <c r="RGH131" s="83"/>
      <c r="RGI131" s="106"/>
      <c r="RGJ131" s="83"/>
      <c r="RGK131" s="83"/>
      <c r="RGL131" s="106"/>
      <c r="RGM131" s="83"/>
      <c r="RGN131" s="83"/>
      <c r="RGO131" s="106"/>
      <c r="RGP131" s="83"/>
      <c r="RGQ131" s="83"/>
      <c r="RGR131" s="106"/>
      <c r="RGS131" s="83"/>
      <c r="RGT131" s="83"/>
      <c r="RGU131" s="106"/>
      <c r="RGV131" s="83"/>
      <c r="RGW131" s="83"/>
      <c r="RGX131" s="106"/>
      <c r="RGY131" s="83"/>
      <c r="RGZ131" s="83"/>
      <c r="RHA131" s="106"/>
      <c r="RHB131" s="83"/>
      <c r="RHC131" s="83"/>
      <c r="RHD131" s="106"/>
      <c r="RHE131" s="83"/>
      <c r="RHF131" s="83"/>
      <c r="RHG131" s="106"/>
      <c r="RHH131" s="83"/>
      <c r="RHI131" s="83"/>
      <c r="RHJ131" s="106"/>
      <c r="RHK131" s="83"/>
      <c r="RHL131" s="83"/>
      <c r="RHM131" s="106"/>
      <c r="RHN131" s="83"/>
      <c r="RHO131" s="83"/>
      <c r="RHP131" s="106"/>
      <c r="RHQ131" s="83"/>
      <c r="RHR131" s="83"/>
      <c r="RHS131" s="106"/>
      <c r="RHT131" s="83"/>
      <c r="RHU131" s="83"/>
      <c r="RHV131" s="106"/>
      <c r="RHW131" s="83"/>
      <c r="RHX131" s="83"/>
      <c r="RHY131" s="106"/>
      <c r="RHZ131" s="83"/>
      <c r="RIA131" s="83"/>
      <c r="RIB131" s="106"/>
      <c r="RIC131" s="83"/>
      <c r="RID131" s="83"/>
      <c r="RIE131" s="106"/>
      <c r="RIF131" s="83"/>
      <c r="RIG131" s="83"/>
      <c r="RIH131" s="106"/>
      <c r="RII131" s="83"/>
      <c r="RIJ131" s="83"/>
      <c r="RIK131" s="106"/>
      <c r="RIL131" s="83"/>
      <c r="RIM131" s="83"/>
      <c r="RIN131" s="106"/>
      <c r="RIO131" s="83"/>
      <c r="RIP131" s="83"/>
      <c r="RIQ131" s="106"/>
      <c r="RIR131" s="83"/>
      <c r="RIS131" s="83"/>
      <c r="RIT131" s="106"/>
      <c r="RIU131" s="83"/>
      <c r="RIV131" s="83"/>
      <c r="RIW131" s="106"/>
      <c r="RIX131" s="83"/>
      <c r="RIY131" s="83"/>
      <c r="RIZ131" s="106"/>
      <c r="RJA131" s="83"/>
      <c r="RJB131" s="83"/>
      <c r="RJC131" s="106"/>
      <c r="RJD131" s="83"/>
      <c r="RJE131" s="83"/>
      <c r="RJF131" s="106"/>
      <c r="RJG131" s="83"/>
      <c r="RJH131" s="83"/>
      <c r="RJI131" s="106"/>
      <c r="RJJ131" s="83"/>
      <c r="RJK131" s="83"/>
      <c r="RJL131" s="106"/>
      <c r="RJM131" s="83"/>
      <c r="RJN131" s="83"/>
      <c r="RJO131" s="106"/>
      <c r="RJP131" s="83"/>
      <c r="RJQ131" s="83"/>
      <c r="RJR131" s="106"/>
      <c r="RJS131" s="83"/>
      <c r="RJT131" s="83"/>
      <c r="RJU131" s="106"/>
      <c r="RJV131" s="83"/>
      <c r="RJW131" s="83"/>
      <c r="RJX131" s="106"/>
      <c r="RJY131" s="83"/>
      <c r="RJZ131" s="83"/>
      <c r="RKA131" s="106"/>
      <c r="RKB131" s="83"/>
      <c r="RKC131" s="83"/>
      <c r="RKD131" s="106"/>
      <c r="RKE131" s="83"/>
      <c r="RKF131" s="83"/>
      <c r="RKG131" s="106"/>
      <c r="RKH131" s="83"/>
      <c r="RKI131" s="83"/>
      <c r="RKJ131" s="106"/>
      <c r="RKK131" s="83"/>
      <c r="RKL131" s="83"/>
      <c r="RKM131" s="106"/>
      <c r="RKN131" s="83"/>
      <c r="RKO131" s="83"/>
      <c r="RKP131" s="106"/>
      <c r="RKQ131" s="83"/>
      <c r="RKR131" s="83"/>
      <c r="RKS131" s="106"/>
      <c r="RKT131" s="83"/>
      <c r="RKU131" s="83"/>
      <c r="RKV131" s="106"/>
      <c r="RKW131" s="83"/>
      <c r="RKX131" s="83"/>
      <c r="RKY131" s="106"/>
      <c r="RKZ131" s="83"/>
      <c r="RLA131" s="83"/>
      <c r="RLB131" s="106"/>
      <c r="RLC131" s="83"/>
      <c r="RLD131" s="83"/>
      <c r="RLE131" s="106"/>
      <c r="RLF131" s="83"/>
      <c r="RLG131" s="83"/>
      <c r="RLH131" s="106"/>
      <c r="RLI131" s="83"/>
      <c r="RLJ131" s="83"/>
      <c r="RLK131" s="106"/>
      <c r="RLL131" s="83"/>
      <c r="RLM131" s="83"/>
      <c r="RLN131" s="106"/>
      <c r="RLO131" s="83"/>
      <c r="RLP131" s="83"/>
      <c r="RLQ131" s="106"/>
      <c r="RLR131" s="83"/>
      <c r="RLS131" s="83"/>
      <c r="RLT131" s="106"/>
      <c r="RLU131" s="83"/>
      <c r="RLV131" s="83"/>
      <c r="RLW131" s="106"/>
      <c r="RLX131" s="83"/>
      <c r="RLY131" s="83"/>
      <c r="RLZ131" s="106"/>
      <c r="RMA131" s="83"/>
      <c r="RMB131" s="83"/>
      <c r="RMC131" s="106"/>
      <c r="RMD131" s="83"/>
      <c r="RME131" s="83"/>
      <c r="RMF131" s="106"/>
      <c r="RMG131" s="83"/>
      <c r="RMH131" s="83"/>
      <c r="RMI131" s="106"/>
      <c r="RMJ131" s="83"/>
      <c r="RMK131" s="83"/>
      <c r="RML131" s="106"/>
      <c r="RMM131" s="83"/>
      <c r="RMN131" s="83"/>
      <c r="RMO131" s="106"/>
      <c r="RMP131" s="83"/>
      <c r="RMQ131" s="83"/>
      <c r="RMR131" s="106"/>
      <c r="RMS131" s="83"/>
      <c r="RMT131" s="83"/>
      <c r="RMU131" s="106"/>
      <c r="RMV131" s="83"/>
      <c r="RMW131" s="83"/>
      <c r="RMX131" s="106"/>
      <c r="RMY131" s="83"/>
      <c r="RMZ131" s="83"/>
      <c r="RNA131" s="106"/>
      <c r="RNB131" s="83"/>
      <c r="RNC131" s="83"/>
      <c r="RND131" s="106"/>
      <c r="RNE131" s="83"/>
      <c r="RNF131" s="83"/>
      <c r="RNG131" s="106"/>
      <c r="RNH131" s="83"/>
      <c r="RNI131" s="83"/>
      <c r="RNJ131" s="106"/>
      <c r="RNK131" s="83"/>
      <c r="RNL131" s="83"/>
      <c r="RNM131" s="106"/>
      <c r="RNN131" s="83"/>
      <c r="RNO131" s="83"/>
      <c r="RNP131" s="106"/>
      <c r="RNQ131" s="83"/>
      <c r="RNR131" s="83"/>
      <c r="RNS131" s="106"/>
      <c r="RNT131" s="83"/>
      <c r="RNU131" s="83"/>
      <c r="RNV131" s="106"/>
      <c r="RNW131" s="83"/>
      <c r="RNX131" s="83"/>
      <c r="RNY131" s="106"/>
      <c r="RNZ131" s="83"/>
      <c r="ROA131" s="83"/>
      <c r="ROB131" s="106"/>
      <c r="ROC131" s="83"/>
      <c r="ROD131" s="83"/>
      <c r="ROE131" s="106"/>
      <c r="ROF131" s="83"/>
      <c r="ROG131" s="83"/>
      <c r="ROH131" s="106"/>
      <c r="ROI131" s="83"/>
      <c r="ROJ131" s="83"/>
      <c r="ROK131" s="106"/>
      <c r="ROL131" s="83"/>
      <c r="ROM131" s="83"/>
      <c r="RON131" s="106"/>
      <c r="ROO131" s="83"/>
      <c r="ROP131" s="83"/>
      <c r="ROQ131" s="106"/>
      <c r="ROR131" s="83"/>
      <c r="ROS131" s="83"/>
      <c r="ROT131" s="106"/>
      <c r="ROU131" s="83"/>
      <c r="ROV131" s="83"/>
      <c r="ROW131" s="106"/>
      <c r="ROX131" s="83"/>
      <c r="ROY131" s="83"/>
      <c r="ROZ131" s="106"/>
      <c r="RPA131" s="83"/>
      <c r="RPB131" s="83"/>
      <c r="RPC131" s="106"/>
      <c r="RPD131" s="83"/>
      <c r="RPE131" s="83"/>
      <c r="RPF131" s="106"/>
      <c r="RPG131" s="83"/>
      <c r="RPH131" s="83"/>
      <c r="RPI131" s="106"/>
      <c r="RPJ131" s="83"/>
      <c r="RPK131" s="83"/>
      <c r="RPL131" s="106"/>
      <c r="RPM131" s="83"/>
      <c r="RPN131" s="83"/>
      <c r="RPO131" s="106"/>
      <c r="RPP131" s="83"/>
      <c r="RPQ131" s="83"/>
      <c r="RPR131" s="106"/>
      <c r="RPS131" s="83"/>
      <c r="RPT131" s="83"/>
      <c r="RPU131" s="106"/>
      <c r="RPV131" s="83"/>
      <c r="RPW131" s="83"/>
      <c r="RPX131" s="106"/>
      <c r="RPY131" s="83"/>
      <c r="RPZ131" s="83"/>
      <c r="RQA131" s="106"/>
      <c r="RQB131" s="83"/>
      <c r="RQC131" s="83"/>
      <c r="RQD131" s="106"/>
      <c r="RQE131" s="83"/>
      <c r="RQF131" s="83"/>
      <c r="RQG131" s="106"/>
      <c r="RQH131" s="83"/>
      <c r="RQI131" s="83"/>
      <c r="RQJ131" s="106"/>
      <c r="RQK131" s="83"/>
      <c r="RQL131" s="83"/>
      <c r="RQM131" s="106"/>
      <c r="RQN131" s="83"/>
      <c r="RQO131" s="83"/>
      <c r="RQP131" s="106"/>
      <c r="RQQ131" s="83"/>
      <c r="RQR131" s="83"/>
      <c r="RQS131" s="106"/>
      <c r="RQT131" s="83"/>
      <c r="RQU131" s="83"/>
      <c r="RQV131" s="106"/>
      <c r="RQW131" s="83"/>
      <c r="RQX131" s="83"/>
      <c r="RQY131" s="106"/>
      <c r="RQZ131" s="83"/>
      <c r="RRA131" s="83"/>
      <c r="RRB131" s="106"/>
      <c r="RRC131" s="83"/>
      <c r="RRD131" s="83"/>
      <c r="RRE131" s="106"/>
      <c r="RRF131" s="83"/>
      <c r="RRG131" s="83"/>
      <c r="RRH131" s="106"/>
      <c r="RRI131" s="83"/>
      <c r="RRJ131" s="83"/>
      <c r="RRK131" s="106"/>
      <c r="RRL131" s="83"/>
      <c r="RRM131" s="83"/>
      <c r="RRN131" s="106"/>
      <c r="RRO131" s="83"/>
      <c r="RRP131" s="83"/>
      <c r="RRQ131" s="106"/>
      <c r="RRR131" s="83"/>
      <c r="RRS131" s="83"/>
      <c r="RRT131" s="106"/>
      <c r="RRU131" s="83"/>
      <c r="RRV131" s="83"/>
      <c r="RRW131" s="106"/>
      <c r="RRX131" s="83"/>
      <c r="RRY131" s="83"/>
      <c r="RRZ131" s="106"/>
      <c r="RSA131" s="83"/>
      <c r="RSB131" s="83"/>
      <c r="RSC131" s="106"/>
      <c r="RSD131" s="83"/>
      <c r="RSE131" s="83"/>
      <c r="RSF131" s="106"/>
      <c r="RSG131" s="83"/>
      <c r="RSH131" s="83"/>
      <c r="RSI131" s="106"/>
      <c r="RSJ131" s="83"/>
      <c r="RSK131" s="83"/>
      <c r="RSL131" s="106"/>
      <c r="RSM131" s="83"/>
      <c r="RSN131" s="83"/>
      <c r="RSO131" s="106"/>
      <c r="RSP131" s="83"/>
      <c r="RSQ131" s="83"/>
      <c r="RSR131" s="106"/>
      <c r="RSS131" s="83"/>
      <c r="RST131" s="83"/>
      <c r="RSU131" s="106"/>
      <c r="RSV131" s="83"/>
      <c r="RSW131" s="83"/>
      <c r="RSX131" s="106"/>
      <c r="RSY131" s="83"/>
      <c r="RSZ131" s="83"/>
      <c r="RTA131" s="106"/>
      <c r="RTB131" s="83"/>
      <c r="RTC131" s="83"/>
      <c r="RTD131" s="106"/>
      <c r="RTE131" s="83"/>
      <c r="RTF131" s="83"/>
      <c r="RTG131" s="106"/>
      <c r="RTH131" s="83"/>
      <c r="RTI131" s="83"/>
      <c r="RTJ131" s="106"/>
      <c r="RTK131" s="83"/>
      <c r="RTL131" s="83"/>
      <c r="RTM131" s="106"/>
      <c r="RTN131" s="83"/>
      <c r="RTO131" s="83"/>
      <c r="RTP131" s="106"/>
      <c r="RTQ131" s="83"/>
      <c r="RTR131" s="83"/>
      <c r="RTS131" s="106"/>
      <c r="RTT131" s="83"/>
      <c r="RTU131" s="83"/>
      <c r="RTV131" s="106"/>
      <c r="RTW131" s="83"/>
      <c r="RTX131" s="83"/>
      <c r="RTY131" s="106"/>
      <c r="RTZ131" s="83"/>
      <c r="RUA131" s="83"/>
      <c r="RUB131" s="106"/>
      <c r="RUC131" s="83"/>
      <c r="RUD131" s="83"/>
      <c r="RUE131" s="106"/>
      <c r="RUF131" s="83"/>
      <c r="RUG131" s="83"/>
      <c r="RUH131" s="106"/>
      <c r="RUI131" s="83"/>
      <c r="RUJ131" s="83"/>
      <c r="RUK131" s="106"/>
      <c r="RUL131" s="83"/>
      <c r="RUM131" s="83"/>
      <c r="RUN131" s="106"/>
      <c r="RUO131" s="83"/>
      <c r="RUP131" s="83"/>
      <c r="RUQ131" s="106"/>
      <c r="RUR131" s="83"/>
      <c r="RUS131" s="83"/>
      <c r="RUT131" s="106"/>
      <c r="RUU131" s="83"/>
      <c r="RUV131" s="83"/>
      <c r="RUW131" s="106"/>
      <c r="RUX131" s="83"/>
      <c r="RUY131" s="83"/>
      <c r="RUZ131" s="106"/>
      <c r="RVA131" s="83"/>
      <c r="RVB131" s="83"/>
      <c r="RVC131" s="106"/>
      <c r="RVD131" s="83"/>
      <c r="RVE131" s="83"/>
      <c r="RVF131" s="106"/>
      <c r="RVG131" s="83"/>
      <c r="RVH131" s="83"/>
      <c r="RVI131" s="106"/>
      <c r="RVJ131" s="83"/>
      <c r="RVK131" s="83"/>
      <c r="RVL131" s="106"/>
      <c r="RVM131" s="83"/>
      <c r="RVN131" s="83"/>
      <c r="RVO131" s="106"/>
      <c r="RVP131" s="83"/>
      <c r="RVQ131" s="83"/>
      <c r="RVR131" s="106"/>
      <c r="RVS131" s="83"/>
      <c r="RVT131" s="83"/>
      <c r="RVU131" s="106"/>
      <c r="RVV131" s="83"/>
      <c r="RVW131" s="83"/>
      <c r="RVX131" s="106"/>
      <c r="RVY131" s="83"/>
      <c r="RVZ131" s="83"/>
      <c r="RWA131" s="106"/>
      <c r="RWB131" s="83"/>
      <c r="RWC131" s="83"/>
      <c r="RWD131" s="106"/>
      <c r="RWE131" s="83"/>
      <c r="RWF131" s="83"/>
      <c r="RWG131" s="106"/>
      <c r="RWH131" s="83"/>
      <c r="RWI131" s="83"/>
      <c r="RWJ131" s="106"/>
      <c r="RWK131" s="83"/>
      <c r="RWL131" s="83"/>
      <c r="RWM131" s="106"/>
      <c r="RWN131" s="83"/>
      <c r="RWO131" s="83"/>
      <c r="RWP131" s="106"/>
      <c r="RWQ131" s="83"/>
      <c r="RWR131" s="83"/>
      <c r="RWS131" s="106"/>
      <c r="RWT131" s="83"/>
      <c r="RWU131" s="83"/>
      <c r="RWV131" s="106"/>
      <c r="RWW131" s="83"/>
      <c r="RWX131" s="83"/>
      <c r="RWY131" s="106"/>
      <c r="RWZ131" s="83"/>
      <c r="RXA131" s="83"/>
      <c r="RXB131" s="106"/>
      <c r="RXC131" s="83"/>
      <c r="RXD131" s="83"/>
      <c r="RXE131" s="106"/>
      <c r="RXF131" s="83"/>
      <c r="RXG131" s="83"/>
      <c r="RXH131" s="106"/>
      <c r="RXI131" s="83"/>
      <c r="RXJ131" s="83"/>
      <c r="RXK131" s="106"/>
      <c r="RXL131" s="83"/>
      <c r="RXM131" s="83"/>
      <c r="RXN131" s="106"/>
      <c r="RXO131" s="83"/>
      <c r="RXP131" s="83"/>
      <c r="RXQ131" s="106"/>
      <c r="RXR131" s="83"/>
      <c r="RXS131" s="83"/>
      <c r="RXT131" s="106"/>
      <c r="RXU131" s="83"/>
      <c r="RXV131" s="83"/>
      <c r="RXW131" s="106"/>
      <c r="RXX131" s="83"/>
      <c r="RXY131" s="83"/>
      <c r="RXZ131" s="106"/>
      <c r="RYA131" s="83"/>
      <c r="RYB131" s="83"/>
      <c r="RYC131" s="106"/>
      <c r="RYD131" s="83"/>
      <c r="RYE131" s="83"/>
      <c r="RYF131" s="106"/>
      <c r="RYG131" s="83"/>
      <c r="RYH131" s="83"/>
      <c r="RYI131" s="106"/>
      <c r="RYJ131" s="83"/>
      <c r="RYK131" s="83"/>
      <c r="RYL131" s="106"/>
      <c r="RYM131" s="83"/>
      <c r="RYN131" s="83"/>
      <c r="RYO131" s="106"/>
      <c r="RYP131" s="83"/>
      <c r="RYQ131" s="83"/>
      <c r="RYR131" s="106"/>
      <c r="RYS131" s="83"/>
      <c r="RYT131" s="83"/>
      <c r="RYU131" s="106"/>
      <c r="RYV131" s="83"/>
      <c r="RYW131" s="83"/>
      <c r="RYX131" s="106"/>
      <c r="RYY131" s="83"/>
      <c r="RYZ131" s="83"/>
      <c r="RZA131" s="106"/>
      <c r="RZB131" s="83"/>
      <c r="RZC131" s="83"/>
      <c r="RZD131" s="106"/>
      <c r="RZE131" s="83"/>
      <c r="RZF131" s="83"/>
      <c r="RZG131" s="106"/>
      <c r="RZH131" s="83"/>
      <c r="RZI131" s="83"/>
      <c r="RZJ131" s="106"/>
      <c r="RZK131" s="83"/>
      <c r="RZL131" s="83"/>
      <c r="RZM131" s="106"/>
      <c r="RZN131" s="83"/>
      <c r="RZO131" s="83"/>
      <c r="RZP131" s="106"/>
      <c r="RZQ131" s="83"/>
      <c r="RZR131" s="83"/>
      <c r="RZS131" s="106"/>
      <c r="RZT131" s="83"/>
      <c r="RZU131" s="83"/>
      <c r="RZV131" s="106"/>
      <c r="RZW131" s="83"/>
      <c r="RZX131" s="83"/>
      <c r="RZY131" s="106"/>
      <c r="RZZ131" s="83"/>
      <c r="SAA131" s="83"/>
      <c r="SAB131" s="106"/>
      <c r="SAC131" s="83"/>
      <c r="SAD131" s="83"/>
      <c r="SAE131" s="106"/>
      <c r="SAF131" s="83"/>
      <c r="SAG131" s="83"/>
      <c r="SAH131" s="106"/>
      <c r="SAI131" s="83"/>
      <c r="SAJ131" s="83"/>
      <c r="SAK131" s="106"/>
      <c r="SAL131" s="83"/>
      <c r="SAM131" s="83"/>
      <c r="SAN131" s="106"/>
      <c r="SAO131" s="83"/>
      <c r="SAP131" s="83"/>
      <c r="SAQ131" s="106"/>
      <c r="SAR131" s="83"/>
      <c r="SAS131" s="83"/>
      <c r="SAT131" s="106"/>
      <c r="SAU131" s="83"/>
      <c r="SAV131" s="83"/>
      <c r="SAW131" s="106"/>
      <c r="SAX131" s="83"/>
      <c r="SAY131" s="83"/>
      <c r="SAZ131" s="106"/>
      <c r="SBA131" s="83"/>
      <c r="SBB131" s="83"/>
      <c r="SBC131" s="106"/>
      <c r="SBD131" s="83"/>
      <c r="SBE131" s="83"/>
      <c r="SBF131" s="106"/>
      <c r="SBG131" s="83"/>
      <c r="SBH131" s="83"/>
      <c r="SBI131" s="106"/>
      <c r="SBJ131" s="83"/>
      <c r="SBK131" s="83"/>
      <c r="SBL131" s="106"/>
      <c r="SBM131" s="83"/>
      <c r="SBN131" s="83"/>
      <c r="SBO131" s="106"/>
      <c r="SBP131" s="83"/>
      <c r="SBQ131" s="83"/>
      <c r="SBR131" s="106"/>
      <c r="SBS131" s="83"/>
      <c r="SBT131" s="83"/>
      <c r="SBU131" s="106"/>
      <c r="SBV131" s="83"/>
      <c r="SBW131" s="83"/>
      <c r="SBX131" s="106"/>
      <c r="SBY131" s="83"/>
      <c r="SBZ131" s="83"/>
      <c r="SCA131" s="106"/>
      <c r="SCB131" s="83"/>
      <c r="SCC131" s="83"/>
      <c r="SCD131" s="106"/>
      <c r="SCE131" s="83"/>
      <c r="SCF131" s="83"/>
      <c r="SCG131" s="106"/>
      <c r="SCH131" s="83"/>
      <c r="SCI131" s="83"/>
      <c r="SCJ131" s="106"/>
      <c r="SCK131" s="83"/>
      <c r="SCL131" s="83"/>
      <c r="SCM131" s="106"/>
      <c r="SCN131" s="83"/>
      <c r="SCO131" s="83"/>
      <c r="SCP131" s="106"/>
      <c r="SCQ131" s="83"/>
      <c r="SCR131" s="83"/>
      <c r="SCS131" s="106"/>
      <c r="SCT131" s="83"/>
      <c r="SCU131" s="83"/>
      <c r="SCV131" s="106"/>
      <c r="SCW131" s="83"/>
      <c r="SCX131" s="83"/>
      <c r="SCY131" s="106"/>
      <c r="SCZ131" s="83"/>
      <c r="SDA131" s="83"/>
      <c r="SDB131" s="106"/>
      <c r="SDC131" s="83"/>
      <c r="SDD131" s="83"/>
      <c r="SDE131" s="106"/>
      <c r="SDF131" s="83"/>
      <c r="SDG131" s="83"/>
      <c r="SDH131" s="106"/>
      <c r="SDI131" s="83"/>
      <c r="SDJ131" s="83"/>
      <c r="SDK131" s="106"/>
      <c r="SDL131" s="83"/>
      <c r="SDM131" s="83"/>
      <c r="SDN131" s="106"/>
      <c r="SDO131" s="83"/>
      <c r="SDP131" s="83"/>
      <c r="SDQ131" s="106"/>
      <c r="SDR131" s="83"/>
      <c r="SDS131" s="83"/>
      <c r="SDT131" s="106"/>
      <c r="SDU131" s="83"/>
      <c r="SDV131" s="83"/>
      <c r="SDW131" s="106"/>
      <c r="SDX131" s="83"/>
      <c r="SDY131" s="83"/>
      <c r="SDZ131" s="106"/>
      <c r="SEA131" s="83"/>
      <c r="SEB131" s="83"/>
      <c r="SEC131" s="106"/>
      <c r="SED131" s="83"/>
      <c r="SEE131" s="83"/>
      <c r="SEF131" s="106"/>
      <c r="SEG131" s="83"/>
      <c r="SEH131" s="83"/>
      <c r="SEI131" s="106"/>
      <c r="SEJ131" s="83"/>
      <c r="SEK131" s="83"/>
      <c r="SEL131" s="106"/>
      <c r="SEM131" s="83"/>
      <c r="SEN131" s="83"/>
      <c r="SEO131" s="106"/>
      <c r="SEP131" s="83"/>
      <c r="SEQ131" s="83"/>
      <c r="SER131" s="106"/>
      <c r="SES131" s="83"/>
      <c r="SET131" s="83"/>
      <c r="SEU131" s="106"/>
      <c r="SEV131" s="83"/>
      <c r="SEW131" s="83"/>
      <c r="SEX131" s="106"/>
      <c r="SEY131" s="83"/>
      <c r="SEZ131" s="83"/>
      <c r="SFA131" s="106"/>
      <c r="SFB131" s="83"/>
      <c r="SFC131" s="83"/>
      <c r="SFD131" s="106"/>
      <c r="SFE131" s="83"/>
      <c r="SFF131" s="83"/>
      <c r="SFG131" s="106"/>
      <c r="SFH131" s="83"/>
      <c r="SFI131" s="83"/>
      <c r="SFJ131" s="106"/>
      <c r="SFK131" s="83"/>
      <c r="SFL131" s="83"/>
      <c r="SFM131" s="106"/>
      <c r="SFN131" s="83"/>
      <c r="SFO131" s="83"/>
      <c r="SFP131" s="106"/>
      <c r="SFQ131" s="83"/>
      <c r="SFR131" s="83"/>
      <c r="SFS131" s="106"/>
      <c r="SFT131" s="83"/>
      <c r="SFU131" s="83"/>
      <c r="SFV131" s="106"/>
      <c r="SFW131" s="83"/>
      <c r="SFX131" s="83"/>
      <c r="SFY131" s="106"/>
      <c r="SFZ131" s="83"/>
      <c r="SGA131" s="83"/>
      <c r="SGB131" s="106"/>
      <c r="SGC131" s="83"/>
      <c r="SGD131" s="83"/>
      <c r="SGE131" s="106"/>
      <c r="SGF131" s="83"/>
      <c r="SGG131" s="83"/>
      <c r="SGH131" s="106"/>
      <c r="SGI131" s="83"/>
      <c r="SGJ131" s="83"/>
      <c r="SGK131" s="106"/>
      <c r="SGL131" s="83"/>
      <c r="SGM131" s="83"/>
      <c r="SGN131" s="106"/>
      <c r="SGO131" s="83"/>
      <c r="SGP131" s="83"/>
      <c r="SGQ131" s="106"/>
      <c r="SGR131" s="83"/>
      <c r="SGS131" s="83"/>
      <c r="SGT131" s="106"/>
      <c r="SGU131" s="83"/>
      <c r="SGV131" s="83"/>
      <c r="SGW131" s="106"/>
      <c r="SGX131" s="83"/>
      <c r="SGY131" s="83"/>
      <c r="SGZ131" s="106"/>
      <c r="SHA131" s="83"/>
      <c r="SHB131" s="83"/>
      <c r="SHC131" s="106"/>
      <c r="SHD131" s="83"/>
      <c r="SHE131" s="83"/>
      <c r="SHF131" s="106"/>
      <c r="SHG131" s="83"/>
      <c r="SHH131" s="83"/>
      <c r="SHI131" s="106"/>
      <c r="SHJ131" s="83"/>
      <c r="SHK131" s="83"/>
      <c r="SHL131" s="106"/>
      <c r="SHM131" s="83"/>
      <c r="SHN131" s="83"/>
      <c r="SHO131" s="106"/>
      <c r="SHP131" s="83"/>
      <c r="SHQ131" s="83"/>
      <c r="SHR131" s="106"/>
      <c r="SHS131" s="83"/>
      <c r="SHT131" s="83"/>
      <c r="SHU131" s="106"/>
      <c r="SHV131" s="83"/>
      <c r="SHW131" s="83"/>
      <c r="SHX131" s="106"/>
      <c r="SHY131" s="83"/>
      <c r="SHZ131" s="83"/>
      <c r="SIA131" s="106"/>
      <c r="SIB131" s="83"/>
      <c r="SIC131" s="83"/>
      <c r="SID131" s="106"/>
      <c r="SIE131" s="83"/>
      <c r="SIF131" s="83"/>
      <c r="SIG131" s="106"/>
      <c r="SIH131" s="83"/>
      <c r="SII131" s="83"/>
      <c r="SIJ131" s="106"/>
      <c r="SIK131" s="83"/>
      <c r="SIL131" s="83"/>
      <c r="SIM131" s="106"/>
      <c r="SIN131" s="83"/>
      <c r="SIO131" s="83"/>
      <c r="SIP131" s="106"/>
      <c r="SIQ131" s="83"/>
      <c r="SIR131" s="83"/>
      <c r="SIS131" s="106"/>
      <c r="SIT131" s="83"/>
      <c r="SIU131" s="83"/>
      <c r="SIV131" s="106"/>
      <c r="SIW131" s="83"/>
      <c r="SIX131" s="83"/>
      <c r="SIY131" s="106"/>
      <c r="SIZ131" s="83"/>
      <c r="SJA131" s="83"/>
      <c r="SJB131" s="106"/>
      <c r="SJC131" s="83"/>
      <c r="SJD131" s="83"/>
      <c r="SJE131" s="106"/>
      <c r="SJF131" s="83"/>
      <c r="SJG131" s="83"/>
      <c r="SJH131" s="106"/>
      <c r="SJI131" s="83"/>
      <c r="SJJ131" s="83"/>
      <c r="SJK131" s="106"/>
      <c r="SJL131" s="83"/>
      <c r="SJM131" s="83"/>
      <c r="SJN131" s="106"/>
      <c r="SJO131" s="83"/>
      <c r="SJP131" s="83"/>
      <c r="SJQ131" s="106"/>
      <c r="SJR131" s="83"/>
      <c r="SJS131" s="83"/>
      <c r="SJT131" s="106"/>
      <c r="SJU131" s="83"/>
      <c r="SJV131" s="83"/>
      <c r="SJW131" s="106"/>
      <c r="SJX131" s="83"/>
      <c r="SJY131" s="83"/>
      <c r="SJZ131" s="106"/>
      <c r="SKA131" s="83"/>
      <c r="SKB131" s="83"/>
      <c r="SKC131" s="106"/>
      <c r="SKD131" s="83"/>
      <c r="SKE131" s="83"/>
      <c r="SKF131" s="106"/>
      <c r="SKG131" s="83"/>
      <c r="SKH131" s="83"/>
      <c r="SKI131" s="106"/>
      <c r="SKJ131" s="83"/>
      <c r="SKK131" s="83"/>
      <c r="SKL131" s="106"/>
      <c r="SKM131" s="83"/>
      <c r="SKN131" s="83"/>
      <c r="SKO131" s="106"/>
      <c r="SKP131" s="83"/>
      <c r="SKQ131" s="83"/>
      <c r="SKR131" s="106"/>
      <c r="SKS131" s="83"/>
      <c r="SKT131" s="83"/>
      <c r="SKU131" s="106"/>
      <c r="SKV131" s="83"/>
      <c r="SKW131" s="83"/>
      <c r="SKX131" s="106"/>
      <c r="SKY131" s="83"/>
      <c r="SKZ131" s="83"/>
      <c r="SLA131" s="106"/>
      <c r="SLB131" s="83"/>
      <c r="SLC131" s="83"/>
      <c r="SLD131" s="106"/>
      <c r="SLE131" s="83"/>
      <c r="SLF131" s="83"/>
      <c r="SLG131" s="106"/>
      <c r="SLH131" s="83"/>
      <c r="SLI131" s="83"/>
      <c r="SLJ131" s="106"/>
      <c r="SLK131" s="83"/>
      <c r="SLL131" s="83"/>
      <c r="SLM131" s="106"/>
      <c r="SLN131" s="83"/>
      <c r="SLO131" s="83"/>
      <c r="SLP131" s="106"/>
      <c r="SLQ131" s="83"/>
      <c r="SLR131" s="83"/>
      <c r="SLS131" s="106"/>
      <c r="SLT131" s="83"/>
      <c r="SLU131" s="83"/>
      <c r="SLV131" s="106"/>
      <c r="SLW131" s="83"/>
      <c r="SLX131" s="83"/>
      <c r="SLY131" s="106"/>
      <c r="SLZ131" s="83"/>
      <c r="SMA131" s="83"/>
      <c r="SMB131" s="106"/>
      <c r="SMC131" s="83"/>
      <c r="SMD131" s="83"/>
      <c r="SME131" s="106"/>
      <c r="SMF131" s="83"/>
      <c r="SMG131" s="83"/>
      <c r="SMH131" s="106"/>
      <c r="SMI131" s="83"/>
      <c r="SMJ131" s="83"/>
      <c r="SMK131" s="106"/>
      <c r="SML131" s="83"/>
      <c r="SMM131" s="83"/>
      <c r="SMN131" s="106"/>
      <c r="SMO131" s="83"/>
      <c r="SMP131" s="83"/>
      <c r="SMQ131" s="106"/>
      <c r="SMR131" s="83"/>
      <c r="SMS131" s="83"/>
      <c r="SMT131" s="106"/>
      <c r="SMU131" s="83"/>
      <c r="SMV131" s="83"/>
      <c r="SMW131" s="106"/>
      <c r="SMX131" s="83"/>
      <c r="SMY131" s="83"/>
      <c r="SMZ131" s="106"/>
      <c r="SNA131" s="83"/>
      <c r="SNB131" s="83"/>
      <c r="SNC131" s="106"/>
      <c r="SND131" s="83"/>
      <c r="SNE131" s="83"/>
      <c r="SNF131" s="106"/>
      <c r="SNG131" s="83"/>
      <c r="SNH131" s="83"/>
      <c r="SNI131" s="106"/>
      <c r="SNJ131" s="83"/>
      <c r="SNK131" s="83"/>
      <c r="SNL131" s="106"/>
      <c r="SNM131" s="83"/>
      <c r="SNN131" s="83"/>
      <c r="SNO131" s="106"/>
      <c r="SNP131" s="83"/>
      <c r="SNQ131" s="83"/>
      <c r="SNR131" s="106"/>
      <c r="SNS131" s="83"/>
      <c r="SNT131" s="83"/>
      <c r="SNU131" s="106"/>
      <c r="SNV131" s="83"/>
      <c r="SNW131" s="83"/>
      <c r="SNX131" s="106"/>
      <c r="SNY131" s="83"/>
      <c r="SNZ131" s="83"/>
      <c r="SOA131" s="106"/>
      <c r="SOB131" s="83"/>
      <c r="SOC131" s="83"/>
      <c r="SOD131" s="106"/>
      <c r="SOE131" s="83"/>
      <c r="SOF131" s="83"/>
      <c r="SOG131" s="106"/>
      <c r="SOH131" s="83"/>
      <c r="SOI131" s="83"/>
      <c r="SOJ131" s="106"/>
      <c r="SOK131" s="83"/>
      <c r="SOL131" s="83"/>
      <c r="SOM131" s="106"/>
      <c r="SON131" s="83"/>
      <c r="SOO131" s="83"/>
      <c r="SOP131" s="106"/>
      <c r="SOQ131" s="83"/>
      <c r="SOR131" s="83"/>
      <c r="SOS131" s="106"/>
      <c r="SOT131" s="83"/>
      <c r="SOU131" s="83"/>
      <c r="SOV131" s="106"/>
      <c r="SOW131" s="83"/>
      <c r="SOX131" s="83"/>
      <c r="SOY131" s="106"/>
      <c r="SOZ131" s="83"/>
      <c r="SPA131" s="83"/>
      <c r="SPB131" s="106"/>
      <c r="SPC131" s="83"/>
      <c r="SPD131" s="83"/>
      <c r="SPE131" s="106"/>
      <c r="SPF131" s="83"/>
      <c r="SPG131" s="83"/>
      <c r="SPH131" s="106"/>
      <c r="SPI131" s="83"/>
      <c r="SPJ131" s="83"/>
      <c r="SPK131" s="106"/>
      <c r="SPL131" s="83"/>
      <c r="SPM131" s="83"/>
      <c r="SPN131" s="106"/>
      <c r="SPO131" s="83"/>
      <c r="SPP131" s="83"/>
      <c r="SPQ131" s="106"/>
      <c r="SPR131" s="83"/>
      <c r="SPS131" s="83"/>
      <c r="SPT131" s="106"/>
      <c r="SPU131" s="83"/>
      <c r="SPV131" s="83"/>
      <c r="SPW131" s="106"/>
      <c r="SPX131" s="83"/>
      <c r="SPY131" s="83"/>
      <c r="SPZ131" s="106"/>
      <c r="SQA131" s="83"/>
      <c r="SQB131" s="83"/>
      <c r="SQC131" s="106"/>
      <c r="SQD131" s="83"/>
      <c r="SQE131" s="83"/>
      <c r="SQF131" s="106"/>
      <c r="SQG131" s="83"/>
      <c r="SQH131" s="83"/>
      <c r="SQI131" s="106"/>
      <c r="SQJ131" s="83"/>
      <c r="SQK131" s="83"/>
      <c r="SQL131" s="106"/>
      <c r="SQM131" s="83"/>
      <c r="SQN131" s="83"/>
      <c r="SQO131" s="106"/>
      <c r="SQP131" s="83"/>
      <c r="SQQ131" s="83"/>
      <c r="SQR131" s="106"/>
      <c r="SQS131" s="83"/>
      <c r="SQT131" s="83"/>
      <c r="SQU131" s="106"/>
      <c r="SQV131" s="83"/>
      <c r="SQW131" s="83"/>
      <c r="SQX131" s="106"/>
      <c r="SQY131" s="83"/>
      <c r="SQZ131" s="83"/>
      <c r="SRA131" s="106"/>
      <c r="SRB131" s="83"/>
      <c r="SRC131" s="83"/>
      <c r="SRD131" s="106"/>
      <c r="SRE131" s="83"/>
      <c r="SRF131" s="83"/>
      <c r="SRG131" s="106"/>
      <c r="SRH131" s="83"/>
      <c r="SRI131" s="83"/>
      <c r="SRJ131" s="106"/>
      <c r="SRK131" s="83"/>
      <c r="SRL131" s="83"/>
      <c r="SRM131" s="106"/>
      <c r="SRN131" s="83"/>
      <c r="SRO131" s="83"/>
      <c r="SRP131" s="106"/>
      <c r="SRQ131" s="83"/>
      <c r="SRR131" s="83"/>
      <c r="SRS131" s="106"/>
      <c r="SRT131" s="83"/>
      <c r="SRU131" s="83"/>
      <c r="SRV131" s="106"/>
      <c r="SRW131" s="83"/>
      <c r="SRX131" s="83"/>
      <c r="SRY131" s="106"/>
      <c r="SRZ131" s="83"/>
      <c r="SSA131" s="83"/>
      <c r="SSB131" s="106"/>
      <c r="SSC131" s="83"/>
      <c r="SSD131" s="83"/>
      <c r="SSE131" s="106"/>
      <c r="SSF131" s="83"/>
      <c r="SSG131" s="83"/>
      <c r="SSH131" s="106"/>
      <c r="SSI131" s="83"/>
      <c r="SSJ131" s="83"/>
      <c r="SSK131" s="106"/>
      <c r="SSL131" s="83"/>
      <c r="SSM131" s="83"/>
      <c r="SSN131" s="106"/>
      <c r="SSO131" s="83"/>
      <c r="SSP131" s="83"/>
      <c r="SSQ131" s="106"/>
      <c r="SSR131" s="83"/>
      <c r="SSS131" s="83"/>
      <c r="SST131" s="106"/>
      <c r="SSU131" s="83"/>
      <c r="SSV131" s="83"/>
      <c r="SSW131" s="106"/>
      <c r="SSX131" s="83"/>
      <c r="SSY131" s="83"/>
      <c r="SSZ131" s="106"/>
      <c r="STA131" s="83"/>
      <c r="STB131" s="83"/>
      <c r="STC131" s="106"/>
      <c r="STD131" s="83"/>
      <c r="STE131" s="83"/>
      <c r="STF131" s="106"/>
      <c r="STG131" s="83"/>
      <c r="STH131" s="83"/>
      <c r="STI131" s="106"/>
      <c r="STJ131" s="83"/>
      <c r="STK131" s="83"/>
      <c r="STL131" s="106"/>
      <c r="STM131" s="83"/>
      <c r="STN131" s="83"/>
      <c r="STO131" s="106"/>
      <c r="STP131" s="83"/>
      <c r="STQ131" s="83"/>
      <c r="STR131" s="106"/>
      <c r="STS131" s="83"/>
      <c r="STT131" s="83"/>
      <c r="STU131" s="106"/>
      <c r="STV131" s="83"/>
      <c r="STW131" s="83"/>
      <c r="STX131" s="106"/>
      <c r="STY131" s="83"/>
      <c r="STZ131" s="83"/>
      <c r="SUA131" s="106"/>
      <c r="SUB131" s="83"/>
      <c r="SUC131" s="83"/>
      <c r="SUD131" s="106"/>
      <c r="SUE131" s="83"/>
      <c r="SUF131" s="83"/>
      <c r="SUG131" s="106"/>
      <c r="SUH131" s="83"/>
      <c r="SUI131" s="83"/>
      <c r="SUJ131" s="106"/>
      <c r="SUK131" s="83"/>
      <c r="SUL131" s="83"/>
      <c r="SUM131" s="106"/>
      <c r="SUN131" s="83"/>
      <c r="SUO131" s="83"/>
      <c r="SUP131" s="106"/>
      <c r="SUQ131" s="83"/>
      <c r="SUR131" s="83"/>
      <c r="SUS131" s="106"/>
      <c r="SUT131" s="83"/>
      <c r="SUU131" s="83"/>
      <c r="SUV131" s="106"/>
      <c r="SUW131" s="83"/>
      <c r="SUX131" s="83"/>
      <c r="SUY131" s="106"/>
      <c r="SUZ131" s="83"/>
      <c r="SVA131" s="83"/>
      <c r="SVB131" s="106"/>
      <c r="SVC131" s="83"/>
      <c r="SVD131" s="83"/>
      <c r="SVE131" s="106"/>
      <c r="SVF131" s="83"/>
      <c r="SVG131" s="83"/>
      <c r="SVH131" s="106"/>
      <c r="SVI131" s="83"/>
      <c r="SVJ131" s="83"/>
      <c r="SVK131" s="106"/>
      <c r="SVL131" s="83"/>
      <c r="SVM131" s="83"/>
      <c r="SVN131" s="106"/>
      <c r="SVO131" s="83"/>
      <c r="SVP131" s="83"/>
      <c r="SVQ131" s="106"/>
      <c r="SVR131" s="83"/>
      <c r="SVS131" s="83"/>
      <c r="SVT131" s="106"/>
      <c r="SVU131" s="83"/>
      <c r="SVV131" s="83"/>
      <c r="SVW131" s="106"/>
      <c r="SVX131" s="83"/>
      <c r="SVY131" s="83"/>
      <c r="SVZ131" s="106"/>
      <c r="SWA131" s="83"/>
      <c r="SWB131" s="83"/>
      <c r="SWC131" s="106"/>
      <c r="SWD131" s="83"/>
      <c r="SWE131" s="83"/>
      <c r="SWF131" s="106"/>
      <c r="SWG131" s="83"/>
      <c r="SWH131" s="83"/>
      <c r="SWI131" s="106"/>
      <c r="SWJ131" s="83"/>
      <c r="SWK131" s="83"/>
      <c r="SWL131" s="106"/>
      <c r="SWM131" s="83"/>
      <c r="SWN131" s="83"/>
      <c r="SWO131" s="106"/>
      <c r="SWP131" s="83"/>
      <c r="SWQ131" s="83"/>
      <c r="SWR131" s="106"/>
      <c r="SWS131" s="83"/>
      <c r="SWT131" s="83"/>
      <c r="SWU131" s="106"/>
      <c r="SWV131" s="83"/>
      <c r="SWW131" s="83"/>
      <c r="SWX131" s="106"/>
      <c r="SWY131" s="83"/>
      <c r="SWZ131" s="83"/>
      <c r="SXA131" s="106"/>
      <c r="SXB131" s="83"/>
      <c r="SXC131" s="83"/>
      <c r="SXD131" s="106"/>
      <c r="SXE131" s="83"/>
      <c r="SXF131" s="83"/>
      <c r="SXG131" s="106"/>
      <c r="SXH131" s="83"/>
      <c r="SXI131" s="83"/>
      <c r="SXJ131" s="106"/>
      <c r="SXK131" s="83"/>
      <c r="SXL131" s="83"/>
      <c r="SXM131" s="106"/>
      <c r="SXN131" s="83"/>
      <c r="SXO131" s="83"/>
      <c r="SXP131" s="106"/>
      <c r="SXQ131" s="83"/>
      <c r="SXR131" s="83"/>
      <c r="SXS131" s="106"/>
      <c r="SXT131" s="83"/>
      <c r="SXU131" s="83"/>
      <c r="SXV131" s="106"/>
      <c r="SXW131" s="83"/>
      <c r="SXX131" s="83"/>
      <c r="SXY131" s="106"/>
      <c r="SXZ131" s="83"/>
      <c r="SYA131" s="83"/>
      <c r="SYB131" s="106"/>
      <c r="SYC131" s="83"/>
      <c r="SYD131" s="83"/>
      <c r="SYE131" s="106"/>
      <c r="SYF131" s="83"/>
      <c r="SYG131" s="83"/>
      <c r="SYH131" s="106"/>
      <c r="SYI131" s="83"/>
      <c r="SYJ131" s="83"/>
      <c r="SYK131" s="106"/>
      <c r="SYL131" s="83"/>
      <c r="SYM131" s="83"/>
      <c r="SYN131" s="106"/>
      <c r="SYO131" s="83"/>
      <c r="SYP131" s="83"/>
      <c r="SYQ131" s="106"/>
      <c r="SYR131" s="83"/>
      <c r="SYS131" s="83"/>
      <c r="SYT131" s="106"/>
      <c r="SYU131" s="83"/>
      <c r="SYV131" s="83"/>
      <c r="SYW131" s="106"/>
      <c r="SYX131" s="83"/>
      <c r="SYY131" s="83"/>
      <c r="SYZ131" s="106"/>
      <c r="SZA131" s="83"/>
      <c r="SZB131" s="83"/>
      <c r="SZC131" s="106"/>
      <c r="SZD131" s="83"/>
      <c r="SZE131" s="83"/>
      <c r="SZF131" s="106"/>
      <c r="SZG131" s="83"/>
      <c r="SZH131" s="83"/>
      <c r="SZI131" s="106"/>
      <c r="SZJ131" s="83"/>
      <c r="SZK131" s="83"/>
      <c r="SZL131" s="106"/>
      <c r="SZM131" s="83"/>
      <c r="SZN131" s="83"/>
      <c r="SZO131" s="106"/>
      <c r="SZP131" s="83"/>
      <c r="SZQ131" s="83"/>
      <c r="SZR131" s="106"/>
      <c r="SZS131" s="83"/>
      <c r="SZT131" s="83"/>
      <c r="SZU131" s="106"/>
      <c r="SZV131" s="83"/>
      <c r="SZW131" s="83"/>
      <c r="SZX131" s="106"/>
      <c r="SZY131" s="83"/>
      <c r="SZZ131" s="83"/>
      <c r="TAA131" s="106"/>
      <c r="TAB131" s="83"/>
      <c r="TAC131" s="83"/>
      <c r="TAD131" s="106"/>
      <c r="TAE131" s="83"/>
      <c r="TAF131" s="83"/>
      <c r="TAG131" s="106"/>
      <c r="TAH131" s="83"/>
      <c r="TAI131" s="83"/>
      <c r="TAJ131" s="106"/>
      <c r="TAK131" s="83"/>
      <c r="TAL131" s="83"/>
      <c r="TAM131" s="106"/>
      <c r="TAN131" s="83"/>
      <c r="TAO131" s="83"/>
      <c r="TAP131" s="106"/>
      <c r="TAQ131" s="83"/>
      <c r="TAR131" s="83"/>
      <c r="TAS131" s="106"/>
      <c r="TAT131" s="83"/>
      <c r="TAU131" s="83"/>
      <c r="TAV131" s="106"/>
      <c r="TAW131" s="83"/>
      <c r="TAX131" s="83"/>
      <c r="TAY131" s="106"/>
      <c r="TAZ131" s="83"/>
      <c r="TBA131" s="83"/>
      <c r="TBB131" s="106"/>
      <c r="TBC131" s="83"/>
      <c r="TBD131" s="83"/>
      <c r="TBE131" s="106"/>
      <c r="TBF131" s="83"/>
      <c r="TBG131" s="83"/>
      <c r="TBH131" s="106"/>
      <c r="TBI131" s="83"/>
      <c r="TBJ131" s="83"/>
      <c r="TBK131" s="106"/>
      <c r="TBL131" s="83"/>
      <c r="TBM131" s="83"/>
      <c r="TBN131" s="106"/>
      <c r="TBO131" s="83"/>
      <c r="TBP131" s="83"/>
      <c r="TBQ131" s="106"/>
      <c r="TBR131" s="83"/>
      <c r="TBS131" s="83"/>
      <c r="TBT131" s="106"/>
      <c r="TBU131" s="83"/>
      <c r="TBV131" s="83"/>
      <c r="TBW131" s="106"/>
      <c r="TBX131" s="83"/>
      <c r="TBY131" s="83"/>
      <c r="TBZ131" s="106"/>
      <c r="TCA131" s="83"/>
      <c r="TCB131" s="83"/>
      <c r="TCC131" s="106"/>
      <c r="TCD131" s="83"/>
      <c r="TCE131" s="83"/>
      <c r="TCF131" s="106"/>
      <c r="TCG131" s="83"/>
      <c r="TCH131" s="83"/>
      <c r="TCI131" s="106"/>
      <c r="TCJ131" s="83"/>
      <c r="TCK131" s="83"/>
      <c r="TCL131" s="106"/>
      <c r="TCM131" s="83"/>
      <c r="TCN131" s="83"/>
      <c r="TCO131" s="106"/>
      <c r="TCP131" s="83"/>
      <c r="TCQ131" s="83"/>
      <c r="TCR131" s="106"/>
      <c r="TCS131" s="83"/>
      <c r="TCT131" s="83"/>
      <c r="TCU131" s="106"/>
      <c r="TCV131" s="83"/>
      <c r="TCW131" s="83"/>
      <c r="TCX131" s="106"/>
      <c r="TCY131" s="83"/>
      <c r="TCZ131" s="83"/>
      <c r="TDA131" s="106"/>
      <c r="TDB131" s="83"/>
      <c r="TDC131" s="83"/>
      <c r="TDD131" s="106"/>
      <c r="TDE131" s="83"/>
      <c r="TDF131" s="83"/>
      <c r="TDG131" s="106"/>
      <c r="TDH131" s="83"/>
      <c r="TDI131" s="83"/>
      <c r="TDJ131" s="106"/>
      <c r="TDK131" s="83"/>
      <c r="TDL131" s="83"/>
      <c r="TDM131" s="106"/>
      <c r="TDN131" s="83"/>
      <c r="TDO131" s="83"/>
      <c r="TDP131" s="106"/>
      <c r="TDQ131" s="83"/>
      <c r="TDR131" s="83"/>
      <c r="TDS131" s="106"/>
      <c r="TDT131" s="83"/>
      <c r="TDU131" s="83"/>
      <c r="TDV131" s="106"/>
      <c r="TDW131" s="83"/>
      <c r="TDX131" s="83"/>
      <c r="TDY131" s="106"/>
      <c r="TDZ131" s="83"/>
      <c r="TEA131" s="83"/>
      <c r="TEB131" s="106"/>
      <c r="TEC131" s="83"/>
      <c r="TED131" s="83"/>
      <c r="TEE131" s="106"/>
      <c r="TEF131" s="83"/>
      <c r="TEG131" s="83"/>
      <c r="TEH131" s="106"/>
      <c r="TEI131" s="83"/>
      <c r="TEJ131" s="83"/>
      <c r="TEK131" s="106"/>
      <c r="TEL131" s="83"/>
      <c r="TEM131" s="83"/>
      <c r="TEN131" s="106"/>
      <c r="TEO131" s="83"/>
      <c r="TEP131" s="83"/>
      <c r="TEQ131" s="106"/>
      <c r="TER131" s="83"/>
      <c r="TES131" s="83"/>
      <c r="TET131" s="106"/>
      <c r="TEU131" s="83"/>
      <c r="TEV131" s="83"/>
      <c r="TEW131" s="106"/>
      <c r="TEX131" s="83"/>
      <c r="TEY131" s="83"/>
      <c r="TEZ131" s="106"/>
      <c r="TFA131" s="83"/>
      <c r="TFB131" s="83"/>
      <c r="TFC131" s="106"/>
      <c r="TFD131" s="83"/>
      <c r="TFE131" s="83"/>
      <c r="TFF131" s="106"/>
      <c r="TFG131" s="83"/>
      <c r="TFH131" s="83"/>
      <c r="TFI131" s="106"/>
      <c r="TFJ131" s="83"/>
      <c r="TFK131" s="83"/>
      <c r="TFL131" s="106"/>
      <c r="TFM131" s="83"/>
      <c r="TFN131" s="83"/>
      <c r="TFO131" s="106"/>
      <c r="TFP131" s="83"/>
      <c r="TFQ131" s="83"/>
      <c r="TFR131" s="106"/>
      <c r="TFS131" s="83"/>
      <c r="TFT131" s="83"/>
      <c r="TFU131" s="106"/>
      <c r="TFV131" s="83"/>
      <c r="TFW131" s="83"/>
      <c r="TFX131" s="106"/>
      <c r="TFY131" s="83"/>
      <c r="TFZ131" s="83"/>
      <c r="TGA131" s="106"/>
      <c r="TGB131" s="83"/>
      <c r="TGC131" s="83"/>
      <c r="TGD131" s="106"/>
      <c r="TGE131" s="83"/>
      <c r="TGF131" s="83"/>
      <c r="TGG131" s="106"/>
      <c r="TGH131" s="83"/>
      <c r="TGI131" s="83"/>
      <c r="TGJ131" s="106"/>
      <c r="TGK131" s="83"/>
      <c r="TGL131" s="83"/>
      <c r="TGM131" s="106"/>
      <c r="TGN131" s="83"/>
      <c r="TGO131" s="83"/>
      <c r="TGP131" s="106"/>
      <c r="TGQ131" s="83"/>
      <c r="TGR131" s="83"/>
      <c r="TGS131" s="106"/>
      <c r="TGT131" s="83"/>
      <c r="TGU131" s="83"/>
      <c r="TGV131" s="106"/>
      <c r="TGW131" s="83"/>
      <c r="TGX131" s="83"/>
      <c r="TGY131" s="106"/>
      <c r="TGZ131" s="83"/>
      <c r="THA131" s="83"/>
      <c r="THB131" s="106"/>
      <c r="THC131" s="83"/>
      <c r="THD131" s="83"/>
      <c r="THE131" s="106"/>
      <c r="THF131" s="83"/>
      <c r="THG131" s="83"/>
      <c r="THH131" s="106"/>
      <c r="THI131" s="83"/>
      <c r="THJ131" s="83"/>
      <c r="THK131" s="106"/>
      <c r="THL131" s="83"/>
      <c r="THM131" s="83"/>
      <c r="THN131" s="106"/>
      <c r="THO131" s="83"/>
      <c r="THP131" s="83"/>
      <c r="THQ131" s="106"/>
      <c r="THR131" s="83"/>
      <c r="THS131" s="83"/>
      <c r="THT131" s="106"/>
      <c r="THU131" s="83"/>
      <c r="THV131" s="83"/>
      <c r="THW131" s="106"/>
      <c r="THX131" s="83"/>
      <c r="THY131" s="83"/>
      <c r="THZ131" s="106"/>
      <c r="TIA131" s="83"/>
      <c r="TIB131" s="83"/>
      <c r="TIC131" s="106"/>
      <c r="TID131" s="83"/>
      <c r="TIE131" s="83"/>
      <c r="TIF131" s="106"/>
      <c r="TIG131" s="83"/>
      <c r="TIH131" s="83"/>
      <c r="TII131" s="106"/>
      <c r="TIJ131" s="83"/>
      <c r="TIK131" s="83"/>
      <c r="TIL131" s="106"/>
      <c r="TIM131" s="83"/>
      <c r="TIN131" s="83"/>
      <c r="TIO131" s="106"/>
      <c r="TIP131" s="83"/>
      <c r="TIQ131" s="83"/>
      <c r="TIR131" s="106"/>
      <c r="TIS131" s="83"/>
      <c r="TIT131" s="83"/>
      <c r="TIU131" s="106"/>
      <c r="TIV131" s="83"/>
      <c r="TIW131" s="83"/>
      <c r="TIX131" s="106"/>
      <c r="TIY131" s="83"/>
      <c r="TIZ131" s="83"/>
      <c r="TJA131" s="106"/>
      <c r="TJB131" s="83"/>
      <c r="TJC131" s="83"/>
      <c r="TJD131" s="106"/>
      <c r="TJE131" s="83"/>
      <c r="TJF131" s="83"/>
      <c r="TJG131" s="106"/>
      <c r="TJH131" s="83"/>
      <c r="TJI131" s="83"/>
      <c r="TJJ131" s="106"/>
      <c r="TJK131" s="83"/>
      <c r="TJL131" s="83"/>
      <c r="TJM131" s="106"/>
      <c r="TJN131" s="83"/>
      <c r="TJO131" s="83"/>
      <c r="TJP131" s="106"/>
      <c r="TJQ131" s="83"/>
      <c r="TJR131" s="83"/>
      <c r="TJS131" s="106"/>
      <c r="TJT131" s="83"/>
      <c r="TJU131" s="83"/>
      <c r="TJV131" s="106"/>
      <c r="TJW131" s="83"/>
      <c r="TJX131" s="83"/>
      <c r="TJY131" s="106"/>
      <c r="TJZ131" s="83"/>
      <c r="TKA131" s="83"/>
      <c r="TKB131" s="106"/>
      <c r="TKC131" s="83"/>
      <c r="TKD131" s="83"/>
      <c r="TKE131" s="106"/>
      <c r="TKF131" s="83"/>
      <c r="TKG131" s="83"/>
      <c r="TKH131" s="106"/>
      <c r="TKI131" s="83"/>
      <c r="TKJ131" s="83"/>
      <c r="TKK131" s="106"/>
      <c r="TKL131" s="83"/>
      <c r="TKM131" s="83"/>
      <c r="TKN131" s="106"/>
      <c r="TKO131" s="83"/>
      <c r="TKP131" s="83"/>
      <c r="TKQ131" s="106"/>
      <c r="TKR131" s="83"/>
      <c r="TKS131" s="83"/>
      <c r="TKT131" s="106"/>
      <c r="TKU131" s="83"/>
      <c r="TKV131" s="83"/>
      <c r="TKW131" s="106"/>
      <c r="TKX131" s="83"/>
      <c r="TKY131" s="83"/>
      <c r="TKZ131" s="106"/>
      <c r="TLA131" s="83"/>
      <c r="TLB131" s="83"/>
      <c r="TLC131" s="106"/>
      <c r="TLD131" s="83"/>
      <c r="TLE131" s="83"/>
      <c r="TLF131" s="106"/>
      <c r="TLG131" s="83"/>
      <c r="TLH131" s="83"/>
      <c r="TLI131" s="106"/>
      <c r="TLJ131" s="83"/>
      <c r="TLK131" s="83"/>
      <c r="TLL131" s="106"/>
      <c r="TLM131" s="83"/>
      <c r="TLN131" s="83"/>
      <c r="TLO131" s="106"/>
      <c r="TLP131" s="83"/>
      <c r="TLQ131" s="83"/>
      <c r="TLR131" s="106"/>
      <c r="TLS131" s="83"/>
      <c r="TLT131" s="83"/>
      <c r="TLU131" s="106"/>
      <c r="TLV131" s="83"/>
      <c r="TLW131" s="83"/>
      <c r="TLX131" s="106"/>
      <c r="TLY131" s="83"/>
      <c r="TLZ131" s="83"/>
      <c r="TMA131" s="106"/>
      <c r="TMB131" s="83"/>
      <c r="TMC131" s="83"/>
      <c r="TMD131" s="106"/>
      <c r="TME131" s="83"/>
      <c r="TMF131" s="83"/>
      <c r="TMG131" s="106"/>
      <c r="TMH131" s="83"/>
      <c r="TMI131" s="83"/>
      <c r="TMJ131" s="106"/>
      <c r="TMK131" s="83"/>
      <c r="TML131" s="83"/>
      <c r="TMM131" s="106"/>
      <c r="TMN131" s="83"/>
      <c r="TMO131" s="83"/>
      <c r="TMP131" s="106"/>
      <c r="TMQ131" s="83"/>
      <c r="TMR131" s="83"/>
      <c r="TMS131" s="106"/>
      <c r="TMT131" s="83"/>
      <c r="TMU131" s="83"/>
      <c r="TMV131" s="106"/>
      <c r="TMW131" s="83"/>
      <c r="TMX131" s="83"/>
      <c r="TMY131" s="106"/>
      <c r="TMZ131" s="83"/>
      <c r="TNA131" s="83"/>
      <c r="TNB131" s="106"/>
      <c r="TNC131" s="83"/>
      <c r="TND131" s="83"/>
      <c r="TNE131" s="106"/>
      <c r="TNF131" s="83"/>
      <c r="TNG131" s="83"/>
      <c r="TNH131" s="106"/>
      <c r="TNI131" s="83"/>
      <c r="TNJ131" s="83"/>
      <c r="TNK131" s="106"/>
      <c r="TNL131" s="83"/>
      <c r="TNM131" s="83"/>
      <c r="TNN131" s="106"/>
      <c r="TNO131" s="83"/>
      <c r="TNP131" s="83"/>
      <c r="TNQ131" s="106"/>
      <c r="TNR131" s="83"/>
      <c r="TNS131" s="83"/>
      <c r="TNT131" s="106"/>
      <c r="TNU131" s="83"/>
      <c r="TNV131" s="83"/>
      <c r="TNW131" s="106"/>
      <c r="TNX131" s="83"/>
      <c r="TNY131" s="83"/>
      <c r="TNZ131" s="106"/>
      <c r="TOA131" s="83"/>
      <c r="TOB131" s="83"/>
      <c r="TOC131" s="106"/>
      <c r="TOD131" s="83"/>
      <c r="TOE131" s="83"/>
      <c r="TOF131" s="106"/>
      <c r="TOG131" s="83"/>
      <c r="TOH131" s="83"/>
      <c r="TOI131" s="106"/>
      <c r="TOJ131" s="83"/>
      <c r="TOK131" s="83"/>
      <c r="TOL131" s="106"/>
      <c r="TOM131" s="83"/>
      <c r="TON131" s="83"/>
      <c r="TOO131" s="106"/>
      <c r="TOP131" s="83"/>
      <c r="TOQ131" s="83"/>
      <c r="TOR131" s="106"/>
      <c r="TOS131" s="83"/>
      <c r="TOT131" s="83"/>
      <c r="TOU131" s="106"/>
      <c r="TOV131" s="83"/>
      <c r="TOW131" s="83"/>
      <c r="TOX131" s="106"/>
      <c r="TOY131" s="83"/>
      <c r="TOZ131" s="83"/>
      <c r="TPA131" s="106"/>
      <c r="TPB131" s="83"/>
      <c r="TPC131" s="83"/>
      <c r="TPD131" s="106"/>
      <c r="TPE131" s="83"/>
      <c r="TPF131" s="83"/>
      <c r="TPG131" s="106"/>
      <c r="TPH131" s="83"/>
      <c r="TPI131" s="83"/>
      <c r="TPJ131" s="106"/>
      <c r="TPK131" s="83"/>
      <c r="TPL131" s="83"/>
      <c r="TPM131" s="106"/>
      <c r="TPN131" s="83"/>
      <c r="TPO131" s="83"/>
      <c r="TPP131" s="106"/>
      <c r="TPQ131" s="83"/>
      <c r="TPR131" s="83"/>
      <c r="TPS131" s="106"/>
      <c r="TPT131" s="83"/>
      <c r="TPU131" s="83"/>
      <c r="TPV131" s="106"/>
      <c r="TPW131" s="83"/>
      <c r="TPX131" s="83"/>
      <c r="TPY131" s="106"/>
      <c r="TPZ131" s="83"/>
      <c r="TQA131" s="83"/>
      <c r="TQB131" s="106"/>
      <c r="TQC131" s="83"/>
      <c r="TQD131" s="83"/>
      <c r="TQE131" s="106"/>
      <c r="TQF131" s="83"/>
      <c r="TQG131" s="83"/>
      <c r="TQH131" s="106"/>
      <c r="TQI131" s="83"/>
      <c r="TQJ131" s="83"/>
      <c r="TQK131" s="106"/>
      <c r="TQL131" s="83"/>
      <c r="TQM131" s="83"/>
      <c r="TQN131" s="106"/>
      <c r="TQO131" s="83"/>
      <c r="TQP131" s="83"/>
      <c r="TQQ131" s="106"/>
      <c r="TQR131" s="83"/>
      <c r="TQS131" s="83"/>
      <c r="TQT131" s="106"/>
      <c r="TQU131" s="83"/>
      <c r="TQV131" s="83"/>
      <c r="TQW131" s="106"/>
      <c r="TQX131" s="83"/>
      <c r="TQY131" s="83"/>
      <c r="TQZ131" s="106"/>
      <c r="TRA131" s="83"/>
      <c r="TRB131" s="83"/>
      <c r="TRC131" s="106"/>
      <c r="TRD131" s="83"/>
      <c r="TRE131" s="83"/>
      <c r="TRF131" s="106"/>
      <c r="TRG131" s="83"/>
      <c r="TRH131" s="83"/>
      <c r="TRI131" s="106"/>
      <c r="TRJ131" s="83"/>
      <c r="TRK131" s="83"/>
      <c r="TRL131" s="106"/>
      <c r="TRM131" s="83"/>
      <c r="TRN131" s="83"/>
      <c r="TRO131" s="106"/>
      <c r="TRP131" s="83"/>
      <c r="TRQ131" s="83"/>
      <c r="TRR131" s="106"/>
      <c r="TRS131" s="83"/>
      <c r="TRT131" s="83"/>
      <c r="TRU131" s="106"/>
      <c r="TRV131" s="83"/>
      <c r="TRW131" s="83"/>
      <c r="TRX131" s="106"/>
      <c r="TRY131" s="83"/>
      <c r="TRZ131" s="83"/>
      <c r="TSA131" s="106"/>
      <c r="TSB131" s="83"/>
      <c r="TSC131" s="83"/>
      <c r="TSD131" s="106"/>
      <c r="TSE131" s="83"/>
      <c r="TSF131" s="83"/>
      <c r="TSG131" s="106"/>
      <c r="TSH131" s="83"/>
      <c r="TSI131" s="83"/>
      <c r="TSJ131" s="106"/>
      <c r="TSK131" s="83"/>
      <c r="TSL131" s="83"/>
      <c r="TSM131" s="106"/>
      <c r="TSN131" s="83"/>
      <c r="TSO131" s="83"/>
      <c r="TSP131" s="106"/>
      <c r="TSQ131" s="83"/>
      <c r="TSR131" s="83"/>
      <c r="TSS131" s="106"/>
      <c r="TST131" s="83"/>
      <c r="TSU131" s="83"/>
      <c r="TSV131" s="106"/>
      <c r="TSW131" s="83"/>
      <c r="TSX131" s="83"/>
      <c r="TSY131" s="106"/>
      <c r="TSZ131" s="83"/>
      <c r="TTA131" s="83"/>
      <c r="TTB131" s="106"/>
      <c r="TTC131" s="83"/>
      <c r="TTD131" s="83"/>
      <c r="TTE131" s="106"/>
      <c r="TTF131" s="83"/>
      <c r="TTG131" s="83"/>
      <c r="TTH131" s="106"/>
      <c r="TTI131" s="83"/>
      <c r="TTJ131" s="83"/>
      <c r="TTK131" s="106"/>
      <c r="TTL131" s="83"/>
      <c r="TTM131" s="83"/>
      <c r="TTN131" s="106"/>
      <c r="TTO131" s="83"/>
      <c r="TTP131" s="83"/>
      <c r="TTQ131" s="106"/>
      <c r="TTR131" s="83"/>
      <c r="TTS131" s="83"/>
      <c r="TTT131" s="106"/>
      <c r="TTU131" s="83"/>
      <c r="TTV131" s="83"/>
      <c r="TTW131" s="106"/>
      <c r="TTX131" s="83"/>
      <c r="TTY131" s="83"/>
      <c r="TTZ131" s="106"/>
      <c r="TUA131" s="83"/>
      <c r="TUB131" s="83"/>
      <c r="TUC131" s="106"/>
      <c r="TUD131" s="83"/>
      <c r="TUE131" s="83"/>
      <c r="TUF131" s="106"/>
      <c r="TUG131" s="83"/>
      <c r="TUH131" s="83"/>
      <c r="TUI131" s="106"/>
      <c r="TUJ131" s="83"/>
      <c r="TUK131" s="83"/>
      <c r="TUL131" s="106"/>
      <c r="TUM131" s="83"/>
      <c r="TUN131" s="83"/>
      <c r="TUO131" s="106"/>
      <c r="TUP131" s="83"/>
      <c r="TUQ131" s="83"/>
      <c r="TUR131" s="106"/>
      <c r="TUS131" s="83"/>
      <c r="TUT131" s="83"/>
      <c r="TUU131" s="106"/>
      <c r="TUV131" s="83"/>
      <c r="TUW131" s="83"/>
      <c r="TUX131" s="106"/>
      <c r="TUY131" s="83"/>
      <c r="TUZ131" s="83"/>
      <c r="TVA131" s="106"/>
      <c r="TVB131" s="83"/>
      <c r="TVC131" s="83"/>
      <c r="TVD131" s="106"/>
      <c r="TVE131" s="83"/>
      <c r="TVF131" s="83"/>
      <c r="TVG131" s="106"/>
      <c r="TVH131" s="83"/>
      <c r="TVI131" s="83"/>
      <c r="TVJ131" s="106"/>
      <c r="TVK131" s="83"/>
      <c r="TVL131" s="83"/>
      <c r="TVM131" s="106"/>
      <c r="TVN131" s="83"/>
      <c r="TVO131" s="83"/>
      <c r="TVP131" s="106"/>
      <c r="TVQ131" s="83"/>
      <c r="TVR131" s="83"/>
      <c r="TVS131" s="106"/>
      <c r="TVT131" s="83"/>
      <c r="TVU131" s="83"/>
      <c r="TVV131" s="106"/>
      <c r="TVW131" s="83"/>
      <c r="TVX131" s="83"/>
      <c r="TVY131" s="106"/>
      <c r="TVZ131" s="83"/>
      <c r="TWA131" s="83"/>
      <c r="TWB131" s="106"/>
      <c r="TWC131" s="83"/>
      <c r="TWD131" s="83"/>
      <c r="TWE131" s="106"/>
      <c r="TWF131" s="83"/>
      <c r="TWG131" s="83"/>
      <c r="TWH131" s="106"/>
      <c r="TWI131" s="83"/>
      <c r="TWJ131" s="83"/>
      <c r="TWK131" s="106"/>
      <c r="TWL131" s="83"/>
      <c r="TWM131" s="83"/>
      <c r="TWN131" s="106"/>
      <c r="TWO131" s="83"/>
      <c r="TWP131" s="83"/>
      <c r="TWQ131" s="106"/>
      <c r="TWR131" s="83"/>
      <c r="TWS131" s="83"/>
      <c r="TWT131" s="106"/>
      <c r="TWU131" s="83"/>
      <c r="TWV131" s="83"/>
      <c r="TWW131" s="106"/>
      <c r="TWX131" s="83"/>
      <c r="TWY131" s="83"/>
      <c r="TWZ131" s="106"/>
      <c r="TXA131" s="83"/>
      <c r="TXB131" s="83"/>
      <c r="TXC131" s="106"/>
      <c r="TXD131" s="83"/>
      <c r="TXE131" s="83"/>
      <c r="TXF131" s="106"/>
      <c r="TXG131" s="83"/>
      <c r="TXH131" s="83"/>
      <c r="TXI131" s="106"/>
      <c r="TXJ131" s="83"/>
      <c r="TXK131" s="83"/>
      <c r="TXL131" s="106"/>
      <c r="TXM131" s="83"/>
      <c r="TXN131" s="83"/>
      <c r="TXO131" s="106"/>
      <c r="TXP131" s="83"/>
      <c r="TXQ131" s="83"/>
      <c r="TXR131" s="106"/>
      <c r="TXS131" s="83"/>
      <c r="TXT131" s="83"/>
      <c r="TXU131" s="106"/>
      <c r="TXV131" s="83"/>
      <c r="TXW131" s="83"/>
      <c r="TXX131" s="106"/>
      <c r="TXY131" s="83"/>
      <c r="TXZ131" s="83"/>
      <c r="TYA131" s="106"/>
      <c r="TYB131" s="83"/>
      <c r="TYC131" s="83"/>
      <c r="TYD131" s="106"/>
      <c r="TYE131" s="83"/>
      <c r="TYF131" s="83"/>
      <c r="TYG131" s="106"/>
      <c r="TYH131" s="83"/>
      <c r="TYI131" s="83"/>
      <c r="TYJ131" s="106"/>
      <c r="TYK131" s="83"/>
      <c r="TYL131" s="83"/>
      <c r="TYM131" s="106"/>
      <c r="TYN131" s="83"/>
      <c r="TYO131" s="83"/>
      <c r="TYP131" s="106"/>
      <c r="TYQ131" s="83"/>
      <c r="TYR131" s="83"/>
      <c r="TYS131" s="106"/>
      <c r="TYT131" s="83"/>
      <c r="TYU131" s="83"/>
      <c r="TYV131" s="106"/>
      <c r="TYW131" s="83"/>
      <c r="TYX131" s="83"/>
      <c r="TYY131" s="106"/>
      <c r="TYZ131" s="83"/>
      <c r="TZA131" s="83"/>
      <c r="TZB131" s="106"/>
      <c r="TZC131" s="83"/>
      <c r="TZD131" s="83"/>
      <c r="TZE131" s="106"/>
      <c r="TZF131" s="83"/>
      <c r="TZG131" s="83"/>
      <c r="TZH131" s="106"/>
      <c r="TZI131" s="83"/>
      <c r="TZJ131" s="83"/>
      <c r="TZK131" s="106"/>
      <c r="TZL131" s="83"/>
      <c r="TZM131" s="83"/>
      <c r="TZN131" s="106"/>
      <c r="TZO131" s="83"/>
      <c r="TZP131" s="83"/>
      <c r="TZQ131" s="106"/>
      <c r="TZR131" s="83"/>
      <c r="TZS131" s="83"/>
      <c r="TZT131" s="106"/>
      <c r="TZU131" s="83"/>
      <c r="TZV131" s="83"/>
      <c r="TZW131" s="106"/>
      <c r="TZX131" s="83"/>
      <c r="TZY131" s="83"/>
      <c r="TZZ131" s="106"/>
      <c r="UAA131" s="83"/>
      <c r="UAB131" s="83"/>
      <c r="UAC131" s="106"/>
      <c r="UAD131" s="83"/>
      <c r="UAE131" s="83"/>
      <c r="UAF131" s="106"/>
      <c r="UAG131" s="83"/>
      <c r="UAH131" s="83"/>
      <c r="UAI131" s="106"/>
      <c r="UAJ131" s="83"/>
      <c r="UAK131" s="83"/>
      <c r="UAL131" s="106"/>
      <c r="UAM131" s="83"/>
      <c r="UAN131" s="83"/>
      <c r="UAO131" s="106"/>
      <c r="UAP131" s="83"/>
      <c r="UAQ131" s="83"/>
      <c r="UAR131" s="106"/>
      <c r="UAS131" s="83"/>
      <c r="UAT131" s="83"/>
      <c r="UAU131" s="106"/>
      <c r="UAV131" s="83"/>
      <c r="UAW131" s="83"/>
      <c r="UAX131" s="106"/>
      <c r="UAY131" s="83"/>
      <c r="UAZ131" s="83"/>
      <c r="UBA131" s="106"/>
      <c r="UBB131" s="83"/>
      <c r="UBC131" s="83"/>
      <c r="UBD131" s="106"/>
      <c r="UBE131" s="83"/>
      <c r="UBF131" s="83"/>
      <c r="UBG131" s="106"/>
      <c r="UBH131" s="83"/>
      <c r="UBI131" s="83"/>
      <c r="UBJ131" s="106"/>
      <c r="UBK131" s="83"/>
      <c r="UBL131" s="83"/>
      <c r="UBM131" s="106"/>
      <c r="UBN131" s="83"/>
      <c r="UBO131" s="83"/>
      <c r="UBP131" s="106"/>
      <c r="UBQ131" s="83"/>
      <c r="UBR131" s="83"/>
      <c r="UBS131" s="106"/>
      <c r="UBT131" s="83"/>
      <c r="UBU131" s="83"/>
      <c r="UBV131" s="106"/>
      <c r="UBW131" s="83"/>
      <c r="UBX131" s="83"/>
      <c r="UBY131" s="106"/>
      <c r="UBZ131" s="83"/>
      <c r="UCA131" s="83"/>
      <c r="UCB131" s="106"/>
      <c r="UCC131" s="83"/>
      <c r="UCD131" s="83"/>
      <c r="UCE131" s="106"/>
      <c r="UCF131" s="83"/>
      <c r="UCG131" s="83"/>
      <c r="UCH131" s="106"/>
      <c r="UCI131" s="83"/>
      <c r="UCJ131" s="83"/>
      <c r="UCK131" s="106"/>
      <c r="UCL131" s="83"/>
      <c r="UCM131" s="83"/>
      <c r="UCN131" s="106"/>
      <c r="UCO131" s="83"/>
      <c r="UCP131" s="83"/>
      <c r="UCQ131" s="106"/>
      <c r="UCR131" s="83"/>
      <c r="UCS131" s="83"/>
      <c r="UCT131" s="106"/>
      <c r="UCU131" s="83"/>
      <c r="UCV131" s="83"/>
      <c r="UCW131" s="106"/>
      <c r="UCX131" s="83"/>
      <c r="UCY131" s="83"/>
      <c r="UCZ131" s="106"/>
      <c r="UDA131" s="83"/>
      <c r="UDB131" s="83"/>
      <c r="UDC131" s="106"/>
      <c r="UDD131" s="83"/>
      <c r="UDE131" s="83"/>
      <c r="UDF131" s="106"/>
      <c r="UDG131" s="83"/>
      <c r="UDH131" s="83"/>
      <c r="UDI131" s="106"/>
      <c r="UDJ131" s="83"/>
      <c r="UDK131" s="83"/>
      <c r="UDL131" s="106"/>
      <c r="UDM131" s="83"/>
      <c r="UDN131" s="83"/>
      <c r="UDO131" s="106"/>
      <c r="UDP131" s="83"/>
      <c r="UDQ131" s="83"/>
      <c r="UDR131" s="106"/>
      <c r="UDS131" s="83"/>
      <c r="UDT131" s="83"/>
      <c r="UDU131" s="106"/>
      <c r="UDV131" s="83"/>
      <c r="UDW131" s="83"/>
      <c r="UDX131" s="106"/>
      <c r="UDY131" s="83"/>
      <c r="UDZ131" s="83"/>
      <c r="UEA131" s="106"/>
      <c r="UEB131" s="83"/>
      <c r="UEC131" s="83"/>
      <c r="UED131" s="106"/>
      <c r="UEE131" s="83"/>
      <c r="UEF131" s="83"/>
      <c r="UEG131" s="106"/>
      <c r="UEH131" s="83"/>
      <c r="UEI131" s="83"/>
      <c r="UEJ131" s="106"/>
      <c r="UEK131" s="83"/>
      <c r="UEL131" s="83"/>
      <c r="UEM131" s="106"/>
      <c r="UEN131" s="83"/>
      <c r="UEO131" s="83"/>
      <c r="UEP131" s="106"/>
      <c r="UEQ131" s="83"/>
      <c r="UER131" s="83"/>
      <c r="UES131" s="106"/>
      <c r="UET131" s="83"/>
      <c r="UEU131" s="83"/>
      <c r="UEV131" s="106"/>
      <c r="UEW131" s="83"/>
      <c r="UEX131" s="83"/>
      <c r="UEY131" s="106"/>
      <c r="UEZ131" s="83"/>
      <c r="UFA131" s="83"/>
      <c r="UFB131" s="106"/>
      <c r="UFC131" s="83"/>
      <c r="UFD131" s="83"/>
      <c r="UFE131" s="106"/>
      <c r="UFF131" s="83"/>
      <c r="UFG131" s="83"/>
      <c r="UFH131" s="106"/>
      <c r="UFI131" s="83"/>
      <c r="UFJ131" s="83"/>
      <c r="UFK131" s="106"/>
      <c r="UFL131" s="83"/>
      <c r="UFM131" s="83"/>
      <c r="UFN131" s="106"/>
      <c r="UFO131" s="83"/>
      <c r="UFP131" s="83"/>
      <c r="UFQ131" s="106"/>
      <c r="UFR131" s="83"/>
      <c r="UFS131" s="83"/>
      <c r="UFT131" s="106"/>
      <c r="UFU131" s="83"/>
      <c r="UFV131" s="83"/>
      <c r="UFW131" s="106"/>
      <c r="UFX131" s="83"/>
      <c r="UFY131" s="83"/>
      <c r="UFZ131" s="106"/>
      <c r="UGA131" s="83"/>
      <c r="UGB131" s="83"/>
      <c r="UGC131" s="106"/>
      <c r="UGD131" s="83"/>
      <c r="UGE131" s="83"/>
      <c r="UGF131" s="106"/>
      <c r="UGG131" s="83"/>
      <c r="UGH131" s="83"/>
      <c r="UGI131" s="106"/>
      <c r="UGJ131" s="83"/>
      <c r="UGK131" s="83"/>
      <c r="UGL131" s="106"/>
      <c r="UGM131" s="83"/>
      <c r="UGN131" s="83"/>
      <c r="UGO131" s="106"/>
      <c r="UGP131" s="83"/>
      <c r="UGQ131" s="83"/>
      <c r="UGR131" s="106"/>
      <c r="UGS131" s="83"/>
      <c r="UGT131" s="83"/>
      <c r="UGU131" s="106"/>
      <c r="UGV131" s="83"/>
      <c r="UGW131" s="83"/>
      <c r="UGX131" s="106"/>
      <c r="UGY131" s="83"/>
      <c r="UGZ131" s="83"/>
      <c r="UHA131" s="106"/>
      <c r="UHB131" s="83"/>
      <c r="UHC131" s="83"/>
      <c r="UHD131" s="106"/>
      <c r="UHE131" s="83"/>
      <c r="UHF131" s="83"/>
      <c r="UHG131" s="106"/>
      <c r="UHH131" s="83"/>
      <c r="UHI131" s="83"/>
      <c r="UHJ131" s="106"/>
      <c r="UHK131" s="83"/>
      <c r="UHL131" s="83"/>
      <c r="UHM131" s="106"/>
      <c r="UHN131" s="83"/>
      <c r="UHO131" s="83"/>
      <c r="UHP131" s="106"/>
      <c r="UHQ131" s="83"/>
      <c r="UHR131" s="83"/>
      <c r="UHS131" s="106"/>
      <c r="UHT131" s="83"/>
      <c r="UHU131" s="83"/>
      <c r="UHV131" s="106"/>
      <c r="UHW131" s="83"/>
      <c r="UHX131" s="83"/>
      <c r="UHY131" s="106"/>
      <c r="UHZ131" s="83"/>
      <c r="UIA131" s="83"/>
      <c r="UIB131" s="106"/>
      <c r="UIC131" s="83"/>
      <c r="UID131" s="83"/>
      <c r="UIE131" s="106"/>
      <c r="UIF131" s="83"/>
      <c r="UIG131" s="83"/>
      <c r="UIH131" s="106"/>
      <c r="UII131" s="83"/>
      <c r="UIJ131" s="83"/>
      <c r="UIK131" s="106"/>
      <c r="UIL131" s="83"/>
      <c r="UIM131" s="83"/>
      <c r="UIN131" s="106"/>
      <c r="UIO131" s="83"/>
      <c r="UIP131" s="83"/>
      <c r="UIQ131" s="106"/>
      <c r="UIR131" s="83"/>
      <c r="UIS131" s="83"/>
      <c r="UIT131" s="106"/>
      <c r="UIU131" s="83"/>
      <c r="UIV131" s="83"/>
      <c r="UIW131" s="106"/>
      <c r="UIX131" s="83"/>
      <c r="UIY131" s="83"/>
      <c r="UIZ131" s="106"/>
      <c r="UJA131" s="83"/>
      <c r="UJB131" s="83"/>
      <c r="UJC131" s="106"/>
      <c r="UJD131" s="83"/>
      <c r="UJE131" s="83"/>
      <c r="UJF131" s="106"/>
      <c r="UJG131" s="83"/>
      <c r="UJH131" s="83"/>
      <c r="UJI131" s="106"/>
      <c r="UJJ131" s="83"/>
      <c r="UJK131" s="83"/>
      <c r="UJL131" s="106"/>
      <c r="UJM131" s="83"/>
      <c r="UJN131" s="83"/>
      <c r="UJO131" s="106"/>
      <c r="UJP131" s="83"/>
      <c r="UJQ131" s="83"/>
      <c r="UJR131" s="106"/>
      <c r="UJS131" s="83"/>
      <c r="UJT131" s="83"/>
      <c r="UJU131" s="106"/>
      <c r="UJV131" s="83"/>
      <c r="UJW131" s="83"/>
      <c r="UJX131" s="106"/>
      <c r="UJY131" s="83"/>
      <c r="UJZ131" s="83"/>
      <c r="UKA131" s="106"/>
      <c r="UKB131" s="83"/>
      <c r="UKC131" s="83"/>
      <c r="UKD131" s="106"/>
      <c r="UKE131" s="83"/>
      <c r="UKF131" s="83"/>
      <c r="UKG131" s="106"/>
      <c r="UKH131" s="83"/>
      <c r="UKI131" s="83"/>
      <c r="UKJ131" s="106"/>
      <c r="UKK131" s="83"/>
      <c r="UKL131" s="83"/>
      <c r="UKM131" s="106"/>
      <c r="UKN131" s="83"/>
      <c r="UKO131" s="83"/>
      <c r="UKP131" s="106"/>
      <c r="UKQ131" s="83"/>
      <c r="UKR131" s="83"/>
      <c r="UKS131" s="106"/>
      <c r="UKT131" s="83"/>
      <c r="UKU131" s="83"/>
      <c r="UKV131" s="106"/>
      <c r="UKW131" s="83"/>
      <c r="UKX131" s="83"/>
      <c r="UKY131" s="106"/>
      <c r="UKZ131" s="83"/>
      <c r="ULA131" s="83"/>
      <c r="ULB131" s="106"/>
      <c r="ULC131" s="83"/>
      <c r="ULD131" s="83"/>
      <c r="ULE131" s="106"/>
      <c r="ULF131" s="83"/>
      <c r="ULG131" s="83"/>
      <c r="ULH131" s="106"/>
      <c r="ULI131" s="83"/>
      <c r="ULJ131" s="83"/>
      <c r="ULK131" s="106"/>
      <c r="ULL131" s="83"/>
      <c r="ULM131" s="83"/>
      <c r="ULN131" s="106"/>
      <c r="ULO131" s="83"/>
      <c r="ULP131" s="83"/>
      <c r="ULQ131" s="106"/>
      <c r="ULR131" s="83"/>
      <c r="ULS131" s="83"/>
      <c r="ULT131" s="106"/>
      <c r="ULU131" s="83"/>
      <c r="ULV131" s="83"/>
      <c r="ULW131" s="106"/>
      <c r="ULX131" s="83"/>
      <c r="ULY131" s="83"/>
      <c r="ULZ131" s="106"/>
      <c r="UMA131" s="83"/>
      <c r="UMB131" s="83"/>
      <c r="UMC131" s="106"/>
      <c r="UMD131" s="83"/>
      <c r="UME131" s="83"/>
      <c r="UMF131" s="106"/>
      <c r="UMG131" s="83"/>
      <c r="UMH131" s="83"/>
      <c r="UMI131" s="106"/>
      <c r="UMJ131" s="83"/>
      <c r="UMK131" s="83"/>
      <c r="UML131" s="106"/>
      <c r="UMM131" s="83"/>
      <c r="UMN131" s="83"/>
      <c r="UMO131" s="106"/>
      <c r="UMP131" s="83"/>
      <c r="UMQ131" s="83"/>
      <c r="UMR131" s="106"/>
      <c r="UMS131" s="83"/>
      <c r="UMT131" s="83"/>
      <c r="UMU131" s="106"/>
      <c r="UMV131" s="83"/>
      <c r="UMW131" s="83"/>
      <c r="UMX131" s="106"/>
      <c r="UMY131" s="83"/>
      <c r="UMZ131" s="83"/>
      <c r="UNA131" s="106"/>
      <c r="UNB131" s="83"/>
      <c r="UNC131" s="83"/>
      <c r="UND131" s="106"/>
      <c r="UNE131" s="83"/>
      <c r="UNF131" s="83"/>
      <c r="UNG131" s="106"/>
      <c r="UNH131" s="83"/>
      <c r="UNI131" s="83"/>
      <c r="UNJ131" s="106"/>
      <c r="UNK131" s="83"/>
      <c r="UNL131" s="83"/>
      <c r="UNM131" s="106"/>
      <c r="UNN131" s="83"/>
      <c r="UNO131" s="83"/>
      <c r="UNP131" s="106"/>
      <c r="UNQ131" s="83"/>
      <c r="UNR131" s="83"/>
      <c r="UNS131" s="106"/>
      <c r="UNT131" s="83"/>
      <c r="UNU131" s="83"/>
      <c r="UNV131" s="106"/>
      <c r="UNW131" s="83"/>
      <c r="UNX131" s="83"/>
      <c r="UNY131" s="106"/>
      <c r="UNZ131" s="83"/>
      <c r="UOA131" s="83"/>
      <c r="UOB131" s="106"/>
      <c r="UOC131" s="83"/>
      <c r="UOD131" s="83"/>
      <c r="UOE131" s="106"/>
      <c r="UOF131" s="83"/>
      <c r="UOG131" s="83"/>
      <c r="UOH131" s="106"/>
      <c r="UOI131" s="83"/>
      <c r="UOJ131" s="83"/>
      <c r="UOK131" s="106"/>
      <c r="UOL131" s="83"/>
      <c r="UOM131" s="83"/>
      <c r="UON131" s="106"/>
      <c r="UOO131" s="83"/>
      <c r="UOP131" s="83"/>
      <c r="UOQ131" s="106"/>
      <c r="UOR131" s="83"/>
      <c r="UOS131" s="83"/>
      <c r="UOT131" s="106"/>
      <c r="UOU131" s="83"/>
      <c r="UOV131" s="83"/>
      <c r="UOW131" s="106"/>
      <c r="UOX131" s="83"/>
      <c r="UOY131" s="83"/>
      <c r="UOZ131" s="106"/>
      <c r="UPA131" s="83"/>
      <c r="UPB131" s="83"/>
      <c r="UPC131" s="106"/>
      <c r="UPD131" s="83"/>
      <c r="UPE131" s="83"/>
      <c r="UPF131" s="106"/>
      <c r="UPG131" s="83"/>
      <c r="UPH131" s="83"/>
      <c r="UPI131" s="106"/>
      <c r="UPJ131" s="83"/>
      <c r="UPK131" s="83"/>
      <c r="UPL131" s="106"/>
      <c r="UPM131" s="83"/>
      <c r="UPN131" s="83"/>
      <c r="UPO131" s="106"/>
      <c r="UPP131" s="83"/>
      <c r="UPQ131" s="83"/>
      <c r="UPR131" s="106"/>
      <c r="UPS131" s="83"/>
      <c r="UPT131" s="83"/>
      <c r="UPU131" s="106"/>
      <c r="UPV131" s="83"/>
      <c r="UPW131" s="83"/>
      <c r="UPX131" s="106"/>
      <c r="UPY131" s="83"/>
      <c r="UPZ131" s="83"/>
      <c r="UQA131" s="106"/>
      <c r="UQB131" s="83"/>
      <c r="UQC131" s="83"/>
      <c r="UQD131" s="106"/>
      <c r="UQE131" s="83"/>
      <c r="UQF131" s="83"/>
      <c r="UQG131" s="106"/>
      <c r="UQH131" s="83"/>
      <c r="UQI131" s="83"/>
      <c r="UQJ131" s="106"/>
      <c r="UQK131" s="83"/>
      <c r="UQL131" s="83"/>
      <c r="UQM131" s="106"/>
      <c r="UQN131" s="83"/>
      <c r="UQO131" s="83"/>
      <c r="UQP131" s="106"/>
      <c r="UQQ131" s="83"/>
      <c r="UQR131" s="83"/>
      <c r="UQS131" s="106"/>
      <c r="UQT131" s="83"/>
      <c r="UQU131" s="83"/>
      <c r="UQV131" s="106"/>
      <c r="UQW131" s="83"/>
      <c r="UQX131" s="83"/>
      <c r="UQY131" s="106"/>
      <c r="UQZ131" s="83"/>
      <c r="URA131" s="83"/>
      <c r="URB131" s="106"/>
      <c r="URC131" s="83"/>
      <c r="URD131" s="83"/>
      <c r="URE131" s="106"/>
      <c r="URF131" s="83"/>
      <c r="URG131" s="83"/>
      <c r="URH131" s="106"/>
      <c r="URI131" s="83"/>
      <c r="URJ131" s="83"/>
      <c r="URK131" s="106"/>
      <c r="URL131" s="83"/>
      <c r="URM131" s="83"/>
      <c r="URN131" s="106"/>
      <c r="URO131" s="83"/>
      <c r="URP131" s="83"/>
      <c r="URQ131" s="106"/>
      <c r="URR131" s="83"/>
      <c r="URS131" s="83"/>
      <c r="URT131" s="106"/>
      <c r="URU131" s="83"/>
      <c r="URV131" s="83"/>
      <c r="URW131" s="106"/>
      <c r="URX131" s="83"/>
      <c r="URY131" s="83"/>
      <c r="URZ131" s="106"/>
      <c r="USA131" s="83"/>
      <c r="USB131" s="83"/>
      <c r="USC131" s="106"/>
      <c r="USD131" s="83"/>
      <c r="USE131" s="83"/>
      <c r="USF131" s="106"/>
      <c r="USG131" s="83"/>
      <c r="USH131" s="83"/>
      <c r="USI131" s="106"/>
      <c r="USJ131" s="83"/>
      <c r="USK131" s="83"/>
      <c r="USL131" s="106"/>
      <c r="USM131" s="83"/>
      <c r="USN131" s="83"/>
      <c r="USO131" s="106"/>
      <c r="USP131" s="83"/>
      <c r="USQ131" s="83"/>
      <c r="USR131" s="106"/>
      <c r="USS131" s="83"/>
      <c r="UST131" s="83"/>
      <c r="USU131" s="106"/>
      <c r="USV131" s="83"/>
      <c r="USW131" s="83"/>
      <c r="USX131" s="106"/>
      <c r="USY131" s="83"/>
      <c r="USZ131" s="83"/>
      <c r="UTA131" s="106"/>
      <c r="UTB131" s="83"/>
      <c r="UTC131" s="83"/>
      <c r="UTD131" s="106"/>
      <c r="UTE131" s="83"/>
      <c r="UTF131" s="83"/>
      <c r="UTG131" s="106"/>
      <c r="UTH131" s="83"/>
      <c r="UTI131" s="83"/>
      <c r="UTJ131" s="106"/>
      <c r="UTK131" s="83"/>
      <c r="UTL131" s="83"/>
      <c r="UTM131" s="106"/>
      <c r="UTN131" s="83"/>
      <c r="UTO131" s="83"/>
      <c r="UTP131" s="106"/>
      <c r="UTQ131" s="83"/>
      <c r="UTR131" s="83"/>
      <c r="UTS131" s="106"/>
      <c r="UTT131" s="83"/>
      <c r="UTU131" s="83"/>
      <c r="UTV131" s="106"/>
      <c r="UTW131" s="83"/>
      <c r="UTX131" s="83"/>
      <c r="UTY131" s="106"/>
      <c r="UTZ131" s="83"/>
      <c r="UUA131" s="83"/>
      <c r="UUB131" s="106"/>
      <c r="UUC131" s="83"/>
      <c r="UUD131" s="83"/>
      <c r="UUE131" s="106"/>
      <c r="UUF131" s="83"/>
      <c r="UUG131" s="83"/>
      <c r="UUH131" s="106"/>
      <c r="UUI131" s="83"/>
      <c r="UUJ131" s="83"/>
      <c r="UUK131" s="106"/>
      <c r="UUL131" s="83"/>
      <c r="UUM131" s="83"/>
      <c r="UUN131" s="106"/>
      <c r="UUO131" s="83"/>
      <c r="UUP131" s="83"/>
      <c r="UUQ131" s="106"/>
      <c r="UUR131" s="83"/>
      <c r="UUS131" s="83"/>
      <c r="UUT131" s="106"/>
      <c r="UUU131" s="83"/>
      <c r="UUV131" s="83"/>
      <c r="UUW131" s="106"/>
      <c r="UUX131" s="83"/>
      <c r="UUY131" s="83"/>
      <c r="UUZ131" s="106"/>
      <c r="UVA131" s="83"/>
      <c r="UVB131" s="83"/>
      <c r="UVC131" s="106"/>
      <c r="UVD131" s="83"/>
      <c r="UVE131" s="83"/>
      <c r="UVF131" s="106"/>
      <c r="UVG131" s="83"/>
      <c r="UVH131" s="83"/>
      <c r="UVI131" s="106"/>
      <c r="UVJ131" s="83"/>
      <c r="UVK131" s="83"/>
      <c r="UVL131" s="106"/>
      <c r="UVM131" s="83"/>
      <c r="UVN131" s="83"/>
      <c r="UVO131" s="106"/>
      <c r="UVP131" s="83"/>
      <c r="UVQ131" s="83"/>
      <c r="UVR131" s="106"/>
      <c r="UVS131" s="83"/>
      <c r="UVT131" s="83"/>
      <c r="UVU131" s="106"/>
      <c r="UVV131" s="83"/>
      <c r="UVW131" s="83"/>
      <c r="UVX131" s="106"/>
      <c r="UVY131" s="83"/>
      <c r="UVZ131" s="83"/>
      <c r="UWA131" s="106"/>
      <c r="UWB131" s="83"/>
      <c r="UWC131" s="83"/>
      <c r="UWD131" s="106"/>
      <c r="UWE131" s="83"/>
      <c r="UWF131" s="83"/>
      <c r="UWG131" s="106"/>
      <c r="UWH131" s="83"/>
      <c r="UWI131" s="83"/>
      <c r="UWJ131" s="106"/>
      <c r="UWK131" s="83"/>
      <c r="UWL131" s="83"/>
      <c r="UWM131" s="106"/>
      <c r="UWN131" s="83"/>
      <c r="UWO131" s="83"/>
      <c r="UWP131" s="106"/>
      <c r="UWQ131" s="83"/>
      <c r="UWR131" s="83"/>
      <c r="UWS131" s="106"/>
      <c r="UWT131" s="83"/>
      <c r="UWU131" s="83"/>
      <c r="UWV131" s="106"/>
      <c r="UWW131" s="83"/>
      <c r="UWX131" s="83"/>
      <c r="UWY131" s="106"/>
      <c r="UWZ131" s="83"/>
      <c r="UXA131" s="83"/>
      <c r="UXB131" s="106"/>
      <c r="UXC131" s="83"/>
      <c r="UXD131" s="83"/>
      <c r="UXE131" s="106"/>
      <c r="UXF131" s="83"/>
      <c r="UXG131" s="83"/>
      <c r="UXH131" s="106"/>
      <c r="UXI131" s="83"/>
      <c r="UXJ131" s="83"/>
      <c r="UXK131" s="106"/>
      <c r="UXL131" s="83"/>
      <c r="UXM131" s="83"/>
      <c r="UXN131" s="106"/>
      <c r="UXO131" s="83"/>
      <c r="UXP131" s="83"/>
      <c r="UXQ131" s="106"/>
      <c r="UXR131" s="83"/>
      <c r="UXS131" s="83"/>
      <c r="UXT131" s="106"/>
      <c r="UXU131" s="83"/>
      <c r="UXV131" s="83"/>
      <c r="UXW131" s="106"/>
      <c r="UXX131" s="83"/>
      <c r="UXY131" s="83"/>
      <c r="UXZ131" s="106"/>
      <c r="UYA131" s="83"/>
      <c r="UYB131" s="83"/>
      <c r="UYC131" s="106"/>
      <c r="UYD131" s="83"/>
      <c r="UYE131" s="83"/>
      <c r="UYF131" s="106"/>
      <c r="UYG131" s="83"/>
      <c r="UYH131" s="83"/>
      <c r="UYI131" s="106"/>
      <c r="UYJ131" s="83"/>
      <c r="UYK131" s="83"/>
      <c r="UYL131" s="106"/>
      <c r="UYM131" s="83"/>
      <c r="UYN131" s="83"/>
      <c r="UYO131" s="106"/>
      <c r="UYP131" s="83"/>
      <c r="UYQ131" s="83"/>
      <c r="UYR131" s="106"/>
      <c r="UYS131" s="83"/>
      <c r="UYT131" s="83"/>
      <c r="UYU131" s="106"/>
      <c r="UYV131" s="83"/>
      <c r="UYW131" s="83"/>
      <c r="UYX131" s="106"/>
      <c r="UYY131" s="83"/>
      <c r="UYZ131" s="83"/>
      <c r="UZA131" s="106"/>
      <c r="UZB131" s="83"/>
      <c r="UZC131" s="83"/>
      <c r="UZD131" s="106"/>
      <c r="UZE131" s="83"/>
      <c r="UZF131" s="83"/>
      <c r="UZG131" s="106"/>
      <c r="UZH131" s="83"/>
      <c r="UZI131" s="83"/>
      <c r="UZJ131" s="106"/>
      <c r="UZK131" s="83"/>
      <c r="UZL131" s="83"/>
      <c r="UZM131" s="106"/>
      <c r="UZN131" s="83"/>
      <c r="UZO131" s="83"/>
      <c r="UZP131" s="106"/>
      <c r="UZQ131" s="83"/>
      <c r="UZR131" s="83"/>
      <c r="UZS131" s="106"/>
      <c r="UZT131" s="83"/>
      <c r="UZU131" s="83"/>
      <c r="UZV131" s="106"/>
      <c r="UZW131" s="83"/>
      <c r="UZX131" s="83"/>
      <c r="UZY131" s="106"/>
      <c r="UZZ131" s="83"/>
      <c r="VAA131" s="83"/>
      <c r="VAB131" s="106"/>
      <c r="VAC131" s="83"/>
      <c r="VAD131" s="83"/>
      <c r="VAE131" s="106"/>
      <c r="VAF131" s="83"/>
      <c r="VAG131" s="83"/>
      <c r="VAH131" s="106"/>
      <c r="VAI131" s="83"/>
      <c r="VAJ131" s="83"/>
      <c r="VAK131" s="106"/>
      <c r="VAL131" s="83"/>
      <c r="VAM131" s="83"/>
      <c r="VAN131" s="106"/>
      <c r="VAO131" s="83"/>
      <c r="VAP131" s="83"/>
      <c r="VAQ131" s="106"/>
      <c r="VAR131" s="83"/>
      <c r="VAS131" s="83"/>
      <c r="VAT131" s="106"/>
      <c r="VAU131" s="83"/>
      <c r="VAV131" s="83"/>
      <c r="VAW131" s="106"/>
      <c r="VAX131" s="83"/>
      <c r="VAY131" s="83"/>
      <c r="VAZ131" s="106"/>
      <c r="VBA131" s="83"/>
      <c r="VBB131" s="83"/>
      <c r="VBC131" s="106"/>
      <c r="VBD131" s="83"/>
      <c r="VBE131" s="83"/>
      <c r="VBF131" s="106"/>
      <c r="VBG131" s="83"/>
      <c r="VBH131" s="83"/>
      <c r="VBI131" s="106"/>
      <c r="VBJ131" s="83"/>
      <c r="VBK131" s="83"/>
      <c r="VBL131" s="106"/>
      <c r="VBM131" s="83"/>
      <c r="VBN131" s="83"/>
      <c r="VBO131" s="106"/>
      <c r="VBP131" s="83"/>
      <c r="VBQ131" s="83"/>
      <c r="VBR131" s="106"/>
      <c r="VBS131" s="83"/>
      <c r="VBT131" s="83"/>
      <c r="VBU131" s="106"/>
      <c r="VBV131" s="83"/>
      <c r="VBW131" s="83"/>
      <c r="VBX131" s="106"/>
      <c r="VBY131" s="83"/>
      <c r="VBZ131" s="83"/>
      <c r="VCA131" s="106"/>
      <c r="VCB131" s="83"/>
      <c r="VCC131" s="83"/>
      <c r="VCD131" s="106"/>
      <c r="VCE131" s="83"/>
      <c r="VCF131" s="83"/>
      <c r="VCG131" s="106"/>
      <c r="VCH131" s="83"/>
      <c r="VCI131" s="83"/>
      <c r="VCJ131" s="106"/>
      <c r="VCK131" s="83"/>
      <c r="VCL131" s="83"/>
      <c r="VCM131" s="106"/>
      <c r="VCN131" s="83"/>
      <c r="VCO131" s="83"/>
      <c r="VCP131" s="106"/>
      <c r="VCQ131" s="83"/>
      <c r="VCR131" s="83"/>
      <c r="VCS131" s="106"/>
      <c r="VCT131" s="83"/>
      <c r="VCU131" s="83"/>
      <c r="VCV131" s="106"/>
      <c r="VCW131" s="83"/>
      <c r="VCX131" s="83"/>
      <c r="VCY131" s="106"/>
      <c r="VCZ131" s="83"/>
      <c r="VDA131" s="83"/>
      <c r="VDB131" s="106"/>
      <c r="VDC131" s="83"/>
      <c r="VDD131" s="83"/>
      <c r="VDE131" s="106"/>
      <c r="VDF131" s="83"/>
      <c r="VDG131" s="83"/>
      <c r="VDH131" s="106"/>
      <c r="VDI131" s="83"/>
      <c r="VDJ131" s="83"/>
      <c r="VDK131" s="106"/>
      <c r="VDL131" s="83"/>
      <c r="VDM131" s="83"/>
      <c r="VDN131" s="106"/>
      <c r="VDO131" s="83"/>
      <c r="VDP131" s="83"/>
      <c r="VDQ131" s="106"/>
      <c r="VDR131" s="83"/>
      <c r="VDS131" s="83"/>
      <c r="VDT131" s="106"/>
      <c r="VDU131" s="83"/>
      <c r="VDV131" s="83"/>
      <c r="VDW131" s="106"/>
      <c r="VDX131" s="83"/>
      <c r="VDY131" s="83"/>
      <c r="VDZ131" s="106"/>
      <c r="VEA131" s="83"/>
      <c r="VEB131" s="83"/>
      <c r="VEC131" s="106"/>
      <c r="VED131" s="83"/>
      <c r="VEE131" s="83"/>
      <c r="VEF131" s="106"/>
      <c r="VEG131" s="83"/>
      <c r="VEH131" s="83"/>
      <c r="VEI131" s="106"/>
      <c r="VEJ131" s="83"/>
      <c r="VEK131" s="83"/>
      <c r="VEL131" s="106"/>
      <c r="VEM131" s="83"/>
      <c r="VEN131" s="83"/>
      <c r="VEO131" s="106"/>
      <c r="VEP131" s="83"/>
      <c r="VEQ131" s="83"/>
      <c r="VER131" s="106"/>
      <c r="VES131" s="83"/>
      <c r="VET131" s="83"/>
      <c r="VEU131" s="106"/>
      <c r="VEV131" s="83"/>
      <c r="VEW131" s="83"/>
      <c r="VEX131" s="106"/>
      <c r="VEY131" s="83"/>
      <c r="VEZ131" s="83"/>
      <c r="VFA131" s="106"/>
      <c r="VFB131" s="83"/>
      <c r="VFC131" s="83"/>
      <c r="VFD131" s="106"/>
      <c r="VFE131" s="83"/>
      <c r="VFF131" s="83"/>
      <c r="VFG131" s="106"/>
      <c r="VFH131" s="83"/>
      <c r="VFI131" s="83"/>
      <c r="VFJ131" s="106"/>
      <c r="VFK131" s="83"/>
      <c r="VFL131" s="83"/>
      <c r="VFM131" s="106"/>
      <c r="VFN131" s="83"/>
      <c r="VFO131" s="83"/>
      <c r="VFP131" s="106"/>
      <c r="VFQ131" s="83"/>
      <c r="VFR131" s="83"/>
      <c r="VFS131" s="106"/>
      <c r="VFT131" s="83"/>
      <c r="VFU131" s="83"/>
      <c r="VFV131" s="106"/>
      <c r="VFW131" s="83"/>
      <c r="VFX131" s="83"/>
      <c r="VFY131" s="106"/>
      <c r="VFZ131" s="83"/>
      <c r="VGA131" s="83"/>
      <c r="VGB131" s="106"/>
      <c r="VGC131" s="83"/>
      <c r="VGD131" s="83"/>
      <c r="VGE131" s="106"/>
      <c r="VGF131" s="83"/>
      <c r="VGG131" s="83"/>
      <c r="VGH131" s="106"/>
      <c r="VGI131" s="83"/>
      <c r="VGJ131" s="83"/>
      <c r="VGK131" s="106"/>
      <c r="VGL131" s="83"/>
      <c r="VGM131" s="83"/>
      <c r="VGN131" s="106"/>
      <c r="VGO131" s="83"/>
      <c r="VGP131" s="83"/>
      <c r="VGQ131" s="106"/>
      <c r="VGR131" s="83"/>
      <c r="VGS131" s="83"/>
      <c r="VGT131" s="106"/>
      <c r="VGU131" s="83"/>
      <c r="VGV131" s="83"/>
      <c r="VGW131" s="106"/>
      <c r="VGX131" s="83"/>
      <c r="VGY131" s="83"/>
      <c r="VGZ131" s="106"/>
      <c r="VHA131" s="83"/>
      <c r="VHB131" s="83"/>
      <c r="VHC131" s="106"/>
      <c r="VHD131" s="83"/>
      <c r="VHE131" s="83"/>
      <c r="VHF131" s="106"/>
      <c r="VHG131" s="83"/>
      <c r="VHH131" s="83"/>
      <c r="VHI131" s="106"/>
      <c r="VHJ131" s="83"/>
      <c r="VHK131" s="83"/>
      <c r="VHL131" s="106"/>
      <c r="VHM131" s="83"/>
      <c r="VHN131" s="83"/>
      <c r="VHO131" s="106"/>
      <c r="VHP131" s="83"/>
      <c r="VHQ131" s="83"/>
      <c r="VHR131" s="106"/>
      <c r="VHS131" s="83"/>
      <c r="VHT131" s="83"/>
      <c r="VHU131" s="106"/>
      <c r="VHV131" s="83"/>
      <c r="VHW131" s="83"/>
      <c r="VHX131" s="106"/>
      <c r="VHY131" s="83"/>
      <c r="VHZ131" s="83"/>
      <c r="VIA131" s="106"/>
      <c r="VIB131" s="83"/>
      <c r="VIC131" s="83"/>
      <c r="VID131" s="106"/>
      <c r="VIE131" s="83"/>
      <c r="VIF131" s="83"/>
      <c r="VIG131" s="106"/>
      <c r="VIH131" s="83"/>
      <c r="VII131" s="83"/>
      <c r="VIJ131" s="106"/>
      <c r="VIK131" s="83"/>
      <c r="VIL131" s="83"/>
      <c r="VIM131" s="106"/>
      <c r="VIN131" s="83"/>
      <c r="VIO131" s="83"/>
      <c r="VIP131" s="106"/>
      <c r="VIQ131" s="83"/>
      <c r="VIR131" s="83"/>
      <c r="VIS131" s="106"/>
      <c r="VIT131" s="83"/>
      <c r="VIU131" s="83"/>
      <c r="VIV131" s="106"/>
      <c r="VIW131" s="83"/>
      <c r="VIX131" s="83"/>
      <c r="VIY131" s="106"/>
      <c r="VIZ131" s="83"/>
      <c r="VJA131" s="83"/>
      <c r="VJB131" s="106"/>
      <c r="VJC131" s="83"/>
      <c r="VJD131" s="83"/>
      <c r="VJE131" s="106"/>
      <c r="VJF131" s="83"/>
      <c r="VJG131" s="83"/>
      <c r="VJH131" s="106"/>
      <c r="VJI131" s="83"/>
      <c r="VJJ131" s="83"/>
      <c r="VJK131" s="106"/>
      <c r="VJL131" s="83"/>
      <c r="VJM131" s="83"/>
      <c r="VJN131" s="106"/>
      <c r="VJO131" s="83"/>
      <c r="VJP131" s="83"/>
      <c r="VJQ131" s="106"/>
      <c r="VJR131" s="83"/>
      <c r="VJS131" s="83"/>
      <c r="VJT131" s="106"/>
      <c r="VJU131" s="83"/>
      <c r="VJV131" s="83"/>
      <c r="VJW131" s="106"/>
      <c r="VJX131" s="83"/>
      <c r="VJY131" s="83"/>
      <c r="VJZ131" s="106"/>
      <c r="VKA131" s="83"/>
      <c r="VKB131" s="83"/>
      <c r="VKC131" s="106"/>
      <c r="VKD131" s="83"/>
      <c r="VKE131" s="83"/>
      <c r="VKF131" s="106"/>
      <c r="VKG131" s="83"/>
      <c r="VKH131" s="83"/>
      <c r="VKI131" s="106"/>
      <c r="VKJ131" s="83"/>
      <c r="VKK131" s="83"/>
      <c r="VKL131" s="106"/>
      <c r="VKM131" s="83"/>
      <c r="VKN131" s="83"/>
      <c r="VKO131" s="106"/>
      <c r="VKP131" s="83"/>
      <c r="VKQ131" s="83"/>
      <c r="VKR131" s="106"/>
      <c r="VKS131" s="83"/>
      <c r="VKT131" s="83"/>
      <c r="VKU131" s="106"/>
      <c r="VKV131" s="83"/>
      <c r="VKW131" s="83"/>
      <c r="VKX131" s="106"/>
      <c r="VKY131" s="83"/>
      <c r="VKZ131" s="83"/>
      <c r="VLA131" s="106"/>
      <c r="VLB131" s="83"/>
      <c r="VLC131" s="83"/>
      <c r="VLD131" s="106"/>
      <c r="VLE131" s="83"/>
      <c r="VLF131" s="83"/>
      <c r="VLG131" s="106"/>
      <c r="VLH131" s="83"/>
      <c r="VLI131" s="83"/>
      <c r="VLJ131" s="106"/>
      <c r="VLK131" s="83"/>
      <c r="VLL131" s="83"/>
      <c r="VLM131" s="106"/>
      <c r="VLN131" s="83"/>
      <c r="VLO131" s="83"/>
      <c r="VLP131" s="106"/>
      <c r="VLQ131" s="83"/>
      <c r="VLR131" s="83"/>
      <c r="VLS131" s="106"/>
      <c r="VLT131" s="83"/>
      <c r="VLU131" s="83"/>
      <c r="VLV131" s="106"/>
      <c r="VLW131" s="83"/>
      <c r="VLX131" s="83"/>
      <c r="VLY131" s="106"/>
      <c r="VLZ131" s="83"/>
      <c r="VMA131" s="83"/>
      <c r="VMB131" s="106"/>
      <c r="VMC131" s="83"/>
      <c r="VMD131" s="83"/>
      <c r="VME131" s="106"/>
      <c r="VMF131" s="83"/>
      <c r="VMG131" s="83"/>
      <c r="VMH131" s="106"/>
      <c r="VMI131" s="83"/>
      <c r="VMJ131" s="83"/>
      <c r="VMK131" s="106"/>
      <c r="VML131" s="83"/>
      <c r="VMM131" s="83"/>
      <c r="VMN131" s="106"/>
      <c r="VMO131" s="83"/>
      <c r="VMP131" s="83"/>
      <c r="VMQ131" s="106"/>
      <c r="VMR131" s="83"/>
      <c r="VMS131" s="83"/>
      <c r="VMT131" s="106"/>
      <c r="VMU131" s="83"/>
      <c r="VMV131" s="83"/>
      <c r="VMW131" s="106"/>
      <c r="VMX131" s="83"/>
      <c r="VMY131" s="83"/>
      <c r="VMZ131" s="106"/>
      <c r="VNA131" s="83"/>
      <c r="VNB131" s="83"/>
      <c r="VNC131" s="106"/>
      <c r="VND131" s="83"/>
      <c r="VNE131" s="83"/>
      <c r="VNF131" s="106"/>
      <c r="VNG131" s="83"/>
      <c r="VNH131" s="83"/>
      <c r="VNI131" s="106"/>
      <c r="VNJ131" s="83"/>
      <c r="VNK131" s="83"/>
      <c r="VNL131" s="106"/>
      <c r="VNM131" s="83"/>
      <c r="VNN131" s="83"/>
      <c r="VNO131" s="106"/>
      <c r="VNP131" s="83"/>
      <c r="VNQ131" s="83"/>
      <c r="VNR131" s="106"/>
      <c r="VNS131" s="83"/>
      <c r="VNT131" s="83"/>
      <c r="VNU131" s="106"/>
      <c r="VNV131" s="83"/>
      <c r="VNW131" s="83"/>
      <c r="VNX131" s="106"/>
      <c r="VNY131" s="83"/>
      <c r="VNZ131" s="83"/>
      <c r="VOA131" s="106"/>
      <c r="VOB131" s="83"/>
      <c r="VOC131" s="83"/>
      <c r="VOD131" s="106"/>
      <c r="VOE131" s="83"/>
      <c r="VOF131" s="83"/>
      <c r="VOG131" s="106"/>
      <c r="VOH131" s="83"/>
      <c r="VOI131" s="83"/>
      <c r="VOJ131" s="106"/>
      <c r="VOK131" s="83"/>
      <c r="VOL131" s="83"/>
      <c r="VOM131" s="106"/>
      <c r="VON131" s="83"/>
      <c r="VOO131" s="83"/>
      <c r="VOP131" s="106"/>
      <c r="VOQ131" s="83"/>
      <c r="VOR131" s="83"/>
      <c r="VOS131" s="106"/>
      <c r="VOT131" s="83"/>
      <c r="VOU131" s="83"/>
      <c r="VOV131" s="106"/>
      <c r="VOW131" s="83"/>
      <c r="VOX131" s="83"/>
      <c r="VOY131" s="106"/>
      <c r="VOZ131" s="83"/>
      <c r="VPA131" s="83"/>
      <c r="VPB131" s="106"/>
      <c r="VPC131" s="83"/>
      <c r="VPD131" s="83"/>
      <c r="VPE131" s="106"/>
      <c r="VPF131" s="83"/>
      <c r="VPG131" s="83"/>
      <c r="VPH131" s="106"/>
      <c r="VPI131" s="83"/>
      <c r="VPJ131" s="83"/>
      <c r="VPK131" s="106"/>
      <c r="VPL131" s="83"/>
      <c r="VPM131" s="83"/>
      <c r="VPN131" s="106"/>
      <c r="VPO131" s="83"/>
      <c r="VPP131" s="83"/>
      <c r="VPQ131" s="106"/>
      <c r="VPR131" s="83"/>
      <c r="VPS131" s="83"/>
      <c r="VPT131" s="106"/>
      <c r="VPU131" s="83"/>
      <c r="VPV131" s="83"/>
      <c r="VPW131" s="106"/>
      <c r="VPX131" s="83"/>
      <c r="VPY131" s="83"/>
      <c r="VPZ131" s="106"/>
      <c r="VQA131" s="83"/>
      <c r="VQB131" s="83"/>
      <c r="VQC131" s="106"/>
      <c r="VQD131" s="83"/>
      <c r="VQE131" s="83"/>
      <c r="VQF131" s="106"/>
      <c r="VQG131" s="83"/>
      <c r="VQH131" s="83"/>
      <c r="VQI131" s="106"/>
      <c r="VQJ131" s="83"/>
      <c r="VQK131" s="83"/>
      <c r="VQL131" s="106"/>
      <c r="VQM131" s="83"/>
      <c r="VQN131" s="83"/>
      <c r="VQO131" s="106"/>
      <c r="VQP131" s="83"/>
      <c r="VQQ131" s="83"/>
      <c r="VQR131" s="106"/>
      <c r="VQS131" s="83"/>
      <c r="VQT131" s="83"/>
      <c r="VQU131" s="106"/>
      <c r="VQV131" s="83"/>
      <c r="VQW131" s="83"/>
      <c r="VQX131" s="106"/>
      <c r="VQY131" s="83"/>
      <c r="VQZ131" s="83"/>
      <c r="VRA131" s="106"/>
      <c r="VRB131" s="83"/>
      <c r="VRC131" s="83"/>
      <c r="VRD131" s="106"/>
      <c r="VRE131" s="83"/>
      <c r="VRF131" s="83"/>
      <c r="VRG131" s="106"/>
      <c r="VRH131" s="83"/>
      <c r="VRI131" s="83"/>
      <c r="VRJ131" s="106"/>
      <c r="VRK131" s="83"/>
      <c r="VRL131" s="83"/>
      <c r="VRM131" s="106"/>
      <c r="VRN131" s="83"/>
      <c r="VRO131" s="83"/>
      <c r="VRP131" s="106"/>
      <c r="VRQ131" s="83"/>
      <c r="VRR131" s="83"/>
      <c r="VRS131" s="106"/>
      <c r="VRT131" s="83"/>
      <c r="VRU131" s="83"/>
      <c r="VRV131" s="106"/>
      <c r="VRW131" s="83"/>
      <c r="VRX131" s="83"/>
      <c r="VRY131" s="106"/>
      <c r="VRZ131" s="83"/>
      <c r="VSA131" s="83"/>
      <c r="VSB131" s="106"/>
      <c r="VSC131" s="83"/>
      <c r="VSD131" s="83"/>
      <c r="VSE131" s="106"/>
      <c r="VSF131" s="83"/>
      <c r="VSG131" s="83"/>
      <c r="VSH131" s="106"/>
      <c r="VSI131" s="83"/>
      <c r="VSJ131" s="83"/>
      <c r="VSK131" s="106"/>
      <c r="VSL131" s="83"/>
      <c r="VSM131" s="83"/>
      <c r="VSN131" s="106"/>
      <c r="VSO131" s="83"/>
      <c r="VSP131" s="83"/>
      <c r="VSQ131" s="106"/>
      <c r="VSR131" s="83"/>
      <c r="VSS131" s="83"/>
      <c r="VST131" s="106"/>
      <c r="VSU131" s="83"/>
      <c r="VSV131" s="83"/>
      <c r="VSW131" s="106"/>
      <c r="VSX131" s="83"/>
      <c r="VSY131" s="83"/>
      <c r="VSZ131" s="106"/>
      <c r="VTA131" s="83"/>
      <c r="VTB131" s="83"/>
      <c r="VTC131" s="106"/>
      <c r="VTD131" s="83"/>
      <c r="VTE131" s="83"/>
      <c r="VTF131" s="106"/>
      <c r="VTG131" s="83"/>
      <c r="VTH131" s="83"/>
      <c r="VTI131" s="106"/>
      <c r="VTJ131" s="83"/>
      <c r="VTK131" s="83"/>
      <c r="VTL131" s="106"/>
      <c r="VTM131" s="83"/>
      <c r="VTN131" s="83"/>
      <c r="VTO131" s="106"/>
      <c r="VTP131" s="83"/>
      <c r="VTQ131" s="83"/>
      <c r="VTR131" s="106"/>
      <c r="VTS131" s="83"/>
      <c r="VTT131" s="83"/>
      <c r="VTU131" s="106"/>
      <c r="VTV131" s="83"/>
      <c r="VTW131" s="83"/>
      <c r="VTX131" s="106"/>
      <c r="VTY131" s="83"/>
      <c r="VTZ131" s="83"/>
      <c r="VUA131" s="106"/>
      <c r="VUB131" s="83"/>
      <c r="VUC131" s="83"/>
      <c r="VUD131" s="106"/>
      <c r="VUE131" s="83"/>
      <c r="VUF131" s="83"/>
      <c r="VUG131" s="106"/>
      <c r="VUH131" s="83"/>
      <c r="VUI131" s="83"/>
      <c r="VUJ131" s="106"/>
      <c r="VUK131" s="83"/>
      <c r="VUL131" s="83"/>
      <c r="VUM131" s="106"/>
      <c r="VUN131" s="83"/>
      <c r="VUO131" s="83"/>
      <c r="VUP131" s="106"/>
      <c r="VUQ131" s="83"/>
      <c r="VUR131" s="83"/>
      <c r="VUS131" s="106"/>
      <c r="VUT131" s="83"/>
      <c r="VUU131" s="83"/>
      <c r="VUV131" s="106"/>
      <c r="VUW131" s="83"/>
      <c r="VUX131" s="83"/>
      <c r="VUY131" s="106"/>
      <c r="VUZ131" s="83"/>
      <c r="VVA131" s="83"/>
      <c r="VVB131" s="106"/>
      <c r="VVC131" s="83"/>
      <c r="VVD131" s="83"/>
      <c r="VVE131" s="106"/>
      <c r="VVF131" s="83"/>
      <c r="VVG131" s="83"/>
      <c r="VVH131" s="106"/>
      <c r="VVI131" s="83"/>
      <c r="VVJ131" s="83"/>
      <c r="VVK131" s="106"/>
      <c r="VVL131" s="83"/>
      <c r="VVM131" s="83"/>
      <c r="VVN131" s="106"/>
      <c r="VVO131" s="83"/>
      <c r="VVP131" s="83"/>
      <c r="VVQ131" s="106"/>
      <c r="VVR131" s="83"/>
      <c r="VVS131" s="83"/>
      <c r="VVT131" s="106"/>
      <c r="VVU131" s="83"/>
      <c r="VVV131" s="83"/>
      <c r="VVW131" s="106"/>
      <c r="VVX131" s="83"/>
      <c r="VVY131" s="83"/>
      <c r="VVZ131" s="106"/>
      <c r="VWA131" s="83"/>
      <c r="VWB131" s="83"/>
      <c r="VWC131" s="106"/>
      <c r="VWD131" s="83"/>
      <c r="VWE131" s="83"/>
      <c r="VWF131" s="106"/>
      <c r="VWG131" s="83"/>
      <c r="VWH131" s="83"/>
      <c r="VWI131" s="106"/>
      <c r="VWJ131" s="83"/>
      <c r="VWK131" s="83"/>
      <c r="VWL131" s="106"/>
      <c r="VWM131" s="83"/>
      <c r="VWN131" s="83"/>
      <c r="VWO131" s="106"/>
      <c r="VWP131" s="83"/>
      <c r="VWQ131" s="83"/>
      <c r="VWR131" s="106"/>
      <c r="VWS131" s="83"/>
      <c r="VWT131" s="83"/>
      <c r="VWU131" s="106"/>
      <c r="VWV131" s="83"/>
      <c r="VWW131" s="83"/>
      <c r="VWX131" s="106"/>
      <c r="VWY131" s="83"/>
      <c r="VWZ131" s="83"/>
      <c r="VXA131" s="106"/>
      <c r="VXB131" s="83"/>
      <c r="VXC131" s="83"/>
      <c r="VXD131" s="106"/>
      <c r="VXE131" s="83"/>
      <c r="VXF131" s="83"/>
      <c r="VXG131" s="106"/>
      <c r="VXH131" s="83"/>
      <c r="VXI131" s="83"/>
      <c r="VXJ131" s="106"/>
      <c r="VXK131" s="83"/>
      <c r="VXL131" s="83"/>
      <c r="VXM131" s="106"/>
      <c r="VXN131" s="83"/>
      <c r="VXO131" s="83"/>
      <c r="VXP131" s="106"/>
      <c r="VXQ131" s="83"/>
      <c r="VXR131" s="83"/>
      <c r="VXS131" s="106"/>
      <c r="VXT131" s="83"/>
      <c r="VXU131" s="83"/>
      <c r="VXV131" s="106"/>
      <c r="VXW131" s="83"/>
      <c r="VXX131" s="83"/>
      <c r="VXY131" s="106"/>
      <c r="VXZ131" s="83"/>
      <c r="VYA131" s="83"/>
      <c r="VYB131" s="106"/>
      <c r="VYC131" s="83"/>
      <c r="VYD131" s="83"/>
      <c r="VYE131" s="106"/>
      <c r="VYF131" s="83"/>
      <c r="VYG131" s="83"/>
      <c r="VYH131" s="106"/>
      <c r="VYI131" s="83"/>
      <c r="VYJ131" s="83"/>
      <c r="VYK131" s="106"/>
      <c r="VYL131" s="83"/>
      <c r="VYM131" s="83"/>
      <c r="VYN131" s="106"/>
      <c r="VYO131" s="83"/>
      <c r="VYP131" s="83"/>
      <c r="VYQ131" s="106"/>
      <c r="VYR131" s="83"/>
      <c r="VYS131" s="83"/>
      <c r="VYT131" s="106"/>
      <c r="VYU131" s="83"/>
      <c r="VYV131" s="83"/>
      <c r="VYW131" s="106"/>
      <c r="VYX131" s="83"/>
      <c r="VYY131" s="83"/>
      <c r="VYZ131" s="106"/>
      <c r="VZA131" s="83"/>
      <c r="VZB131" s="83"/>
      <c r="VZC131" s="106"/>
      <c r="VZD131" s="83"/>
      <c r="VZE131" s="83"/>
      <c r="VZF131" s="106"/>
      <c r="VZG131" s="83"/>
      <c r="VZH131" s="83"/>
      <c r="VZI131" s="106"/>
      <c r="VZJ131" s="83"/>
      <c r="VZK131" s="83"/>
      <c r="VZL131" s="106"/>
      <c r="VZM131" s="83"/>
      <c r="VZN131" s="83"/>
      <c r="VZO131" s="106"/>
      <c r="VZP131" s="83"/>
      <c r="VZQ131" s="83"/>
      <c r="VZR131" s="106"/>
      <c r="VZS131" s="83"/>
      <c r="VZT131" s="83"/>
      <c r="VZU131" s="106"/>
      <c r="VZV131" s="83"/>
      <c r="VZW131" s="83"/>
      <c r="VZX131" s="106"/>
      <c r="VZY131" s="83"/>
      <c r="VZZ131" s="83"/>
      <c r="WAA131" s="106"/>
      <c r="WAB131" s="83"/>
      <c r="WAC131" s="83"/>
      <c r="WAD131" s="106"/>
      <c r="WAE131" s="83"/>
      <c r="WAF131" s="83"/>
      <c r="WAG131" s="106"/>
      <c r="WAH131" s="83"/>
      <c r="WAI131" s="83"/>
      <c r="WAJ131" s="106"/>
      <c r="WAK131" s="83"/>
      <c r="WAL131" s="83"/>
      <c r="WAM131" s="106"/>
      <c r="WAN131" s="83"/>
      <c r="WAO131" s="83"/>
      <c r="WAP131" s="106"/>
      <c r="WAQ131" s="83"/>
      <c r="WAR131" s="83"/>
      <c r="WAS131" s="106"/>
      <c r="WAT131" s="83"/>
      <c r="WAU131" s="83"/>
      <c r="WAV131" s="106"/>
      <c r="WAW131" s="83"/>
      <c r="WAX131" s="83"/>
      <c r="WAY131" s="106"/>
      <c r="WAZ131" s="83"/>
      <c r="WBA131" s="83"/>
      <c r="WBB131" s="106"/>
      <c r="WBC131" s="83"/>
      <c r="WBD131" s="83"/>
      <c r="WBE131" s="106"/>
      <c r="WBF131" s="83"/>
      <c r="WBG131" s="83"/>
      <c r="WBH131" s="106"/>
      <c r="WBI131" s="83"/>
      <c r="WBJ131" s="83"/>
      <c r="WBK131" s="106"/>
      <c r="WBL131" s="83"/>
      <c r="WBM131" s="83"/>
      <c r="WBN131" s="106"/>
      <c r="WBO131" s="83"/>
      <c r="WBP131" s="83"/>
      <c r="WBQ131" s="106"/>
      <c r="WBR131" s="83"/>
      <c r="WBS131" s="83"/>
      <c r="WBT131" s="106"/>
      <c r="WBU131" s="83"/>
      <c r="WBV131" s="83"/>
      <c r="WBW131" s="106"/>
      <c r="WBX131" s="83"/>
      <c r="WBY131" s="83"/>
      <c r="WBZ131" s="106"/>
      <c r="WCA131" s="83"/>
      <c r="WCB131" s="83"/>
      <c r="WCC131" s="106"/>
      <c r="WCD131" s="83"/>
      <c r="WCE131" s="83"/>
      <c r="WCF131" s="106"/>
      <c r="WCG131" s="83"/>
      <c r="WCH131" s="83"/>
      <c r="WCI131" s="106"/>
      <c r="WCJ131" s="83"/>
      <c r="WCK131" s="83"/>
      <c r="WCL131" s="106"/>
      <c r="WCM131" s="83"/>
      <c r="WCN131" s="83"/>
      <c r="WCO131" s="106"/>
      <c r="WCP131" s="83"/>
      <c r="WCQ131" s="83"/>
      <c r="WCR131" s="106"/>
      <c r="WCS131" s="83"/>
      <c r="WCT131" s="83"/>
      <c r="WCU131" s="106"/>
      <c r="WCV131" s="83"/>
      <c r="WCW131" s="83"/>
      <c r="WCX131" s="106"/>
      <c r="WCY131" s="83"/>
      <c r="WCZ131" s="83"/>
      <c r="WDA131" s="106"/>
      <c r="WDB131" s="83"/>
      <c r="WDC131" s="83"/>
      <c r="WDD131" s="106"/>
      <c r="WDE131" s="83"/>
      <c r="WDF131" s="83"/>
      <c r="WDG131" s="106"/>
      <c r="WDH131" s="83"/>
      <c r="WDI131" s="83"/>
      <c r="WDJ131" s="106"/>
      <c r="WDK131" s="83"/>
      <c r="WDL131" s="83"/>
      <c r="WDM131" s="106"/>
      <c r="WDN131" s="83"/>
      <c r="WDO131" s="83"/>
      <c r="WDP131" s="106"/>
      <c r="WDQ131" s="83"/>
      <c r="WDR131" s="83"/>
      <c r="WDS131" s="106"/>
      <c r="WDT131" s="83"/>
      <c r="WDU131" s="83"/>
      <c r="WDV131" s="106"/>
      <c r="WDW131" s="83"/>
      <c r="WDX131" s="83"/>
      <c r="WDY131" s="106"/>
      <c r="WDZ131" s="83"/>
      <c r="WEA131" s="83"/>
      <c r="WEB131" s="106"/>
      <c r="WEC131" s="83"/>
      <c r="WED131" s="83"/>
      <c r="WEE131" s="106"/>
      <c r="WEF131" s="83"/>
      <c r="WEG131" s="83"/>
      <c r="WEH131" s="106"/>
      <c r="WEI131" s="83"/>
      <c r="WEJ131" s="83"/>
      <c r="WEK131" s="106"/>
      <c r="WEL131" s="83"/>
      <c r="WEM131" s="83"/>
      <c r="WEN131" s="106"/>
      <c r="WEO131" s="83"/>
      <c r="WEP131" s="83"/>
      <c r="WEQ131" s="106"/>
      <c r="WER131" s="83"/>
      <c r="WES131" s="83"/>
      <c r="WET131" s="106"/>
      <c r="WEU131" s="83"/>
      <c r="WEV131" s="83"/>
      <c r="WEW131" s="106"/>
      <c r="WEX131" s="83"/>
      <c r="WEY131" s="83"/>
      <c r="WEZ131" s="106"/>
      <c r="WFA131" s="83"/>
      <c r="WFB131" s="83"/>
      <c r="WFC131" s="106"/>
      <c r="WFD131" s="83"/>
      <c r="WFE131" s="83"/>
      <c r="WFF131" s="106"/>
      <c r="WFG131" s="83"/>
      <c r="WFH131" s="83"/>
      <c r="WFI131" s="106"/>
      <c r="WFJ131" s="83"/>
      <c r="WFK131" s="83"/>
      <c r="WFL131" s="106"/>
      <c r="WFM131" s="83"/>
      <c r="WFN131" s="83"/>
      <c r="WFO131" s="106"/>
      <c r="WFP131" s="83"/>
      <c r="WFQ131" s="83"/>
      <c r="WFR131" s="106"/>
      <c r="WFS131" s="83"/>
      <c r="WFT131" s="83"/>
      <c r="WFU131" s="106"/>
      <c r="WFV131" s="83"/>
      <c r="WFW131" s="83"/>
      <c r="WFX131" s="106"/>
      <c r="WFY131" s="83"/>
      <c r="WFZ131" s="83"/>
      <c r="WGA131" s="106"/>
      <c r="WGB131" s="83"/>
      <c r="WGC131" s="83"/>
      <c r="WGD131" s="106"/>
      <c r="WGE131" s="83"/>
      <c r="WGF131" s="83"/>
      <c r="WGG131" s="106"/>
      <c r="WGH131" s="83"/>
      <c r="WGI131" s="83"/>
      <c r="WGJ131" s="106"/>
      <c r="WGK131" s="83"/>
      <c r="WGL131" s="83"/>
      <c r="WGM131" s="106"/>
      <c r="WGN131" s="83"/>
      <c r="WGO131" s="83"/>
      <c r="WGP131" s="106"/>
      <c r="WGQ131" s="83"/>
      <c r="WGR131" s="83"/>
      <c r="WGS131" s="106"/>
      <c r="WGT131" s="83"/>
      <c r="WGU131" s="83"/>
      <c r="WGV131" s="106"/>
      <c r="WGW131" s="83"/>
      <c r="WGX131" s="83"/>
      <c r="WGY131" s="106"/>
      <c r="WGZ131" s="83"/>
      <c r="WHA131" s="83"/>
      <c r="WHB131" s="106"/>
      <c r="WHC131" s="83"/>
      <c r="WHD131" s="83"/>
      <c r="WHE131" s="106"/>
      <c r="WHF131" s="83"/>
      <c r="WHG131" s="83"/>
      <c r="WHH131" s="106"/>
      <c r="WHI131" s="83"/>
      <c r="WHJ131" s="83"/>
      <c r="WHK131" s="106"/>
      <c r="WHL131" s="83"/>
      <c r="WHM131" s="83"/>
      <c r="WHN131" s="106"/>
      <c r="WHO131" s="83"/>
      <c r="WHP131" s="83"/>
      <c r="WHQ131" s="106"/>
      <c r="WHR131" s="83"/>
      <c r="WHS131" s="83"/>
      <c r="WHT131" s="106"/>
      <c r="WHU131" s="83"/>
      <c r="WHV131" s="83"/>
      <c r="WHW131" s="106"/>
      <c r="WHX131" s="83"/>
      <c r="WHY131" s="83"/>
      <c r="WHZ131" s="106"/>
      <c r="WIA131" s="83"/>
      <c r="WIB131" s="83"/>
      <c r="WIC131" s="106"/>
      <c r="WID131" s="83"/>
      <c r="WIE131" s="83"/>
      <c r="WIF131" s="106"/>
      <c r="WIG131" s="83"/>
      <c r="WIH131" s="83"/>
      <c r="WII131" s="106"/>
      <c r="WIJ131" s="83"/>
      <c r="WIK131" s="83"/>
      <c r="WIL131" s="106"/>
      <c r="WIM131" s="83"/>
      <c r="WIN131" s="83"/>
      <c r="WIO131" s="106"/>
      <c r="WIP131" s="83"/>
      <c r="WIQ131" s="83"/>
      <c r="WIR131" s="106"/>
      <c r="WIS131" s="83"/>
      <c r="WIT131" s="83"/>
      <c r="WIU131" s="106"/>
      <c r="WIV131" s="83"/>
      <c r="WIW131" s="83"/>
      <c r="WIX131" s="106"/>
      <c r="WIY131" s="83"/>
      <c r="WIZ131" s="83"/>
      <c r="WJA131" s="106"/>
      <c r="WJB131" s="83"/>
      <c r="WJC131" s="83"/>
      <c r="WJD131" s="106"/>
      <c r="WJE131" s="83"/>
      <c r="WJF131" s="83"/>
      <c r="WJG131" s="106"/>
      <c r="WJH131" s="83"/>
      <c r="WJI131" s="83"/>
      <c r="WJJ131" s="106"/>
      <c r="WJK131" s="83"/>
      <c r="WJL131" s="83"/>
      <c r="WJM131" s="106"/>
      <c r="WJN131" s="83"/>
      <c r="WJO131" s="83"/>
      <c r="WJP131" s="106"/>
      <c r="WJQ131" s="83"/>
      <c r="WJR131" s="83"/>
      <c r="WJS131" s="106"/>
      <c r="WJT131" s="83"/>
      <c r="WJU131" s="83"/>
      <c r="WJV131" s="106"/>
      <c r="WJW131" s="83"/>
      <c r="WJX131" s="83"/>
      <c r="WJY131" s="106"/>
      <c r="WJZ131" s="83"/>
      <c r="WKA131" s="83"/>
      <c r="WKB131" s="106"/>
      <c r="WKC131" s="83"/>
      <c r="WKD131" s="83"/>
      <c r="WKE131" s="106"/>
      <c r="WKF131" s="83"/>
      <c r="WKG131" s="83"/>
      <c r="WKH131" s="106"/>
      <c r="WKI131" s="83"/>
      <c r="WKJ131" s="83"/>
      <c r="WKK131" s="106"/>
      <c r="WKL131" s="83"/>
      <c r="WKM131" s="83"/>
      <c r="WKN131" s="106"/>
      <c r="WKO131" s="83"/>
      <c r="WKP131" s="83"/>
      <c r="WKQ131" s="106"/>
      <c r="WKR131" s="83"/>
      <c r="WKS131" s="83"/>
      <c r="WKT131" s="106"/>
      <c r="WKU131" s="83"/>
      <c r="WKV131" s="83"/>
      <c r="WKW131" s="106"/>
      <c r="WKX131" s="83"/>
      <c r="WKY131" s="83"/>
      <c r="WKZ131" s="106"/>
      <c r="WLA131" s="83"/>
      <c r="WLB131" s="83"/>
      <c r="WLC131" s="106"/>
      <c r="WLD131" s="83"/>
      <c r="WLE131" s="83"/>
      <c r="WLF131" s="106"/>
      <c r="WLG131" s="83"/>
      <c r="WLH131" s="83"/>
      <c r="WLI131" s="106"/>
      <c r="WLJ131" s="83"/>
      <c r="WLK131" s="83"/>
      <c r="WLL131" s="106"/>
      <c r="WLM131" s="83"/>
      <c r="WLN131" s="83"/>
      <c r="WLO131" s="106"/>
      <c r="WLP131" s="83"/>
      <c r="WLQ131" s="83"/>
      <c r="WLR131" s="106"/>
      <c r="WLS131" s="83"/>
      <c r="WLT131" s="83"/>
      <c r="WLU131" s="106"/>
      <c r="WLV131" s="83"/>
      <c r="WLW131" s="83"/>
      <c r="WLX131" s="106"/>
      <c r="WLY131" s="83"/>
      <c r="WLZ131" s="83"/>
      <c r="WMA131" s="106"/>
      <c r="WMB131" s="83"/>
      <c r="WMC131" s="83"/>
      <c r="WMD131" s="106"/>
      <c r="WME131" s="83"/>
      <c r="WMF131" s="83"/>
      <c r="WMG131" s="106"/>
      <c r="WMH131" s="83"/>
      <c r="WMI131" s="83"/>
      <c r="WMJ131" s="106"/>
      <c r="WMK131" s="83"/>
      <c r="WML131" s="83"/>
      <c r="WMM131" s="106"/>
      <c r="WMN131" s="83"/>
      <c r="WMO131" s="83"/>
      <c r="WMP131" s="106"/>
      <c r="WMQ131" s="83"/>
      <c r="WMR131" s="83"/>
      <c r="WMS131" s="106"/>
      <c r="WMT131" s="83"/>
      <c r="WMU131" s="83"/>
      <c r="WMV131" s="106"/>
      <c r="WMW131" s="83"/>
      <c r="WMX131" s="83"/>
      <c r="WMY131" s="106"/>
      <c r="WMZ131" s="83"/>
      <c r="WNA131" s="83"/>
      <c r="WNB131" s="106"/>
      <c r="WNC131" s="83"/>
      <c r="WND131" s="83"/>
      <c r="WNE131" s="106"/>
      <c r="WNF131" s="83"/>
      <c r="WNG131" s="83"/>
      <c r="WNH131" s="106"/>
      <c r="WNI131" s="83"/>
      <c r="WNJ131" s="83"/>
      <c r="WNK131" s="106"/>
      <c r="WNL131" s="83"/>
      <c r="WNM131" s="83"/>
      <c r="WNN131" s="106"/>
      <c r="WNO131" s="83"/>
      <c r="WNP131" s="83"/>
      <c r="WNQ131" s="106"/>
      <c r="WNR131" s="83"/>
      <c r="WNS131" s="83"/>
      <c r="WNT131" s="106"/>
      <c r="WNU131" s="83"/>
      <c r="WNV131" s="83"/>
      <c r="WNW131" s="106"/>
      <c r="WNX131" s="83"/>
      <c r="WNY131" s="83"/>
      <c r="WNZ131" s="106"/>
      <c r="WOA131" s="83"/>
      <c r="WOB131" s="83"/>
      <c r="WOC131" s="106"/>
      <c r="WOD131" s="83"/>
      <c r="WOE131" s="83"/>
      <c r="WOF131" s="106"/>
      <c r="WOG131" s="83"/>
      <c r="WOH131" s="83"/>
      <c r="WOI131" s="106"/>
      <c r="WOJ131" s="83"/>
      <c r="WOK131" s="83"/>
      <c r="WOL131" s="106"/>
      <c r="WOM131" s="83"/>
      <c r="WON131" s="83"/>
      <c r="WOO131" s="106"/>
      <c r="WOP131" s="83"/>
      <c r="WOQ131" s="83"/>
      <c r="WOR131" s="106"/>
      <c r="WOS131" s="83"/>
      <c r="WOT131" s="83"/>
      <c r="WOU131" s="106"/>
      <c r="WOV131" s="83"/>
      <c r="WOW131" s="83"/>
      <c r="WOX131" s="106"/>
      <c r="WOY131" s="83"/>
      <c r="WOZ131" s="83"/>
      <c r="WPA131" s="106"/>
      <c r="WPB131" s="83"/>
      <c r="WPC131" s="83"/>
      <c r="WPD131" s="106"/>
      <c r="WPE131" s="83"/>
      <c r="WPF131" s="83"/>
      <c r="WPG131" s="106"/>
      <c r="WPH131" s="83"/>
      <c r="WPI131" s="83"/>
      <c r="WPJ131" s="106"/>
      <c r="WPK131" s="83"/>
      <c r="WPL131" s="83"/>
      <c r="WPM131" s="106"/>
      <c r="WPN131" s="83"/>
      <c r="WPO131" s="83"/>
      <c r="WPP131" s="106"/>
      <c r="WPQ131" s="83"/>
      <c r="WPR131" s="83"/>
      <c r="WPS131" s="106"/>
      <c r="WPT131" s="83"/>
      <c r="WPU131" s="83"/>
      <c r="WPV131" s="106"/>
      <c r="WPW131" s="83"/>
      <c r="WPX131" s="83"/>
      <c r="WPY131" s="106"/>
      <c r="WPZ131" s="83"/>
      <c r="WQA131" s="83"/>
      <c r="WQB131" s="106"/>
      <c r="WQC131" s="83"/>
      <c r="WQD131" s="83"/>
      <c r="WQE131" s="106"/>
      <c r="WQF131" s="83"/>
      <c r="WQG131" s="83"/>
      <c r="WQH131" s="106"/>
      <c r="WQI131" s="83"/>
      <c r="WQJ131" s="83"/>
      <c r="WQK131" s="106"/>
      <c r="WQL131" s="83"/>
      <c r="WQM131" s="83"/>
      <c r="WQN131" s="106"/>
      <c r="WQO131" s="83"/>
      <c r="WQP131" s="83"/>
      <c r="WQQ131" s="106"/>
      <c r="WQR131" s="83"/>
      <c r="WQS131" s="83"/>
      <c r="WQT131" s="106"/>
      <c r="WQU131" s="83"/>
      <c r="WQV131" s="83"/>
      <c r="WQW131" s="106"/>
      <c r="WQX131" s="83"/>
      <c r="WQY131" s="83"/>
      <c r="WQZ131" s="106"/>
      <c r="WRA131" s="83"/>
      <c r="WRB131" s="83"/>
      <c r="WRC131" s="106"/>
      <c r="WRD131" s="83"/>
      <c r="WRE131" s="83"/>
      <c r="WRF131" s="106"/>
      <c r="WRG131" s="83"/>
      <c r="WRH131" s="83"/>
      <c r="WRI131" s="106"/>
      <c r="WRJ131" s="83"/>
      <c r="WRK131" s="83"/>
      <c r="WRL131" s="106"/>
      <c r="WRM131" s="83"/>
      <c r="WRN131" s="83"/>
      <c r="WRO131" s="106"/>
      <c r="WRP131" s="83"/>
      <c r="WRQ131" s="83"/>
      <c r="WRR131" s="106"/>
      <c r="WRS131" s="83"/>
      <c r="WRT131" s="83"/>
      <c r="WRU131" s="106"/>
      <c r="WRV131" s="83"/>
      <c r="WRW131" s="83"/>
      <c r="WRX131" s="106"/>
      <c r="WRY131" s="83"/>
      <c r="WRZ131" s="83"/>
      <c r="WSA131" s="106"/>
      <c r="WSB131" s="83"/>
      <c r="WSC131" s="83"/>
      <c r="WSD131" s="106"/>
      <c r="WSE131" s="83"/>
      <c r="WSF131" s="83"/>
      <c r="WSG131" s="106"/>
      <c r="WSH131" s="83"/>
      <c r="WSI131" s="83"/>
      <c r="WSJ131" s="106"/>
      <c r="WSK131" s="83"/>
      <c r="WSL131" s="83"/>
      <c r="WSM131" s="106"/>
      <c r="WSN131" s="83"/>
      <c r="WSO131" s="83"/>
      <c r="WSP131" s="106"/>
      <c r="WSQ131" s="83"/>
      <c r="WSR131" s="83"/>
      <c r="WSS131" s="106"/>
      <c r="WST131" s="83"/>
      <c r="WSU131" s="83"/>
      <c r="WSV131" s="106"/>
      <c r="WSW131" s="83"/>
      <c r="WSX131" s="83"/>
      <c r="WSY131" s="106"/>
      <c r="WSZ131" s="83"/>
      <c r="WTA131" s="83"/>
      <c r="WTB131" s="106"/>
      <c r="WTC131" s="83"/>
      <c r="WTD131" s="83"/>
      <c r="WTE131" s="106"/>
      <c r="WTF131" s="83"/>
      <c r="WTG131" s="83"/>
      <c r="WTH131" s="106"/>
      <c r="WTI131" s="83"/>
      <c r="WTJ131" s="83"/>
      <c r="WTK131" s="106"/>
      <c r="WTL131" s="83"/>
      <c r="WTM131" s="83"/>
      <c r="WTN131" s="106"/>
      <c r="WTO131" s="83"/>
      <c r="WTP131" s="83"/>
      <c r="WTQ131" s="106"/>
      <c r="WTR131" s="83"/>
      <c r="WTS131" s="83"/>
      <c r="WTT131" s="106"/>
      <c r="WTU131" s="83"/>
      <c r="WTV131" s="83"/>
      <c r="WTW131" s="106"/>
      <c r="WTX131" s="83"/>
      <c r="WTY131" s="83"/>
      <c r="WTZ131" s="106"/>
      <c r="WUA131" s="83"/>
      <c r="WUB131" s="83"/>
      <c r="WUC131" s="106"/>
      <c r="WUD131" s="83"/>
      <c r="WUE131" s="83"/>
      <c r="WUF131" s="106"/>
      <c r="WUG131" s="83"/>
      <c r="WUH131" s="83"/>
      <c r="WUI131" s="106"/>
      <c r="WUJ131" s="83"/>
      <c r="WUK131" s="83"/>
      <c r="WUL131" s="106"/>
      <c r="WUM131" s="83"/>
      <c r="WUN131" s="83"/>
      <c r="WUO131" s="106"/>
      <c r="WUP131" s="83"/>
      <c r="WUQ131" s="83"/>
      <c r="WUR131" s="106"/>
      <c r="WUS131" s="83"/>
      <c r="WUT131" s="83"/>
      <c r="WUU131" s="106"/>
      <c r="WUV131" s="83"/>
      <c r="WUW131" s="83"/>
      <c r="WUX131" s="106"/>
      <c r="WUY131" s="83"/>
      <c r="WUZ131" s="83"/>
      <c r="WVA131" s="106"/>
      <c r="WVB131" s="83"/>
      <c r="WVC131" s="83"/>
      <c r="WVD131" s="106"/>
      <c r="WVE131" s="83"/>
      <c r="WVF131" s="83"/>
      <c r="WVG131" s="106"/>
      <c r="WVH131" s="83"/>
      <c r="WVI131" s="83"/>
      <c r="WVJ131" s="106"/>
      <c r="WVK131" s="83"/>
      <c r="WVL131" s="83"/>
      <c r="WVM131" s="106"/>
      <c r="WVN131" s="83"/>
      <c r="WVO131" s="83"/>
      <c r="WVP131" s="106"/>
      <c r="WVQ131" s="83"/>
      <c r="WVR131" s="83"/>
      <c r="WVS131" s="106"/>
      <c r="WVT131" s="83"/>
      <c r="WVU131" s="83"/>
      <c r="WVV131" s="106"/>
      <c r="WVW131" s="83"/>
      <c r="WVX131" s="83"/>
      <c r="WVY131" s="106"/>
      <c r="WVZ131" s="83"/>
      <c r="WWA131" s="83"/>
      <c r="WWB131" s="106"/>
      <c r="WWC131" s="83"/>
      <c r="WWD131" s="83"/>
      <c r="WWE131" s="106"/>
      <c r="WWF131" s="83"/>
      <c r="WWG131" s="83"/>
      <c r="WWH131" s="106"/>
      <c r="WWI131" s="83"/>
      <c r="WWJ131" s="83"/>
      <c r="WWK131" s="106"/>
      <c r="WWL131" s="83"/>
      <c r="WWM131" s="83"/>
      <c r="WWN131" s="106"/>
      <c r="WWO131" s="83"/>
      <c r="WWP131" s="83"/>
      <c r="WWQ131" s="106"/>
      <c r="WWR131" s="83"/>
      <c r="WWS131" s="83"/>
      <c r="WWT131" s="106"/>
      <c r="WWU131" s="83"/>
      <c r="WWV131" s="83"/>
      <c r="WWW131" s="106"/>
      <c r="WWX131" s="83"/>
      <c r="WWY131" s="83"/>
      <c r="WWZ131" s="106"/>
      <c r="WXA131" s="83"/>
      <c r="WXB131" s="83"/>
      <c r="WXC131" s="106"/>
      <c r="WXD131" s="83"/>
      <c r="WXE131" s="83"/>
      <c r="WXF131" s="106"/>
      <c r="WXG131" s="83"/>
      <c r="WXH131" s="83"/>
      <c r="WXI131" s="106"/>
      <c r="WXJ131" s="83"/>
      <c r="WXK131" s="83"/>
      <c r="WXL131" s="106"/>
      <c r="WXM131" s="83"/>
      <c r="WXN131" s="83"/>
      <c r="WXO131" s="106"/>
      <c r="WXP131" s="83"/>
      <c r="WXQ131" s="83"/>
      <c r="WXR131" s="106"/>
      <c r="WXS131" s="83"/>
      <c r="WXT131" s="83"/>
      <c r="WXU131" s="106"/>
      <c r="WXV131" s="83"/>
      <c r="WXW131" s="83"/>
      <c r="WXX131" s="106"/>
      <c r="WXY131" s="83"/>
      <c r="WXZ131" s="83"/>
      <c r="WYA131" s="106"/>
      <c r="WYB131" s="83"/>
      <c r="WYC131" s="83"/>
      <c r="WYD131" s="106"/>
      <c r="WYE131" s="83"/>
      <c r="WYF131" s="83"/>
      <c r="WYG131" s="106"/>
      <c r="WYH131" s="83"/>
      <c r="WYI131" s="83"/>
      <c r="WYJ131" s="106"/>
      <c r="WYK131" s="83"/>
      <c r="WYL131" s="83"/>
      <c r="WYM131" s="106"/>
      <c r="WYN131" s="83"/>
      <c r="WYO131" s="83"/>
      <c r="WYP131" s="106"/>
      <c r="WYQ131" s="83"/>
      <c r="WYR131" s="83"/>
      <c r="WYS131" s="106"/>
      <c r="WYT131" s="83"/>
      <c r="WYU131" s="83"/>
      <c r="WYV131" s="106"/>
      <c r="WYW131" s="83"/>
      <c r="WYX131" s="83"/>
      <c r="WYY131" s="106"/>
      <c r="WYZ131" s="83"/>
      <c r="WZA131" s="83"/>
      <c r="WZB131" s="106"/>
      <c r="WZC131" s="83"/>
      <c r="WZD131" s="83"/>
      <c r="WZE131" s="106"/>
      <c r="WZF131" s="83"/>
      <c r="WZG131" s="83"/>
      <c r="WZH131" s="106"/>
      <c r="WZI131" s="83"/>
      <c r="WZJ131" s="83"/>
      <c r="WZK131" s="106"/>
      <c r="WZL131" s="83"/>
      <c r="WZM131" s="83"/>
      <c r="WZN131" s="106"/>
      <c r="WZO131" s="83"/>
      <c r="WZP131" s="83"/>
      <c r="WZQ131" s="106"/>
      <c r="WZR131" s="83"/>
      <c r="WZS131" s="83"/>
      <c r="WZT131" s="106"/>
      <c r="WZU131" s="83"/>
      <c r="WZV131" s="83"/>
      <c r="WZW131" s="106"/>
      <c r="WZX131" s="83"/>
      <c r="WZY131" s="83"/>
      <c r="WZZ131" s="106"/>
      <c r="XAA131" s="83"/>
      <c r="XAB131" s="83"/>
      <c r="XAC131" s="106"/>
      <c r="XAD131" s="83"/>
      <c r="XAE131" s="83"/>
      <c r="XAF131" s="106"/>
      <c r="XAG131" s="83"/>
      <c r="XAH131" s="83"/>
      <c r="XAI131" s="106"/>
      <c r="XAJ131" s="83"/>
      <c r="XAK131" s="83"/>
      <c r="XAL131" s="106"/>
      <c r="XAM131" s="83"/>
      <c r="XAN131" s="83"/>
      <c r="XAO131" s="106"/>
      <c r="XAP131" s="83"/>
      <c r="XAQ131" s="83"/>
      <c r="XAR131" s="106"/>
      <c r="XAS131" s="83"/>
      <c r="XAT131" s="83"/>
      <c r="XAU131" s="106"/>
      <c r="XAV131" s="83"/>
      <c r="XAW131" s="83"/>
      <c r="XAX131" s="106"/>
      <c r="XAY131" s="83"/>
      <c r="XAZ131" s="83"/>
      <c r="XBA131" s="106"/>
      <c r="XBB131" s="83"/>
      <c r="XBC131" s="83"/>
      <c r="XBD131" s="106"/>
      <c r="XBE131" s="83"/>
      <c r="XBF131" s="83"/>
      <c r="XBG131" s="106"/>
      <c r="XBH131" s="83"/>
      <c r="XBI131" s="83"/>
      <c r="XBJ131" s="106"/>
      <c r="XBK131" s="83"/>
      <c r="XBL131" s="83"/>
      <c r="XBM131" s="106"/>
      <c r="XBN131" s="83"/>
      <c r="XBO131" s="83"/>
      <c r="XBP131" s="106"/>
      <c r="XBQ131" s="83"/>
      <c r="XBR131" s="83"/>
      <c r="XBS131" s="106"/>
      <c r="XBT131" s="83"/>
      <c r="XBU131" s="83"/>
      <c r="XBV131" s="106"/>
      <c r="XBW131" s="83"/>
      <c r="XBX131" s="83"/>
      <c r="XBY131" s="106"/>
      <c r="XBZ131" s="83"/>
      <c r="XCA131" s="83"/>
      <c r="XCB131" s="106"/>
      <c r="XCC131" s="83"/>
      <c r="XCD131" s="83"/>
      <c r="XCE131" s="106"/>
      <c r="XCF131" s="83"/>
      <c r="XCG131" s="83"/>
      <c r="XCH131" s="106"/>
      <c r="XCI131" s="83"/>
      <c r="XCJ131" s="83"/>
      <c r="XCK131" s="106"/>
      <c r="XCL131" s="83"/>
      <c r="XCM131" s="83"/>
      <c r="XCN131" s="106"/>
      <c r="XCO131" s="83"/>
      <c r="XCP131" s="83"/>
      <c r="XCQ131" s="106"/>
      <c r="XCR131" s="83"/>
      <c r="XCS131" s="83"/>
      <c r="XCT131" s="106"/>
      <c r="XCU131" s="83"/>
      <c r="XCV131" s="83"/>
      <c r="XCW131" s="106"/>
      <c r="XCX131" s="83"/>
      <c r="XCY131" s="83"/>
      <c r="XCZ131" s="106"/>
      <c r="XDA131" s="83"/>
      <c r="XDB131" s="83"/>
      <c r="XDC131" s="106"/>
      <c r="XDD131" s="83"/>
      <c r="XDE131" s="83"/>
      <c r="XDF131" s="106"/>
      <c r="XDG131" s="83"/>
      <c r="XDH131" s="83"/>
      <c r="XDI131" s="106"/>
      <c r="XDJ131" s="83"/>
      <c r="XDK131" s="83"/>
      <c r="XDL131" s="106"/>
      <c r="XDM131" s="83"/>
      <c r="XDN131" s="83"/>
      <c r="XDO131" s="106"/>
      <c r="XDP131" s="83"/>
      <c r="XDQ131" s="83"/>
      <c r="XDR131" s="106"/>
      <c r="XDS131" s="83"/>
      <c r="XDT131" s="83"/>
      <c r="XDU131" s="106"/>
      <c r="XDV131" s="83"/>
      <c r="XDW131" s="83"/>
      <c r="XDX131" s="106"/>
      <c r="XDY131" s="83"/>
      <c r="XDZ131" s="83"/>
      <c r="XEA131" s="106"/>
      <c r="XEB131" s="83"/>
      <c r="XEC131" s="83"/>
      <c r="XED131" s="106"/>
      <c r="XEE131" s="83"/>
      <c r="XEF131" s="83"/>
      <c r="XEG131" s="106"/>
      <c r="XEH131" s="83"/>
      <c r="XEI131" s="83"/>
      <c r="XEJ131" s="106"/>
      <c r="XEK131" s="83"/>
      <c r="XEL131" s="83"/>
      <c r="XEM131" s="106"/>
      <c r="XEN131" s="83"/>
      <c r="XEO131" s="83"/>
      <c r="XEP131" s="106"/>
      <c r="XEQ131" s="83"/>
      <c r="XER131" s="83"/>
      <c r="XES131" s="106"/>
      <c r="XET131" s="83"/>
      <c r="XEU131" s="83"/>
      <c r="XEV131" s="106"/>
      <c r="XEW131" s="83"/>
      <c r="XEX131" s="83"/>
      <c r="XEY131" s="106"/>
      <c r="XEZ131" s="83"/>
      <c r="XFA131" s="83"/>
      <c r="XFB131" s="106"/>
      <c r="XFC131" s="83"/>
      <c r="XFD131" s="83"/>
    </row>
    <row r="132" spans="2:16384" x14ac:dyDescent="0.25">
      <c r="C132" s="79">
        <v>42887</v>
      </c>
      <c r="D132" s="119">
        <v>0</v>
      </c>
      <c r="E132" s="119">
        <v>0</v>
      </c>
      <c r="F132" s="119">
        <v>0</v>
      </c>
      <c r="G132" s="119">
        <v>0</v>
      </c>
      <c r="H132" s="119">
        <v>0</v>
      </c>
      <c r="I132" s="119">
        <v>0</v>
      </c>
      <c r="J132" s="119">
        <v>1.6666666666666667</v>
      </c>
      <c r="K132" s="119">
        <v>31.666666666666664</v>
      </c>
      <c r="L132" s="119">
        <v>18.333333333333332</v>
      </c>
      <c r="M132" s="119">
        <v>6.666666666666667</v>
      </c>
      <c r="N132" s="119">
        <v>23.333333333333332</v>
      </c>
      <c r="O132" s="119">
        <v>0</v>
      </c>
      <c r="P132" s="119">
        <v>15</v>
      </c>
      <c r="Q132" s="119">
        <v>0</v>
      </c>
      <c r="R132" s="119">
        <v>3.3333333333333335</v>
      </c>
    </row>
    <row r="133" spans="2:16384" x14ac:dyDescent="0.25">
      <c r="C133" s="79">
        <v>42979</v>
      </c>
      <c r="D133" s="119">
        <v>0</v>
      </c>
      <c r="E133" s="119">
        <v>0</v>
      </c>
      <c r="F133" s="119">
        <v>2.2222222222222223</v>
      </c>
      <c r="G133" s="119">
        <v>4.4444444444444446</v>
      </c>
      <c r="H133" s="119">
        <v>0</v>
      </c>
      <c r="I133" s="119">
        <v>0</v>
      </c>
      <c r="J133" s="119">
        <v>0</v>
      </c>
      <c r="K133" s="119">
        <v>33.333333333333329</v>
      </c>
      <c r="L133" s="119">
        <v>13.333333333333334</v>
      </c>
      <c r="M133" s="119">
        <v>4.4444444444444446</v>
      </c>
      <c r="N133" s="119">
        <v>15.555555555555555</v>
      </c>
      <c r="O133" s="119">
        <v>4.4444444444444446</v>
      </c>
      <c r="P133" s="119">
        <v>22.222222222222221</v>
      </c>
      <c r="Q133" s="119">
        <v>0</v>
      </c>
      <c r="R133" s="119">
        <v>0</v>
      </c>
    </row>
    <row r="134" spans="2:16384" x14ac:dyDescent="0.25">
      <c r="C134" s="79">
        <v>43070</v>
      </c>
      <c r="D134" s="119">
        <v>0</v>
      </c>
      <c r="E134" s="119">
        <v>0</v>
      </c>
      <c r="F134" s="119">
        <v>0</v>
      </c>
      <c r="G134" s="119">
        <v>1.6666666666666667</v>
      </c>
      <c r="H134" s="119">
        <v>1.6666666666666667</v>
      </c>
      <c r="I134" s="119">
        <v>0</v>
      </c>
      <c r="J134" s="119">
        <v>0</v>
      </c>
      <c r="K134" s="119">
        <v>31.666666666666664</v>
      </c>
      <c r="L134" s="119">
        <v>13.333333333333334</v>
      </c>
      <c r="M134" s="119">
        <v>5</v>
      </c>
      <c r="N134" s="119">
        <v>23.333333333333332</v>
      </c>
      <c r="O134" s="119">
        <v>6.666666666666667</v>
      </c>
      <c r="P134" s="119">
        <v>16.666666666666668</v>
      </c>
      <c r="Q134" s="119">
        <v>0</v>
      </c>
      <c r="R134" s="119">
        <v>0</v>
      </c>
    </row>
    <row r="135" spans="2:16384" x14ac:dyDescent="0.25">
      <c r="C135" s="79">
        <v>43160</v>
      </c>
      <c r="D135" s="119">
        <v>0</v>
      </c>
      <c r="E135" s="119">
        <v>0</v>
      </c>
      <c r="F135" s="119">
        <v>5</v>
      </c>
      <c r="G135" s="119">
        <v>0</v>
      </c>
      <c r="H135" s="119">
        <v>1.6666666666666667</v>
      </c>
      <c r="I135" s="119">
        <v>0</v>
      </c>
      <c r="J135" s="119">
        <v>0</v>
      </c>
      <c r="K135" s="119">
        <v>31.666666666666664</v>
      </c>
      <c r="L135" s="119">
        <v>15</v>
      </c>
      <c r="M135" s="119">
        <v>8.3333333333333339</v>
      </c>
      <c r="N135" s="119">
        <v>16.666666666666664</v>
      </c>
      <c r="O135" s="119">
        <v>3.3333333333333335</v>
      </c>
      <c r="P135" s="119">
        <v>16.666666666666664</v>
      </c>
      <c r="Q135" s="119">
        <v>0</v>
      </c>
      <c r="R135" s="119">
        <v>1.6666666666666667</v>
      </c>
    </row>
    <row r="136" spans="2:16384" x14ac:dyDescent="0.25">
      <c r="C136" s="79" t="s">
        <v>90</v>
      </c>
      <c r="D136" s="115">
        <f>+_xlfn.RANK.EQ(D135,$D135:$R135,0)</f>
        <v>10</v>
      </c>
      <c r="E136" s="115">
        <f t="shared" ref="E136:R136" si="2">+_xlfn.RANK.EQ(E135,$D135:$R135,0)</f>
        <v>10</v>
      </c>
      <c r="F136" s="115">
        <f t="shared" si="2"/>
        <v>6</v>
      </c>
      <c r="G136" s="115">
        <f t="shared" si="2"/>
        <v>10</v>
      </c>
      <c r="H136" s="115">
        <f t="shared" si="2"/>
        <v>8</v>
      </c>
      <c r="I136" s="115">
        <f t="shared" si="2"/>
        <v>10</v>
      </c>
      <c r="J136" s="115">
        <f t="shared" si="2"/>
        <v>10</v>
      </c>
      <c r="K136" s="115">
        <f t="shared" si="2"/>
        <v>1</v>
      </c>
      <c r="L136" s="115">
        <f t="shared" si="2"/>
        <v>4</v>
      </c>
      <c r="M136" s="115">
        <f t="shared" si="2"/>
        <v>5</v>
      </c>
      <c r="N136" s="115">
        <f t="shared" si="2"/>
        <v>2</v>
      </c>
      <c r="O136" s="115">
        <f t="shared" si="2"/>
        <v>7</v>
      </c>
      <c r="P136" s="115">
        <f t="shared" si="2"/>
        <v>2</v>
      </c>
      <c r="Q136" s="115">
        <f t="shared" si="2"/>
        <v>10</v>
      </c>
      <c r="R136" s="115">
        <f t="shared" si="2"/>
        <v>8</v>
      </c>
    </row>
    <row r="137" spans="2:16384" x14ac:dyDescent="0.25">
      <c r="C137" s="7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9" spans="2:16384" x14ac:dyDescent="0.25">
      <c r="B139" s="6" t="s">
        <v>24</v>
      </c>
    </row>
    <row r="140" spans="2:16384" x14ac:dyDescent="0.25">
      <c r="B140" s="6" t="s">
        <v>63</v>
      </c>
    </row>
    <row r="142" spans="2:16384" x14ac:dyDescent="0.25">
      <c r="B142" s="6" t="s">
        <v>29</v>
      </c>
      <c r="G142" s="6" t="s">
        <v>30</v>
      </c>
    </row>
    <row r="158" spans="10:10" x14ac:dyDescent="0.25">
      <c r="J158" s="107"/>
    </row>
    <row r="167" spans="5:5" x14ac:dyDescent="0.25">
      <c r="E167" s="6" t="s">
        <v>31</v>
      </c>
    </row>
    <row r="191" spans="6:6" x14ac:dyDescent="0.25">
      <c r="F191" s="74"/>
    </row>
    <row r="194" spans="2:2" x14ac:dyDescent="0.25">
      <c r="B194" s="74"/>
    </row>
  </sheetData>
  <mergeCells count="1">
    <mergeCell ref="F46:M46"/>
  </mergeCells>
  <pageMargins left="0.7" right="0.7" top="0.75" bottom="0.75" header="0.3" footer="0.3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179"/>
  <sheetViews>
    <sheetView view="pageBreakPreview" zoomScale="55" zoomScaleNormal="40" zoomScaleSheetLayoutView="55" workbookViewId="0">
      <pane xSplit="2" ySplit="8" topLeftCell="C48" activePane="bottomRight" state="frozen"/>
      <selection activeCell="AA73" sqref="AA73"/>
      <selection pane="topRight" activeCell="AA73" sqref="AA73"/>
      <selection pane="bottomLeft" activeCell="AA73" sqref="AA73"/>
      <selection pane="bottomRight" activeCell="Q157" sqref="Q157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5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6384" x14ac:dyDescent="0.25">
      <c r="B3" s="374" t="s">
        <v>150</v>
      </c>
      <c r="C3" s="374"/>
      <c r="D3" s="374"/>
      <c r="E3" s="374"/>
      <c r="F3" s="374"/>
      <c r="G3" s="374"/>
      <c r="H3" s="374"/>
      <c r="I3" s="374"/>
    </row>
    <row r="4" spans="1:16384" ht="15" customHeight="1" x14ac:dyDescent="0.25">
      <c r="C4" s="2" t="s">
        <v>151</v>
      </c>
    </row>
    <row r="5" spans="1:16384" ht="80.25" customHeight="1" x14ac:dyDescent="0.25"/>
    <row r="7" spans="1:16384" x14ac:dyDescent="0.25">
      <c r="B7" s="284" t="s">
        <v>0</v>
      </c>
    </row>
    <row r="8" spans="1:16384" x14ac:dyDescent="0.25">
      <c r="C8" s="126" t="s">
        <v>6</v>
      </c>
      <c r="D8" s="126" t="s">
        <v>7</v>
      </c>
      <c r="E8" s="126" t="s">
        <v>8</v>
      </c>
      <c r="F8" s="126" t="s">
        <v>9</v>
      </c>
      <c r="G8" s="126" t="s">
        <v>10</v>
      </c>
      <c r="H8" s="126" t="s">
        <v>12</v>
      </c>
      <c r="I8" s="126" t="s">
        <v>11</v>
      </c>
      <c r="J8" s="126" t="s">
        <v>13</v>
      </c>
      <c r="K8" s="126" t="s">
        <v>152</v>
      </c>
      <c r="L8" s="126" t="s">
        <v>14</v>
      </c>
      <c r="M8" s="126" t="s">
        <v>15</v>
      </c>
      <c r="P8" s="126"/>
    </row>
    <row r="9" spans="1:16384" x14ac:dyDescent="0.25">
      <c r="B9" s="285">
        <v>39539</v>
      </c>
      <c r="C9" s="286">
        <v>71.428571428571431</v>
      </c>
      <c r="D9" s="286">
        <v>42.857142857142854</v>
      </c>
      <c r="E9" s="286">
        <v>57.142857142857139</v>
      </c>
      <c r="F9" s="286">
        <v>71.428571428571431</v>
      </c>
      <c r="G9" s="286">
        <v>-71.428571428571431</v>
      </c>
      <c r="H9" s="286">
        <v>71.428571428571431</v>
      </c>
      <c r="I9" s="286">
        <v>-42.857142857142854</v>
      </c>
      <c r="J9" s="286">
        <v>42.857142857142854</v>
      </c>
      <c r="K9" s="286">
        <v>-28.571428571428569</v>
      </c>
      <c r="L9" s="286">
        <v>14.285714285714285</v>
      </c>
      <c r="M9" s="286">
        <v>-14.285714285714285</v>
      </c>
      <c r="P9" s="287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  <c r="IW9" s="211"/>
      <c r="IX9" s="211"/>
      <c r="IY9" s="211"/>
      <c r="IZ9" s="211"/>
      <c r="JA9" s="211"/>
      <c r="JB9" s="211"/>
      <c r="JC9" s="211"/>
      <c r="JD9" s="211"/>
      <c r="JE9" s="211"/>
      <c r="JF9" s="211"/>
      <c r="JG9" s="211"/>
      <c r="JH9" s="211"/>
      <c r="JI9" s="211"/>
      <c r="JJ9" s="211"/>
      <c r="JK9" s="211"/>
      <c r="JL9" s="211"/>
      <c r="JM9" s="211"/>
      <c r="JN9" s="211"/>
      <c r="JO9" s="211"/>
      <c r="JP9" s="211"/>
      <c r="JQ9" s="211"/>
      <c r="JR9" s="211"/>
      <c r="JS9" s="211"/>
      <c r="JT9" s="211"/>
      <c r="JU9" s="211"/>
      <c r="JV9" s="211"/>
      <c r="JW9" s="211"/>
      <c r="JX9" s="211"/>
      <c r="JY9" s="211"/>
      <c r="JZ9" s="211"/>
      <c r="KA9" s="211"/>
      <c r="KB9" s="211"/>
      <c r="KC9" s="211"/>
      <c r="KD9" s="211"/>
      <c r="KE9" s="211"/>
      <c r="KF9" s="211"/>
      <c r="KG9" s="211"/>
      <c r="KH9" s="211"/>
      <c r="KI9" s="211"/>
      <c r="KJ9" s="211"/>
      <c r="KK9" s="211"/>
      <c r="KL9" s="211"/>
      <c r="KM9" s="211"/>
      <c r="KN9" s="211"/>
      <c r="KO9" s="211"/>
      <c r="KP9" s="211"/>
      <c r="KQ9" s="211"/>
      <c r="KR9" s="211"/>
      <c r="KS9" s="211"/>
      <c r="KT9" s="211"/>
      <c r="KU9" s="211"/>
      <c r="KV9" s="211"/>
      <c r="KW9" s="211"/>
      <c r="KX9" s="211"/>
      <c r="KY9" s="211"/>
      <c r="KZ9" s="211"/>
      <c r="LA9" s="211"/>
      <c r="LB9" s="211"/>
      <c r="LC9" s="211"/>
      <c r="LD9" s="211"/>
      <c r="LE9" s="211"/>
      <c r="LF9" s="211"/>
      <c r="LG9" s="211"/>
      <c r="LH9" s="211"/>
      <c r="LI9" s="211"/>
      <c r="LJ9" s="211"/>
      <c r="LK9" s="211"/>
      <c r="LL9" s="211"/>
      <c r="LM9" s="211"/>
      <c r="LN9" s="211"/>
      <c r="LO9" s="211"/>
      <c r="LP9" s="211"/>
      <c r="LQ9" s="211"/>
      <c r="LR9" s="211"/>
      <c r="LS9" s="211"/>
      <c r="LT9" s="211"/>
      <c r="LU9" s="211"/>
      <c r="LV9" s="211"/>
      <c r="LW9" s="211"/>
      <c r="LX9" s="211"/>
      <c r="LY9" s="211"/>
      <c r="LZ9" s="211"/>
      <c r="MA9" s="211"/>
      <c r="MB9" s="211"/>
      <c r="MC9" s="211"/>
      <c r="MD9" s="211"/>
      <c r="ME9" s="211"/>
      <c r="MF9" s="211"/>
      <c r="MG9" s="211"/>
      <c r="MH9" s="211"/>
      <c r="MI9" s="211"/>
      <c r="MJ9" s="211"/>
      <c r="MK9" s="211"/>
      <c r="ML9" s="211"/>
      <c r="MM9" s="211"/>
      <c r="MN9" s="211"/>
      <c r="MO9" s="211"/>
      <c r="MP9" s="211"/>
      <c r="MQ9" s="211"/>
      <c r="MR9" s="211"/>
      <c r="MS9" s="211"/>
      <c r="MT9" s="211"/>
      <c r="MU9" s="211"/>
      <c r="MV9" s="211"/>
      <c r="MW9" s="211"/>
      <c r="MX9" s="211"/>
      <c r="MY9" s="211"/>
      <c r="MZ9" s="211"/>
      <c r="NA9" s="211"/>
      <c r="NB9" s="211"/>
      <c r="NC9" s="211"/>
      <c r="ND9" s="211"/>
      <c r="NE9" s="211"/>
      <c r="NF9" s="211"/>
      <c r="NG9" s="211"/>
      <c r="NH9" s="211"/>
      <c r="NI9" s="211"/>
      <c r="NJ9" s="211"/>
      <c r="NK9" s="211"/>
      <c r="NL9" s="211"/>
      <c r="NM9" s="211"/>
      <c r="NN9" s="211"/>
      <c r="NO9" s="211"/>
      <c r="NP9" s="211"/>
      <c r="NQ9" s="211"/>
      <c r="NR9" s="211"/>
      <c r="NS9" s="211"/>
      <c r="NT9" s="211"/>
      <c r="NU9" s="211"/>
      <c r="NV9" s="211"/>
      <c r="NW9" s="211"/>
      <c r="NX9" s="211"/>
      <c r="NY9" s="211"/>
      <c r="NZ9" s="211"/>
      <c r="OA9" s="211"/>
      <c r="OB9" s="211"/>
      <c r="OC9" s="211"/>
      <c r="OD9" s="211"/>
      <c r="OE9" s="211"/>
      <c r="OF9" s="211"/>
      <c r="OG9" s="211"/>
      <c r="OH9" s="211"/>
      <c r="OI9" s="211"/>
      <c r="OJ9" s="211"/>
      <c r="OK9" s="211"/>
      <c r="OL9" s="211"/>
      <c r="OM9" s="211"/>
      <c r="ON9" s="211"/>
      <c r="OO9" s="211"/>
      <c r="OP9" s="211"/>
      <c r="OQ9" s="211"/>
      <c r="OR9" s="211"/>
      <c r="OS9" s="211"/>
      <c r="OT9" s="211"/>
      <c r="OU9" s="211"/>
      <c r="OV9" s="211"/>
      <c r="OW9" s="211"/>
      <c r="OX9" s="211"/>
      <c r="OY9" s="211"/>
      <c r="OZ9" s="211"/>
      <c r="PA9" s="211"/>
      <c r="PB9" s="211"/>
      <c r="PC9" s="211"/>
      <c r="PD9" s="211"/>
      <c r="PE9" s="211"/>
      <c r="PF9" s="211"/>
      <c r="PG9" s="211"/>
      <c r="PH9" s="211"/>
      <c r="PI9" s="211"/>
      <c r="PJ9" s="211"/>
      <c r="PK9" s="211"/>
      <c r="PL9" s="211"/>
      <c r="PM9" s="211"/>
      <c r="PN9" s="211"/>
      <c r="PO9" s="211"/>
      <c r="PP9" s="211"/>
      <c r="PQ9" s="211"/>
      <c r="PR9" s="211"/>
      <c r="PS9" s="211"/>
      <c r="PT9" s="211"/>
      <c r="PU9" s="211"/>
      <c r="PV9" s="211"/>
      <c r="PW9" s="211"/>
      <c r="PX9" s="211"/>
      <c r="PY9" s="211"/>
      <c r="PZ9" s="211"/>
      <c r="QA9" s="211"/>
      <c r="QB9" s="211"/>
      <c r="QC9" s="211"/>
      <c r="QD9" s="211"/>
      <c r="QE9" s="211"/>
      <c r="QF9" s="211"/>
      <c r="QG9" s="211"/>
      <c r="QH9" s="211"/>
      <c r="QI9" s="211"/>
      <c r="QJ9" s="211"/>
      <c r="QK9" s="211"/>
      <c r="QL9" s="211"/>
      <c r="QM9" s="211"/>
      <c r="QN9" s="211"/>
      <c r="QO9" s="211"/>
      <c r="QP9" s="211"/>
      <c r="QQ9" s="211"/>
      <c r="QR9" s="211"/>
      <c r="QS9" s="211"/>
      <c r="QT9" s="211"/>
      <c r="QU9" s="211"/>
      <c r="QV9" s="211"/>
      <c r="QW9" s="211"/>
      <c r="QX9" s="211"/>
      <c r="QY9" s="211"/>
      <c r="QZ9" s="211"/>
      <c r="RA9" s="211"/>
      <c r="RB9" s="211"/>
      <c r="RC9" s="211"/>
      <c r="RD9" s="211"/>
      <c r="RE9" s="211"/>
      <c r="RF9" s="211"/>
      <c r="RG9" s="211"/>
      <c r="RH9" s="211"/>
      <c r="RI9" s="211"/>
      <c r="RJ9" s="211"/>
      <c r="RK9" s="211"/>
      <c r="RL9" s="211"/>
      <c r="RM9" s="211"/>
      <c r="RN9" s="211"/>
      <c r="RO9" s="211"/>
      <c r="RP9" s="211"/>
      <c r="RQ9" s="211"/>
      <c r="RR9" s="211"/>
      <c r="RS9" s="211"/>
      <c r="RT9" s="211"/>
      <c r="RU9" s="211"/>
      <c r="RV9" s="211"/>
      <c r="RW9" s="211"/>
      <c r="RX9" s="211"/>
      <c r="RY9" s="211"/>
      <c r="RZ9" s="211"/>
      <c r="SA9" s="211"/>
      <c r="SB9" s="211"/>
      <c r="SC9" s="211"/>
      <c r="SD9" s="211"/>
      <c r="SE9" s="211"/>
      <c r="SF9" s="211"/>
      <c r="SG9" s="211"/>
      <c r="SH9" s="211"/>
      <c r="SI9" s="211"/>
      <c r="SJ9" s="211"/>
      <c r="SK9" s="211"/>
      <c r="SL9" s="211"/>
      <c r="SM9" s="211"/>
      <c r="SN9" s="211"/>
      <c r="SO9" s="211"/>
      <c r="SP9" s="211"/>
      <c r="SQ9" s="211"/>
      <c r="SR9" s="211"/>
      <c r="SS9" s="211"/>
      <c r="ST9" s="211"/>
      <c r="SU9" s="211"/>
      <c r="SV9" s="211"/>
      <c r="SW9" s="211"/>
      <c r="SX9" s="211"/>
      <c r="SY9" s="211"/>
      <c r="SZ9" s="211"/>
      <c r="TA9" s="211"/>
      <c r="TB9" s="211"/>
      <c r="TC9" s="211"/>
      <c r="TD9" s="211"/>
      <c r="TE9" s="211"/>
      <c r="TF9" s="211"/>
      <c r="TG9" s="211"/>
      <c r="TH9" s="211"/>
      <c r="TI9" s="211"/>
      <c r="TJ9" s="211"/>
      <c r="TK9" s="211"/>
      <c r="TL9" s="211"/>
      <c r="TM9" s="211"/>
      <c r="TN9" s="211"/>
      <c r="TO9" s="211"/>
      <c r="TP9" s="211"/>
      <c r="TQ9" s="211"/>
      <c r="TR9" s="211"/>
      <c r="TS9" s="211"/>
      <c r="TT9" s="211"/>
      <c r="TU9" s="211"/>
      <c r="TV9" s="211"/>
      <c r="TW9" s="211"/>
      <c r="TX9" s="211"/>
      <c r="TY9" s="211"/>
      <c r="TZ9" s="211"/>
      <c r="UA9" s="211"/>
      <c r="UB9" s="211"/>
      <c r="UC9" s="211"/>
      <c r="UD9" s="211"/>
      <c r="UE9" s="211"/>
      <c r="UF9" s="211"/>
      <c r="UG9" s="211"/>
      <c r="UH9" s="211"/>
      <c r="UI9" s="211"/>
      <c r="UJ9" s="211"/>
      <c r="UK9" s="211"/>
      <c r="UL9" s="211"/>
      <c r="UM9" s="211"/>
      <c r="UN9" s="211"/>
      <c r="UO9" s="211"/>
      <c r="UP9" s="211"/>
      <c r="UQ9" s="211"/>
      <c r="UR9" s="211"/>
      <c r="US9" s="211"/>
      <c r="UT9" s="211"/>
      <c r="UU9" s="211"/>
      <c r="UV9" s="211"/>
      <c r="UW9" s="211"/>
      <c r="UX9" s="211"/>
      <c r="UY9" s="211"/>
      <c r="UZ9" s="211"/>
      <c r="VA9" s="211"/>
      <c r="VB9" s="211"/>
      <c r="VC9" s="211"/>
      <c r="VD9" s="211"/>
      <c r="VE9" s="211"/>
      <c r="VF9" s="211"/>
      <c r="VG9" s="211"/>
      <c r="VH9" s="211"/>
      <c r="VI9" s="211"/>
      <c r="VJ9" s="211"/>
      <c r="VK9" s="211"/>
      <c r="VL9" s="211"/>
      <c r="VM9" s="211"/>
      <c r="VN9" s="211"/>
      <c r="VO9" s="211"/>
      <c r="VP9" s="211"/>
      <c r="VQ9" s="211"/>
      <c r="VR9" s="211"/>
      <c r="VS9" s="211"/>
      <c r="VT9" s="211"/>
      <c r="VU9" s="211"/>
      <c r="VV9" s="211"/>
      <c r="VW9" s="211"/>
      <c r="VX9" s="211"/>
      <c r="VY9" s="211"/>
      <c r="VZ9" s="211"/>
      <c r="WA9" s="211"/>
      <c r="WB9" s="211"/>
      <c r="WC9" s="211"/>
      <c r="WD9" s="211"/>
      <c r="WE9" s="211"/>
      <c r="WF9" s="211"/>
      <c r="WG9" s="211"/>
      <c r="WH9" s="211"/>
      <c r="WI9" s="211"/>
      <c r="WJ9" s="211"/>
      <c r="WK9" s="211"/>
      <c r="WL9" s="211"/>
      <c r="WM9" s="211"/>
      <c r="WN9" s="211"/>
      <c r="WO9" s="211"/>
      <c r="WP9" s="211"/>
      <c r="WQ9" s="211"/>
      <c r="WR9" s="211"/>
      <c r="WS9" s="211"/>
      <c r="WT9" s="211"/>
      <c r="WU9" s="211"/>
      <c r="WV9" s="211"/>
      <c r="WW9" s="211"/>
      <c r="WX9" s="211"/>
      <c r="WY9" s="211"/>
      <c r="WZ9" s="211"/>
      <c r="XA9" s="211"/>
      <c r="XB9" s="211"/>
      <c r="XC9" s="211"/>
      <c r="XD9" s="211"/>
      <c r="XE9" s="211"/>
      <c r="XF9" s="211"/>
      <c r="XG9" s="211"/>
      <c r="XH9" s="211"/>
      <c r="XI9" s="211"/>
      <c r="XJ9" s="211"/>
      <c r="XK9" s="211"/>
      <c r="XL9" s="211"/>
      <c r="XM9" s="211"/>
      <c r="XN9" s="211"/>
      <c r="XO9" s="211"/>
      <c r="XP9" s="211"/>
      <c r="XQ9" s="211"/>
      <c r="XR9" s="211"/>
      <c r="XS9" s="211"/>
      <c r="XT9" s="211"/>
      <c r="XU9" s="211"/>
      <c r="XV9" s="211"/>
      <c r="XW9" s="211"/>
      <c r="XX9" s="211"/>
      <c r="XY9" s="211"/>
      <c r="XZ9" s="211"/>
      <c r="YA9" s="211"/>
      <c r="YB9" s="211"/>
      <c r="YC9" s="211"/>
      <c r="YD9" s="211"/>
      <c r="YE9" s="211"/>
      <c r="YF9" s="211"/>
      <c r="YG9" s="211"/>
      <c r="YH9" s="211"/>
      <c r="YI9" s="211"/>
      <c r="YJ9" s="211"/>
      <c r="YK9" s="211"/>
      <c r="YL9" s="211"/>
      <c r="YM9" s="211"/>
      <c r="YN9" s="211"/>
      <c r="YO9" s="211"/>
      <c r="YP9" s="211"/>
      <c r="YQ9" s="211"/>
      <c r="YR9" s="211"/>
      <c r="YS9" s="211"/>
      <c r="YT9" s="211"/>
      <c r="YU9" s="211"/>
      <c r="YV9" s="211"/>
      <c r="YW9" s="211"/>
      <c r="YX9" s="211"/>
      <c r="YY9" s="211"/>
      <c r="YZ9" s="211"/>
      <c r="ZA9" s="211"/>
      <c r="ZB9" s="211"/>
      <c r="ZC9" s="211"/>
      <c r="ZD9" s="211"/>
      <c r="ZE9" s="211"/>
      <c r="ZF9" s="211"/>
      <c r="ZG9" s="211"/>
      <c r="ZH9" s="211"/>
      <c r="ZI9" s="211"/>
      <c r="ZJ9" s="211"/>
      <c r="ZK9" s="211"/>
      <c r="ZL9" s="211"/>
      <c r="ZM9" s="211"/>
      <c r="ZN9" s="211"/>
      <c r="ZO9" s="211"/>
      <c r="ZP9" s="211"/>
      <c r="ZQ9" s="211"/>
      <c r="ZR9" s="211"/>
      <c r="ZS9" s="211"/>
      <c r="ZT9" s="211"/>
      <c r="ZU9" s="211"/>
      <c r="ZV9" s="211"/>
      <c r="ZW9" s="211"/>
      <c r="ZX9" s="211"/>
      <c r="ZY9" s="211"/>
      <c r="ZZ9" s="211"/>
      <c r="AAA9" s="211"/>
      <c r="AAB9" s="211"/>
      <c r="AAC9" s="211"/>
      <c r="AAD9" s="211"/>
      <c r="AAE9" s="211"/>
      <c r="AAF9" s="211"/>
      <c r="AAG9" s="211"/>
      <c r="AAH9" s="211"/>
      <c r="AAI9" s="211"/>
      <c r="AAJ9" s="211"/>
      <c r="AAK9" s="211"/>
      <c r="AAL9" s="211"/>
      <c r="AAM9" s="211"/>
      <c r="AAN9" s="211"/>
      <c r="AAO9" s="211"/>
      <c r="AAP9" s="211"/>
      <c r="AAQ9" s="211"/>
      <c r="AAR9" s="211"/>
      <c r="AAS9" s="211"/>
      <c r="AAT9" s="211"/>
      <c r="AAU9" s="211"/>
      <c r="AAV9" s="211"/>
      <c r="AAW9" s="211"/>
      <c r="AAX9" s="211"/>
      <c r="AAY9" s="211"/>
      <c r="AAZ9" s="211"/>
      <c r="ABA9" s="211"/>
      <c r="ABB9" s="211"/>
      <c r="ABC9" s="211"/>
      <c r="ABD9" s="211"/>
      <c r="ABE9" s="211"/>
      <c r="ABF9" s="211"/>
      <c r="ABG9" s="211"/>
      <c r="ABH9" s="211"/>
      <c r="ABI9" s="211"/>
      <c r="ABJ9" s="211"/>
      <c r="ABK9" s="211"/>
      <c r="ABL9" s="211"/>
      <c r="ABM9" s="211"/>
      <c r="ABN9" s="211"/>
      <c r="ABO9" s="211"/>
      <c r="ABP9" s="211"/>
      <c r="ABQ9" s="211"/>
      <c r="ABR9" s="211"/>
      <c r="ABS9" s="211"/>
      <c r="ABT9" s="211"/>
      <c r="ABU9" s="211"/>
      <c r="ABV9" s="211"/>
      <c r="ABW9" s="211"/>
      <c r="ABX9" s="211"/>
      <c r="ABY9" s="211"/>
      <c r="ABZ9" s="211"/>
      <c r="ACA9" s="211"/>
      <c r="ACB9" s="211"/>
      <c r="ACC9" s="211"/>
      <c r="ACD9" s="211"/>
      <c r="ACE9" s="211"/>
      <c r="ACF9" s="211"/>
      <c r="ACG9" s="211"/>
      <c r="ACH9" s="211"/>
      <c r="ACI9" s="211"/>
      <c r="ACJ9" s="211"/>
      <c r="ACK9" s="211"/>
      <c r="ACL9" s="211"/>
      <c r="ACM9" s="211"/>
      <c r="ACN9" s="211"/>
      <c r="ACO9" s="211"/>
      <c r="ACP9" s="211"/>
      <c r="ACQ9" s="211"/>
      <c r="ACR9" s="211"/>
      <c r="ACS9" s="211"/>
      <c r="ACT9" s="211"/>
      <c r="ACU9" s="211"/>
      <c r="ACV9" s="211"/>
      <c r="ACW9" s="211"/>
      <c r="ACX9" s="211"/>
      <c r="ACY9" s="211"/>
      <c r="ACZ9" s="211"/>
      <c r="ADA9" s="211"/>
      <c r="ADB9" s="211"/>
      <c r="ADC9" s="211"/>
      <c r="ADD9" s="211"/>
      <c r="ADE9" s="211"/>
      <c r="ADF9" s="211"/>
      <c r="ADG9" s="211"/>
      <c r="ADH9" s="211"/>
      <c r="ADI9" s="211"/>
      <c r="ADJ9" s="211"/>
      <c r="ADK9" s="211"/>
      <c r="ADL9" s="211"/>
      <c r="ADM9" s="211"/>
      <c r="ADN9" s="211"/>
      <c r="ADO9" s="211"/>
      <c r="ADP9" s="211"/>
      <c r="ADQ9" s="211"/>
      <c r="ADR9" s="211"/>
      <c r="ADS9" s="211"/>
      <c r="ADT9" s="211"/>
      <c r="ADU9" s="211"/>
      <c r="ADV9" s="211"/>
      <c r="ADW9" s="211"/>
      <c r="ADX9" s="211"/>
      <c r="ADY9" s="211"/>
      <c r="ADZ9" s="211"/>
      <c r="AEA9" s="211"/>
      <c r="AEB9" s="211"/>
      <c r="AEC9" s="211"/>
      <c r="AED9" s="211"/>
      <c r="AEE9" s="211"/>
      <c r="AEF9" s="211"/>
      <c r="AEG9" s="211"/>
      <c r="AEH9" s="211"/>
      <c r="AEI9" s="211"/>
      <c r="AEJ9" s="211"/>
      <c r="AEK9" s="211"/>
      <c r="AEL9" s="211"/>
      <c r="AEM9" s="211"/>
      <c r="AEN9" s="211"/>
      <c r="AEO9" s="211"/>
      <c r="AEP9" s="211"/>
      <c r="AEQ9" s="211"/>
      <c r="AER9" s="211"/>
      <c r="AES9" s="211"/>
      <c r="AET9" s="211"/>
      <c r="AEU9" s="211"/>
      <c r="AEV9" s="211"/>
      <c r="AEW9" s="211"/>
      <c r="AEX9" s="211"/>
      <c r="AEY9" s="211"/>
      <c r="AEZ9" s="211"/>
      <c r="AFA9" s="211"/>
      <c r="AFB9" s="211"/>
      <c r="AFC9" s="211"/>
      <c r="AFD9" s="211"/>
      <c r="AFE9" s="211"/>
      <c r="AFF9" s="211"/>
      <c r="AFG9" s="211"/>
      <c r="AFH9" s="211"/>
      <c r="AFI9" s="211"/>
      <c r="AFJ9" s="211"/>
      <c r="AFK9" s="211"/>
      <c r="AFL9" s="211"/>
      <c r="AFM9" s="211"/>
      <c r="AFN9" s="211"/>
      <c r="AFO9" s="211"/>
      <c r="AFP9" s="211"/>
      <c r="AFQ9" s="211"/>
      <c r="AFR9" s="211"/>
      <c r="AFS9" s="211"/>
      <c r="AFT9" s="211"/>
      <c r="AFU9" s="211"/>
      <c r="AFV9" s="211"/>
      <c r="AFW9" s="211"/>
      <c r="AFX9" s="211"/>
      <c r="AFY9" s="211"/>
      <c r="AFZ9" s="211"/>
      <c r="AGA9" s="211"/>
      <c r="AGB9" s="211"/>
      <c r="AGC9" s="211"/>
      <c r="AGD9" s="211"/>
      <c r="AGE9" s="211"/>
      <c r="AGF9" s="211"/>
      <c r="AGG9" s="211"/>
      <c r="AGH9" s="211"/>
      <c r="AGI9" s="211"/>
      <c r="AGJ9" s="211"/>
      <c r="AGK9" s="211"/>
      <c r="AGL9" s="211"/>
      <c r="AGM9" s="211"/>
      <c r="AGN9" s="211"/>
      <c r="AGO9" s="211"/>
      <c r="AGP9" s="211"/>
      <c r="AGQ9" s="211"/>
      <c r="AGR9" s="211"/>
      <c r="AGS9" s="211"/>
      <c r="AGT9" s="211"/>
      <c r="AGU9" s="211"/>
      <c r="AGV9" s="211"/>
      <c r="AGW9" s="211"/>
      <c r="AGX9" s="211"/>
      <c r="AGY9" s="211"/>
      <c r="AGZ9" s="211"/>
      <c r="AHA9" s="211"/>
      <c r="AHB9" s="211"/>
      <c r="AHC9" s="211"/>
      <c r="AHD9" s="211"/>
      <c r="AHE9" s="211"/>
      <c r="AHF9" s="211"/>
      <c r="AHG9" s="211"/>
      <c r="AHH9" s="211"/>
      <c r="AHI9" s="211"/>
      <c r="AHJ9" s="211"/>
      <c r="AHK9" s="211"/>
      <c r="AHL9" s="211"/>
      <c r="AHM9" s="211"/>
      <c r="AHN9" s="211"/>
      <c r="AHO9" s="211"/>
      <c r="AHP9" s="211"/>
      <c r="AHQ9" s="211"/>
      <c r="AHR9" s="211"/>
      <c r="AHS9" s="211"/>
      <c r="AHT9" s="211"/>
      <c r="AHU9" s="211"/>
      <c r="AHV9" s="211"/>
      <c r="AHW9" s="211"/>
      <c r="AHX9" s="211"/>
      <c r="AHY9" s="211"/>
      <c r="AHZ9" s="211"/>
      <c r="AIA9" s="211"/>
      <c r="AIB9" s="211"/>
      <c r="AIC9" s="211"/>
      <c r="AID9" s="211"/>
      <c r="AIE9" s="211"/>
      <c r="AIF9" s="211"/>
      <c r="AIG9" s="211"/>
      <c r="AIH9" s="211"/>
      <c r="AII9" s="211"/>
      <c r="AIJ9" s="211"/>
      <c r="AIK9" s="211"/>
      <c r="AIL9" s="211"/>
      <c r="AIM9" s="211"/>
      <c r="AIN9" s="211"/>
      <c r="AIO9" s="211"/>
      <c r="AIP9" s="211"/>
      <c r="AIQ9" s="211"/>
      <c r="AIR9" s="211"/>
      <c r="AIS9" s="211"/>
      <c r="AIT9" s="211"/>
      <c r="AIU9" s="211"/>
      <c r="AIV9" s="211"/>
      <c r="AIW9" s="211"/>
      <c r="AIX9" s="211"/>
      <c r="AIY9" s="211"/>
      <c r="AIZ9" s="211"/>
      <c r="AJA9" s="211"/>
      <c r="AJB9" s="211"/>
      <c r="AJC9" s="211"/>
      <c r="AJD9" s="211"/>
      <c r="AJE9" s="211"/>
      <c r="AJF9" s="211"/>
      <c r="AJG9" s="211"/>
      <c r="AJH9" s="211"/>
      <c r="AJI9" s="211"/>
      <c r="AJJ9" s="211"/>
      <c r="AJK9" s="211"/>
      <c r="AJL9" s="211"/>
      <c r="AJM9" s="211"/>
      <c r="AJN9" s="211"/>
      <c r="AJO9" s="211"/>
      <c r="AJP9" s="211"/>
      <c r="AJQ9" s="211"/>
      <c r="AJR9" s="211"/>
      <c r="AJS9" s="211"/>
      <c r="AJT9" s="211"/>
      <c r="AJU9" s="211"/>
      <c r="AJV9" s="211"/>
      <c r="AJW9" s="211"/>
      <c r="AJX9" s="211"/>
      <c r="AJY9" s="211"/>
      <c r="AJZ9" s="211"/>
      <c r="AKA9" s="211"/>
      <c r="AKB9" s="211"/>
      <c r="AKC9" s="211"/>
      <c r="AKD9" s="211"/>
      <c r="AKE9" s="211"/>
      <c r="AKF9" s="211"/>
      <c r="AKG9" s="211"/>
      <c r="AKH9" s="211"/>
      <c r="AKI9" s="211"/>
      <c r="AKJ9" s="211"/>
      <c r="AKK9" s="211"/>
      <c r="AKL9" s="211"/>
      <c r="AKM9" s="211"/>
      <c r="AKN9" s="211"/>
      <c r="AKO9" s="211"/>
      <c r="AKP9" s="211"/>
      <c r="AKQ9" s="211"/>
      <c r="AKR9" s="211"/>
      <c r="AKS9" s="211"/>
      <c r="AKT9" s="211"/>
      <c r="AKU9" s="211"/>
      <c r="AKV9" s="211"/>
      <c r="AKW9" s="211"/>
      <c r="AKX9" s="211"/>
      <c r="AKY9" s="211"/>
      <c r="AKZ9" s="211"/>
      <c r="ALA9" s="211"/>
      <c r="ALB9" s="211"/>
      <c r="ALC9" s="211"/>
      <c r="ALD9" s="211"/>
      <c r="ALE9" s="211"/>
      <c r="ALF9" s="211"/>
      <c r="ALG9" s="211"/>
      <c r="ALH9" s="211"/>
      <c r="ALI9" s="211"/>
      <c r="ALJ9" s="211"/>
      <c r="ALK9" s="211"/>
      <c r="ALL9" s="211"/>
      <c r="ALM9" s="211"/>
      <c r="ALN9" s="211"/>
      <c r="ALO9" s="211"/>
      <c r="ALP9" s="211"/>
      <c r="ALQ9" s="211"/>
      <c r="ALR9" s="211"/>
      <c r="ALS9" s="211"/>
      <c r="ALT9" s="211"/>
      <c r="ALU9" s="211"/>
      <c r="ALV9" s="211"/>
      <c r="ALW9" s="211"/>
      <c r="ALX9" s="211"/>
      <c r="ALY9" s="211"/>
      <c r="ALZ9" s="211"/>
      <c r="AMA9" s="211"/>
      <c r="AMB9" s="211"/>
      <c r="AMC9" s="211"/>
      <c r="AMD9" s="211"/>
      <c r="AME9" s="211"/>
      <c r="AMF9" s="211"/>
      <c r="AMG9" s="211"/>
      <c r="AMH9" s="211"/>
      <c r="AMI9" s="211"/>
      <c r="AMJ9" s="211"/>
      <c r="AMK9" s="211"/>
      <c r="AML9" s="211"/>
      <c r="AMM9" s="211"/>
      <c r="AMN9" s="211"/>
      <c r="AMO9" s="211"/>
      <c r="AMP9" s="211"/>
      <c r="AMQ9" s="211"/>
      <c r="AMR9" s="211"/>
      <c r="AMS9" s="211"/>
      <c r="AMT9" s="211"/>
      <c r="AMU9" s="211"/>
      <c r="AMV9" s="211"/>
      <c r="AMW9" s="211"/>
      <c r="AMX9" s="211"/>
      <c r="AMY9" s="211"/>
      <c r="AMZ9" s="211"/>
      <c r="ANA9" s="211"/>
      <c r="ANB9" s="211"/>
      <c r="ANC9" s="211"/>
      <c r="AND9" s="211"/>
      <c r="ANE9" s="211"/>
      <c r="ANF9" s="211"/>
      <c r="ANG9" s="211"/>
      <c r="ANH9" s="211"/>
      <c r="ANI9" s="211"/>
      <c r="ANJ9" s="211"/>
      <c r="ANK9" s="211"/>
      <c r="ANL9" s="211"/>
      <c r="ANM9" s="211"/>
      <c r="ANN9" s="211"/>
      <c r="ANO9" s="211"/>
      <c r="ANP9" s="211"/>
      <c r="ANQ9" s="211"/>
      <c r="ANR9" s="211"/>
      <c r="ANS9" s="211"/>
      <c r="ANT9" s="211"/>
      <c r="ANU9" s="211"/>
      <c r="ANV9" s="211"/>
      <c r="ANW9" s="211"/>
      <c r="ANX9" s="211"/>
      <c r="ANY9" s="211"/>
      <c r="ANZ9" s="211"/>
      <c r="AOA9" s="211"/>
      <c r="AOB9" s="211"/>
      <c r="AOC9" s="211"/>
      <c r="AOD9" s="211"/>
      <c r="AOE9" s="211"/>
      <c r="AOF9" s="211"/>
      <c r="AOG9" s="211"/>
      <c r="AOH9" s="211"/>
      <c r="AOI9" s="211"/>
      <c r="AOJ9" s="211"/>
      <c r="AOK9" s="211"/>
      <c r="AOL9" s="211"/>
      <c r="AOM9" s="211"/>
      <c r="AON9" s="211"/>
      <c r="AOO9" s="211"/>
      <c r="AOP9" s="211"/>
      <c r="AOQ9" s="211"/>
      <c r="AOR9" s="211"/>
      <c r="AOS9" s="211"/>
      <c r="AOT9" s="211"/>
      <c r="AOU9" s="211"/>
      <c r="AOV9" s="211"/>
      <c r="AOW9" s="211"/>
      <c r="AOX9" s="211"/>
      <c r="AOY9" s="211"/>
      <c r="AOZ9" s="211"/>
      <c r="APA9" s="211"/>
      <c r="APB9" s="211"/>
      <c r="APC9" s="211"/>
      <c r="APD9" s="211"/>
      <c r="APE9" s="211"/>
      <c r="APF9" s="211"/>
      <c r="APG9" s="211"/>
      <c r="APH9" s="211"/>
      <c r="API9" s="211"/>
      <c r="APJ9" s="211"/>
      <c r="APK9" s="211"/>
      <c r="APL9" s="211"/>
      <c r="APM9" s="211"/>
      <c r="APN9" s="211"/>
      <c r="APO9" s="211"/>
      <c r="APP9" s="211"/>
      <c r="APQ9" s="211"/>
      <c r="APR9" s="211"/>
      <c r="APS9" s="211"/>
      <c r="APT9" s="211"/>
      <c r="APU9" s="211"/>
      <c r="APV9" s="211"/>
      <c r="APW9" s="211"/>
      <c r="APX9" s="211"/>
      <c r="APY9" s="211"/>
      <c r="APZ9" s="211"/>
      <c r="AQA9" s="211"/>
      <c r="AQB9" s="211"/>
      <c r="AQC9" s="211"/>
      <c r="AQD9" s="211"/>
      <c r="AQE9" s="211"/>
      <c r="AQF9" s="211"/>
      <c r="AQG9" s="211"/>
      <c r="AQH9" s="211"/>
      <c r="AQI9" s="211"/>
      <c r="AQJ9" s="211"/>
      <c r="AQK9" s="211"/>
      <c r="AQL9" s="211"/>
      <c r="AQM9" s="211"/>
      <c r="AQN9" s="211"/>
      <c r="AQO9" s="211"/>
      <c r="AQP9" s="211"/>
      <c r="AQQ9" s="211"/>
      <c r="AQR9" s="211"/>
      <c r="AQS9" s="211"/>
      <c r="AQT9" s="211"/>
      <c r="AQU9" s="211"/>
      <c r="AQV9" s="211"/>
      <c r="AQW9" s="211"/>
      <c r="AQX9" s="211"/>
      <c r="AQY9" s="211"/>
      <c r="AQZ9" s="211"/>
      <c r="ARA9" s="211"/>
      <c r="ARB9" s="211"/>
      <c r="ARC9" s="211"/>
      <c r="ARD9" s="211"/>
      <c r="ARE9" s="211"/>
      <c r="ARF9" s="211"/>
      <c r="ARG9" s="211"/>
      <c r="ARH9" s="211"/>
      <c r="ARI9" s="211"/>
      <c r="ARJ9" s="211"/>
      <c r="ARK9" s="211"/>
      <c r="ARL9" s="211"/>
      <c r="ARM9" s="211"/>
      <c r="ARN9" s="211"/>
      <c r="ARO9" s="211"/>
      <c r="ARP9" s="211"/>
      <c r="ARQ9" s="211"/>
      <c r="ARR9" s="211"/>
      <c r="ARS9" s="211"/>
      <c r="ART9" s="211"/>
      <c r="ARU9" s="211"/>
      <c r="ARV9" s="211"/>
      <c r="ARW9" s="211"/>
      <c r="ARX9" s="211"/>
      <c r="ARY9" s="211"/>
      <c r="ARZ9" s="211"/>
      <c r="ASA9" s="211"/>
      <c r="ASB9" s="211"/>
      <c r="ASC9" s="211"/>
      <c r="ASD9" s="211"/>
      <c r="ASE9" s="211"/>
      <c r="ASF9" s="211"/>
      <c r="ASG9" s="211"/>
      <c r="ASH9" s="211"/>
      <c r="ASI9" s="211"/>
      <c r="ASJ9" s="211"/>
      <c r="ASK9" s="211"/>
      <c r="ASL9" s="211"/>
      <c r="ASM9" s="211"/>
      <c r="ASN9" s="211"/>
      <c r="ASO9" s="211"/>
      <c r="ASP9" s="211"/>
      <c r="ASQ9" s="211"/>
      <c r="ASR9" s="211"/>
      <c r="ASS9" s="211"/>
      <c r="AST9" s="211"/>
      <c r="ASU9" s="211"/>
      <c r="ASV9" s="211"/>
      <c r="ASW9" s="211"/>
      <c r="ASX9" s="211"/>
      <c r="ASY9" s="211"/>
      <c r="ASZ9" s="211"/>
      <c r="ATA9" s="211"/>
      <c r="ATB9" s="211"/>
      <c r="ATC9" s="211"/>
      <c r="ATD9" s="211"/>
      <c r="ATE9" s="211"/>
      <c r="ATF9" s="211"/>
      <c r="ATG9" s="211"/>
      <c r="ATH9" s="211"/>
      <c r="ATI9" s="211"/>
      <c r="ATJ9" s="211"/>
      <c r="ATK9" s="211"/>
      <c r="ATL9" s="211"/>
      <c r="ATM9" s="211"/>
      <c r="ATN9" s="211"/>
      <c r="ATO9" s="211"/>
      <c r="ATP9" s="211"/>
      <c r="ATQ9" s="211"/>
      <c r="ATR9" s="211"/>
      <c r="ATS9" s="211"/>
      <c r="ATT9" s="211"/>
      <c r="ATU9" s="211"/>
      <c r="ATV9" s="211"/>
      <c r="ATW9" s="211"/>
      <c r="ATX9" s="211"/>
      <c r="ATY9" s="211"/>
      <c r="ATZ9" s="211"/>
      <c r="AUA9" s="211"/>
      <c r="AUB9" s="211"/>
      <c r="AUC9" s="211"/>
      <c r="AUD9" s="211"/>
      <c r="AUE9" s="211"/>
      <c r="AUF9" s="211"/>
      <c r="AUG9" s="211"/>
      <c r="AUH9" s="211"/>
      <c r="AUI9" s="211"/>
      <c r="AUJ9" s="211"/>
      <c r="AUK9" s="211"/>
      <c r="AUL9" s="211"/>
      <c r="AUM9" s="211"/>
      <c r="AUN9" s="211"/>
      <c r="AUO9" s="211"/>
      <c r="AUP9" s="211"/>
      <c r="AUQ9" s="211"/>
      <c r="AUR9" s="211"/>
      <c r="AUS9" s="211"/>
      <c r="AUT9" s="211"/>
      <c r="AUU9" s="211"/>
      <c r="AUV9" s="211"/>
      <c r="AUW9" s="211"/>
      <c r="AUX9" s="211"/>
      <c r="AUY9" s="211"/>
      <c r="AUZ9" s="211"/>
      <c r="AVA9" s="211"/>
      <c r="AVB9" s="211"/>
      <c r="AVC9" s="211"/>
      <c r="AVD9" s="211"/>
      <c r="AVE9" s="211"/>
      <c r="AVF9" s="211"/>
      <c r="AVG9" s="211"/>
      <c r="AVH9" s="211"/>
      <c r="AVI9" s="211"/>
      <c r="AVJ9" s="211"/>
      <c r="AVK9" s="211"/>
      <c r="AVL9" s="211"/>
      <c r="AVM9" s="211"/>
      <c r="AVN9" s="211"/>
      <c r="AVO9" s="211"/>
      <c r="AVP9" s="211"/>
      <c r="AVQ9" s="211"/>
      <c r="AVR9" s="211"/>
      <c r="AVS9" s="211"/>
      <c r="AVT9" s="211"/>
      <c r="AVU9" s="211"/>
      <c r="AVV9" s="211"/>
      <c r="AVW9" s="211"/>
      <c r="AVX9" s="211"/>
      <c r="AVY9" s="211"/>
      <c r="AVZ9" s="211"/>
      <c r="AWA9" s="211"/>
      <c r="AWB9" s="211"/>
      <c r="AWC9" s="211"/>
      <c r="AWD9" s="211"/>
      <c r="AWE9" s="211"/>
      <c r="AWF9" s="211"/>
      <c r="AWG9" s="211"/>
      <c r="AWH9" s="211"/>
      <c r="AWI9" s="211"/>
      <c r="AWJ9" s="211"/>
      <c r="AWK9" s="211"/>
      <c r="AWL9" s="211"/>
      <c r="AWM9" s="211"/>
      <c r="AWN9" s="211"/>
      <c r="AWO9" s="211"/>
      <c r="AWP9" s="211"/>
      <c r="AWQ9" s="211"/>
      <c r="AWR9" s="211"/>
      <c r="AWS9" s="211"/>
      <c r="AWT9" s="211"/>
      <c r="AWU9" s="211"/>
      <c r="AWV9" s="211"/>
      <c r="AWW9" s="211"/>
      <c r="AWX9" s="211"/>
      <c r="AWY9" s="211"/>
      <c r="AWZ9" s="211"/>
      <c r="AXA9" s="211"/>
      <c r="AXB9" s="211"/>
      <c r="AXC9" s="211"/>
      <c r="AXD9" s="211"/>
      <c r="AXE9" s="211"/>
      <c r="AXF9" s="211"/>
      <c r="AXG9" s="211"/>
      <c r="AXH9" s="211"/>
      <c r="AXI9" s="211"/>
      <c r="AXJ9" s="211"/>
      <c r="AXK9" s="211"/>
      <c r="AXL9" s="211"/>
      <c r="AXM9" s="211"/>
      <c r="AXN9" s="211"/>
      <c r="AXO9" s="211"/>
      <c r="AXP9" s="211"/>
      <c r="AXQ9" s="211"/>
      <c r="AXR9" s="211"/>
      <c r="AXS9" s="211"/>
      <c r="AXT9" s="211"/>
      <c r="AXU9" s="211"/>
      <c r="AXV9" s="211"/>
      <c r="AXW9" s="211"/>
      <c r="AXX9" s="211"/>
      <c r="AXY9" s="211"/>
      <c r="AXZ9" s="211"/>
      <c r="AYA9" s="211"/>
      <c r="AYB9" s="211"/>
      <c r="AYC9" s="211"/>
      <c r="AYD9" s="211"/>
      <c r="AYE9" s="211"/>
      <c r="AYF9" s="211"/>
      <c r="AYG9" s="211"/>
      <c r="AYH9" s="211"/>
      <c r="AYI9" s="211"/>
      <c r="AYJ9" s="211"/>
      <c r="AYK9" s="211"/>
      <c r="AYL9" s="211"/>
      <c r="AYM9" s="211"/>
      <c r="AYN9" s="211"/>
      <c r="AYO9" s="211"/>
      <c r="AYP9" s="211"/>
      <c r="AYQ9" s="211"/>
      <c r="AYR9" s="211"/>
      <c r="AYS9" s="211"/>
      <c r="AYT9" s="211"/>
      <c r="AYU9" s="211"/>
      <c r="AYV9" s="211"/>
      <c r="AYW9" s="211"/>
      <c r="AYX9" s="211"/>
      <c r="AYY9" s="211"/>
      <c r="AYZ9" s="211"/>
      <c r="AZA9" s="211"/>
      <c r="AZB9" s="211"/>
      <c r="AZC9" s="211"/>
      <c r="AZD9" s="211"/>
      <c r="AZE9" s="211"/>
      <c r="AZF9" s="211"/>
      <c r="AZG9" s="211"/>
      <c r="AZH9" s="211"/>
      <c r="AZI9" s="211"/>
      <c r="AZJ9" s="211"/>
      <c r="AZK9" s="211"/>
      <c r="AZL9" s="211"/>
      <c r="AZM9" s="211"/>
      <c r="AZN9" s="211"/>
      <c r="AZO9" s="211"/>
      <c r="AZP9" s="211"/>
      <c r="AZQ9" s="211"/>
      <c r="AZR9" s="211"/>
      <c r="AZS9" s="211"/>
      <c r="AZT9" s="211"/>
      <c r="AZU9" s="211"/>
      <c r="AZV9" s="211"/>
      <c r="AZW9" s="211"/>
      <c r="AZX9" s="211"/>
      <c r="AZY9" s="211"/>
      <c r="AZZ9" s="211"/>
      <c r="BAA9" s="211"/>
      <c r="BAB9" s="211"/>
      <c r="BAC9" s="211"/>
      <c r="BAD9" s="211"/>
      <c r="BAE9" s="211"/>
      <c r="BAF9" s="211"/>
      <c r="BAG9" s="211"/>
      <c r="BAH9" s="211"/>
      <c r="BAI9" s="211"/>
      <c r="BAJ9" s="211"/>
      <c r="BAK9" s="211"/>
      <c r="BAL9" s="211"/>
      <c r="BAM9" s="211"/>
      <c r="BAN9" s="211"/>
      <c r="BAO9" s="211"/>
      <c r="BAP9" s="211"/>
      <c r="BAQ9" s="211"/>
      <c r="BAR9" s="211"/>
      <c r="BAS9" s="211"/>
      <c r="BAT9" s="211"/>
      <c r="BAU9" s="211"/>
      <c r="BAV9" s="211"/>
      <c r="BAW9" s="211"/>
      <c r="BAX9" s="211"/>
      <c r="BAY9" s="211"/>
      <c r="BAZ9" s="211"/>
      <c r="BBA9" s="211"/>
      <c r="BBB9" s="211"/>
      <c r="BBC9" s="211"/>
      <c r="BBD9" s="211"/>
      <c r="BBE9" s="211"/>
      <c r="BBF9" s="211"/>
      <c r="BBG9" s="211"/>
      <c r="BBH9" s="211"/>
      <c r="BBI9" s="211"/>
      <c r="BBJ9" s="211"/>
      <c r="BBK9" s="211"/>
      <c r="BBL9" s="211"/>
      <c r="BBM9" s="211"/>
      <c r="BBN9" s="211"/>
      <c r="BBO9" s="211"/>
      <c r="BBP9" s="211"/>
      <c r="BBQ9" s="211"/>
      <c r="BBR9" s="211"/>
      <c r="BBS9" s="211"/>
      <c r="BBT9" s="211"/>
      <c r="BBU9" s="211"/>
      <c r="BBV9" s="211"/>
      <c r="BBW9" s="211"/>
      <c r="BBX9" s="211"/>
      <c r="BBY9" s="211"/>
      <c r="BBZ9" s="211"/>
      <c r="BCA9" s="211"/>
      <c r="BCB9" s="211"/>
      <c r="BCC9" s="211"/>
      <c r="BCD9" s="211"/>
      <c r="BCE9" s="211"/>
      <c r="BCF9" s="211"/>
      <c r="BCG9" s="211"/>
      <c r="BCH9" s="211"/>
      <c r="BCI9" s="211"/>
      <c r="BCJ9" s="211"/>
      <c r="BCK9" s="211"/>
      <c r="BCL9" s="211"/>
      <c r="BCM9" s="211"/>
      <c r="BCN9" s="211"/>
      <c r="BCO9" s="211"/>
      <c r="BCP9" s="211"/>
      <c r="BCQ9" s="211"/>
      <c r="BCR9" s="211"/>
      <c r="BCS9" s="211"/>
      <c r="BCT9" s="211"/>
      <c r="BCU9" s="211"/>
      <c r="BCV9" s="211"/>
      <c r="BCW9" s="211"/>
      <c r="BCX9" s="211"/>
      <c r="BCY9" s="211"/>
      <c r="BCZ9" s="211"/>
      <c r="BDA9" s="211"/>
      <c r="BDB9" s="211"/>
      <c r="BDC9" s="211"/>
      <c r="BDD9" s="211"/>
      <c r="BDE9" s="211"/>
      <c r="BDF9" s="211"/>
      <c r="BDG9" s="211"/>
      <c r="BDH9" s="211"/>
      <c r="BDI9" s="211"/>
      <c r="BDJ9" s="211"/>
      <c r="BDK9" s="211"/>
      <c r="BDL9" s="211"/>
      <c r="BDM9" s="211"/>
      <c r="BDN9" s="211"/>
      <c r="BDO9" s="211"/>
      <c r="BDP9" s="211"/>
      <c r="BDQ9" s="211"/>
      <c r="BDR9" s="211"/>
      <c r="BDS9" s="211"/>
      <c r="BDT9" s="211"/>
      <c r="BDU9" s="211"/>
      <c r="BDV9" s="211"/>
      <c r="BDW9" s="211"/>
      <c r="BDX9" s="211"/>
      <c r="BDY9" s="211"/>
      <c r="BDZ9" s="211"/>
      <c r="BEA9" s="211"/>
      <c r="BEB9" s="211"/>
      <c r="BEC9" s="211"/>
      <c r="BED9" s="211"/>
      <c r="BEE9" s="211"/>
      <c r="BEF9" s="211"/>
      <c r="BEG9" s="211"/>
      <c r="BEH9" s="211"/>
      <c r="BEI9" s="211"/>
      <c r="BEJ9" s="211"/>
      <c r="BEK9" s="211"/>
      <c r="BEL9" s="211"/>
      <c r="BEM9" s="211"/>
      <c r="BEN9" s="211"/>
      <c r="BEO9" s="211"/>
      <c r="BEP9" s="211"/>
      <c r="BEQ9" s="211"/>
      <c r="BER9" s="211"/>
      <c r="BES9" s="211"/>
      <c r="BET9" s="211"/>
      <c r="BEU9" s="211"/>
      <c r="BEV9" s="211"/>
      <c r="BEW9" s="211"/>
      <c r="BEX9" s="211"/>
      <c r="BEY9" s="211"/>
      <c r="BEZ9" s="211"/>
      <c r="BFA9" s="211"/>
      <c r="BFB9" s="211"/>
      <c r="BFC9" s="211"/>
      <c r="BFD9" s="211"/>
      <c r="BFE9" s="211"/>
      <c r="BFF9" s="211"/>
      <c r="BFG9" s="211"/>
      <c r="BFH9" s="211"/>
      <c r="BFI9" s="211"/>
      <c r="BFJ9" s="211"/>
      <c r="BFK9" s="211"/>
      <c r="BFL9" s="211"/>
      <c r="BFM9" s="211"/>
      <c r="BFN9" s="211"/>
      <c r="BFO9" s="211"/>
      <c r="BFP9" s="211"/>
      <c r="BFQ9" s="211"/>
      <c r="BFR9" s="211"/>
      <c r="BFS9" s="211"/>
      <c r="BFT9" s="211"/>
      <c r="BFU9" s="211"/>
      <c r="BFV9" s="211"/>
      <c r="BFW9" s="211"/>
      <c r="BFX9" s="211"/>
      <c r="BFY9" s="211"/>
      <c r="BFZ9" s="211"/>
      <c r="BGA9" s="211"/>
      <c r="BGB9" s="211"/>
      <c r="BGC9" s="211"/>
      <c r="BGD9" s="211"/>
      <c r="BGE9" s="211"/>
      <c r="BGF9" s="211"/>
      <c r="BGG9" s="211"/>
      <c r="BGH9" s="211"/>
      <c r="BGI9" s="211"/>
      <c r="BGJ9" s="211"/>
      <c r="BGK9" s="211"/>
      <c r="BGL9" s="211"/>
      <c r="BGM9" s="211"/>
      <c r="BGN9" s="211"/>
      <c r="BGO9" s="211"/>
      <c r="BGP9" s="211"/>
      <c r="BGQ9" s="211"/>
      <c r="BGR9" s="211"/>
      <c r="BGS9" s="211"/>
      <c r="BGT9" s="211"/>
      <c r="BGU9" s="211"/>
      <c r="BGV9" s="211"/>
      <c r="BGW9" s="211"/>
      <c r="BGX9" s="211"/>
      <c r="BGY9" s="211"/>
      <c r="BGZ9" s="211"/>
      <c r="BHA9" s="211"/>
      <c r="BHB9" s="211"/>
      <c r="BHC9" s="211"/>
      <c r="BHD9" s="211"/>
      <c r="BHE9" s="211"/>
      <c r="BHF9" s="211"/>
      <c r="BHG9" s="211"/>
      <c r="BHH9" s="211"/>
      <c r="BHI9" s="211"/>
      <c r="BHJ9" s="211"/>
      <c r="BHK9" s="211"/>
      <c r="BHL9" s="211"/>
      <c r="BHM9" s="211"/>
      <c r="BHN9" s="211"/>
      <c r="BHO9" s="211"/>
      <c r="BHP9" s="211"/>
      <c r="BHQ9" s="211"/>
      <c r="BHR9" s="211"/>
      <c r="BHS9" s="211"/>
      <c r="BHT9" s="211"/>
      <c r="BHU9" s="211"/>
      <c r="BHV9" s="211"/>
      <c r="BHW9" s="211"/>
      <c r="BHX9" s="211"/>
      <c r="BHY9" s="211"/>
      <c r="BHZ9" s="211"/>
      <c r="BIA9" s="211"/>
      <c r="BIB9" s="211"/>
      <c r="BIC9" s="211"/>
      <c r="BID9" s="211"/>
      <c r="BIE9" s="211"/>
      <c r="BIF9" s="211"/>
      <c r="BIG9" s="211"/>
      <c r="BIH9" s="211"/>
      <c r="BII9" s="211"/>
      <c r="BIJ9" s="211"/>
      <c r="BIK9" s="211"/>
      <c r="BIL9" s="211"/>
      <c r="BIM9" s="211"/>
      <c r="BIN9" s="211"/>
      <c r="BIO9" s="211"/>
      <c r="BIP9" s="211"/>
      <c r="BIQ9" s="211"/>
      <c r="BIR9" s="211"/>
      <c r="BIS9" s="211"/>
      <c r="BIT9" s="211"/>
      <c r="BIU9" s="211"/>
      <c r="BIV9" s="211"/>
      <c r="BIW9" s="211"/>
      <c r="BIX9" s="211"/>
      <c r="BIY9" s="211"/>
      <c r="BIZ9" s="211"/>
      <c r="BJA9" s="211"/>
      <c r="BJB9" s="211"/>
      <c r="BJC9" s="211"/>
      <c r="BJD9" s="211"/>
      <c r="BJE9" s="211"/>
      <c r="BJF9" s="211"/>
      <c r="BJG9" s="211"/>
      <c r="BJH9" s="211"/>
      <c r="BJI9" s="211"/>
      <c r="BJJ9" s="211"/>
      <c r="BJK9" s="211"/>
      <c r="BJL9" s="211"/>
      <c r="BJM9" s="211"/>
      <c r="BJN9" s="211"/>
      <c r="BJO9" s="211"/>
      <c r="BJP9" s="211"/>
      <c r="BJQ9" s="211"/>
      <c r="BJR9" s="211"/>
      <c r="BJS9" s="211"/>
      <c r="BJT9" s="211"/>
      <c r="BJU9" s="211"/>
      <c r="BJV9" s="211"/>
      <c r="BJW9" s="211"/>
      <c r="BJX9" s="211"/>
      <c r="BJY9" s="211"/>
      <c r="BJZ9" s="211"/>
      <c r="BKA9" s="211"/>
      <c r="BKB9" s="211"/>
      <c r="BKC9" s="211"/>
      <c r="BKD9" s="211"/>
      <c r="BKE9" s="211"/>
      <c r="BKF9" s="211"/>
      <c r="BKG9" s="211"/>
      <c r="BKH9" s="211"/>
      <c r="BKI9" s="211"/>
      <c r="BKJ9" s="211"/>
      <c r="BKK9" s="211"/>
      <c r="BKL9" s="211"/>
      <c r="BKM9" s="211"/>
      <c r="BKN9" s="211"/>
      <c r="BKO9" s="211"/>
      <c r="BKP9" s="211"/>
      <c r="BKQ9" s="211"/>
      <c r="BKR9" s="211"/>
      <c r="BKS9" s="211"/>
      <c r="BKT9" s="211"/>
      <c r="BKU9" s="211"/>
      <c r="BKV9" s="211"/>
      <c r="BKW9" s="211"/>
      <c r="BKX9" s="211"/>
      <c r="BKY9" s="211"/>
      <c r="BKZ9" s="211"/>
      <c r="BLA9" s="211"/>
      <c r="BLB9" s="211"/>
      <c r="BLC9" s="211"/>
      <c r="BLD9" s="211"/>
      <c r="BLE9" s="211"/>
      <c r="BLF9" s="211"/>
      <c r="BLG9" s="211"/>
      <c r="BLH9" s="211"/>
      <c r="BLI9" s="211"/>
      <c r="BLJ9" s="211"/>
      <c r="BLK9" s="211"/>
      <c r="BLL9" s="211"/>
      <c r="BLM9" s="211"/>
      <c r="BLN9" s="211"/>
      <c r="BLO9" s="211"/>
      <c r="BLP9" s="211"/>
      <c r="BLQ9" s="211"/>
      <c r="BLR9" s="211"/>
      <c r="BLS9" s="211"/>
      <c r="BLT9" s="211"/>
      <c r="BLU9" s="211"/>
      <c r="BLV9" s="211"/>
      <c r="BLW9" s="211"/>
      <c r="BLX9" s="211"/>
      <c r="BLY9" s="211"/>
      <c r="BLZ9" s="211"/>
      <c r="BMA9" s="211"/>
      <c r="BMB9" s="211"/>
      <c r="BMC9" s="211"/>
      <c r="BMD9" s="211"/>
      <c r="BME9" s="211"/>
      <c r="BMF9" s="211"/>
      <c r="BMG9" s="211"/>
      <c r="BMH9" s="211"/>
      <c r="BMI9" s="211"/>
      <c r="BMJ9" s="211"/>
      <c r="BMK9" s="211"/>
      <c r="BML9" s="211"/>
      <c r="BMM9" s="211"/>
      <c r="BMN9" s="211"/>
      <c r="BMO9" s="211"/>
      <c r="BMP9" s="211"/>
      <c r="BMQ9" s="211"/>
      <c r="BMR9" s="211"/>
      <c r="BMS9" s="211"/>
      <c r="BMT9" s="211"/>
      <c r="BMU9" s="211"/>
      <c r="BMV9" s="211"/>
      <c r="BMW9" s="211"/>
      <c r="BMX9" s="211"/>
      <c r="BMY9" s="211"/>
      <c r="BMZ9" s="211"/>
      <c r="BNA9" s="211"/>
      <c r="BNB9" s="211"/>
      <c r="BNC9" s="211"/>
      <c r="BND9" s="211"/>
      <c r="BNE9" s="211"/>
      <c r="BNF9" s="211"/>
      <c r="BNG9" s="211"/>
      <c r="BNH9" s="211"/>
      <c r="BNI9" s="211"/>
      <c r="BNJ9" s="211"/>
      <c r="BNK9" s="211"/>
      <c r="BNL9" s="211"/>
      <c r="BNM9" s="211"/>
      <c r="BNN9" s="211"/>
      <c r="BNO9" s="211"/>
      <c r="BNP9" s="211"/>
      <c r="BNQ9" s="211"/>
      <c r="BNR9" s="211"/>
      <c r="BNS9" s="211"/>
      <c r="BNT9" s="211"/>
      <c r="BNU9" s="211"/>
      <c r="BNV9" s="211"/>
      <c r="BNW9" s="211"/>
      <c r="BNX9" s="211"/>
      <c r="BNY9" s="211"/>
      <c r="BNZ9" s="211"/>
      <c r="BOA9" s="211"/>
      <c r="BOB9" s="211"/>
      <c r="BOC9" s="211"/>
      <c r="BOD9" s="211"/>
      <c r="BOE9" s="211"/>
      <c r="BOF9" s="211"/>
      <c r="BOG9" s="211"/>
      <c r="BOH9" s="211"/>
      <c r="BOI9" s="211"/>
      <c r="BOJ9" s="211"/>
      <c r="BOK9" s="211"/>
      <c r="BOL9" s="211"/>
      <c r="BOM9" s="211"/>
      <c r="BON9" s="211"/>
      <c r="BOO9" s="211"/>
      <c r="BOP9" s="211"/>
      <c r="BOQ9" s="211"/>
      <c r="BOR9" s="211"/>
      <c r="BOS9" s="211"/>
      <c r="BOT9" s="211"/>
      <c r="BOU9" s="211"/>
      <c r="BOV9" s="211"/>
      <c r="BOW9" s="211"/>
      <c r="BOX9" s="211"/>
      <c r="BOY9" s="211"/>
      <c r="BOZ9" s="211"/>
      <c r="BPA9" s="211"/>
      <c r="BPB9" s="211"/>
      <c r="BPC9" s="211"/>
      <c r="BPD9" s="211"/>
      <c r="BPE9" s="211"/>
      <c r="BPF9" s="211"/>
      <c r="BPG9" s="211"/>
      <c r="BPH9" s="211"/>
      <c r="BPI9" s="211"/>
      <c r="BPJ9" s="211"/>
      <c r="BPK9" s="211"/>
      <c r="BPL9" s="211"/>
      <c r="BPM9" s="211"/>
      <c r="BPN9" s="211"/>
      <c r="BPO9" s="211"/>
      <c r="BPP9" s="211"/>
      <c r="BPQ9" s="211"/>
      <c r="BPR9" s="211"/>
      <c r="BPS9" s="211"/>
      <c r="BPT9" s="211"/>
      <c r="BPU9" s="211"/>
      <c r="BPV9" s="211"/>
      <c r="BPW9" s="211"/>
      <c r="BPX9" s="211"/>
      <c r="BPY9" s="211"/>
      <c r="BPZ9" s="211"/>
      <c r="BQA9" s="211"/>
      <c r="BQB9" s="211"/>
      <c r="BQC9" s="211"/>
      <c r="BQD9" s="211"/>
      <c r="BQE9" s="211"/>
      <c r="BQF9" s="211"/>
      <c r="BQG9" s="211"/>
      <c r="BQH9" s="211"/>
      <c r="BQI9" s="211"/>
      <c r="BQJ9" s="211"/>
      <c r="BQK9" s="211"/>
      <c r="BQL9" s="211"/>
      <c r="BQM9" s="211"/>
      <c r="BQN9" s="211"/>
      <c r="BQO9" s="211"/>
      <c r="BQP9" s="211"/>
      <c r="BQQ9" s="211"/>
      <c r="BQR9" s="211"/>
      <c r="BQS9" s="211"/>
      <c r="BQT9" s="211"/>
      <c r="BQU9" s="211"/>
      <c r="BQV9" s="211"/>
      <c r="BQW9" s="211"/>
      <c r="BQX9" s="211"/>
      <c r="BQY9" s="211"/>
      <c r="BQZ9" s="211"/>
      <c r="BRA9" s="211"/>
      <c r="BRB9" s="211"/>
      <c r="BRC9" s="211"/>
      <c r="BRD9" s="211"/>
      <c r="BRE9" s="211"/>
      <c r="BRF9" s="211"/>
      <c r="BRG9" s="211"/>
      <c r="BRH9" s="211"/>
      <c r="BRI9" s="211"/>
      <c r="BRJ9" s="211"/>
      <c r="BRK9" s="211"/>
      <c r="BRL9" s="211"/>
      <c r="BRM9" s="211"/>
      <c r="BRN9" s="211"/>
      <c r="BRO9" s="211"/>
      <c r="BRP9" s="211"/>
      <c r="BRQ9" s="211"/>
      <c r="BRR9" s="211"/>
      <c r="BRS9" s="211"/>
      <c r="BRT9" s="211"/>
      <c r="BRU9" s="211"/>
      <c r="BRV9" s="211"/>
      <c r="BRW9" s="211"/>
      <c r="BRX9" s="211"/>
      <c r="BRY9" s="211"/>
      <c r="BRZ9" s="211"/>
      <c r="BSA9" s="211"/>
      <c r="BSB9" s="211"/>
      <c r="BSC9" s="211"/>
      <c r="BSD9" s="211"/>
      <c r="BSE9" s="211"/>
      <c r="BSF9" s="211"/>
      <c r="BSG9" s="211"/>
      <c r="BSH9" s="211"/>
      <c r="BSI9" s="211"/>
      <c r="BSJ9" s="211"/>
      <c r="BSK9" s="211"/>
      <c r="BSL9" s="211"/>
      <c r="BSM9" s="211"/>
      <c r="BSN9" s="211"/>
      <c r="BSO9" s="211"/>
      <c r="BSP9" s="211"/>
      <c r="BSQ9" s="211"/>
      <c r="BSR9" s="211"/>
      <c r="BSS9" s="211"/>
      <c r="BST9" s="211"/>
      <c r="BSU9" s="211"/>
      <c r="BSV9" s="211"/>
      <c r="BSW9" s="211"/>
      <c r="BSX9" s="211"/>
      <c r="BSY9" s="211"/>
      <c r="BSZ9" s="211"/>
      <c r="BTA9" s="211"/>
      <c r="BTB9" s="211"/>
      <c r="BTC9" s="211"/>
      <c r="BTD9" s="211"/>
      <c r="BTE9" s="211"/>
      <c r="BTF9" s="211"/>
      <c r="BTG9" s="211"/>
      <c r="BTH9" s="211"/>
      <c r="BTI9" s="211"/>
      <c r="BTJ9" s="211"/>
      <c r="BTK9" s="211"/>
      <c r="BTL9" s="211"/>
      <c r="BTM9" s="211"/>
      <c r="BTN9" s="211"/>
      <c r="BTO9" s="211"/>
      <c r="BTP9" s="211"/>
      <c r="BTQ9" s="211"/>
      <c r="BTR9" s="211"/>
      <c r="BTS9" s="211"/>
      <c r="BTT9" s="211"/>
      <c r="BTU9" s="211"/>
      <c r="BTV9" s="211"/>
      <c r="BTW9" s="211"/>
      <c r="BTX9" s="211"/>
      <c r="BTY9" s="211"/>
      <c r="BTZ9" s="211"/>
      <c r="BUA9" s="211"/>
      <c r="BUB9" s="211"/>
      <c r="BUC9" s="211"/>
      <c r="BUD9" s="211"/>
      <c r="BUE9" s="211"/>
      <c r="BUF9" s="211"/>
      <c r="BUG9" s="211"/>
      <c r="BUH9" s="211"/>
      <c r="BUI9" s="211"/>
      <c r="BUJ9" s="211"/>
      <c r="BUK9" s="211"/>
      <c r="BUL9" s="211"/>
      <c r="BUM9" s="211"/>
      <c r="BUN9" s="211"/>
      <c r="BUO9" s="211"/>
      <c r="BUP9" s="211"/>
      <c r="BUQ9" s="211"/>
      <c r="BUR9" s="211"/>
      <c r="BUS9" s="211"/>
      <c r="BUT9" s="211"/>
      <c r="BUU9" s="211"/>
      <c r="BUV9" s="211"/>
      <c r="BUW9" s="211"/>
      <c r="BUX9" s="211"/>
      <c r="BUY9" s="211"/>
      <c r="BUZ9" s="211"/>
      <c r="BVA9" s="211"/>
      <c r="BVB9" s="211"/>
      <c r="BVC9" s="211"/>
      <c r="BVD9" s="211"/>
      <c r="BVE9" s="211"/>
      <c r="BVF9" s="211"/>
      <c r="BVG9" s="211"/>
      <c r="BVH9" s="211"/>
      <c r="BVI9" s="211"/>
      <c r="BVJ9" s="211"/>
      <c r="BVK9" s="211"/>
      <c r="BVL9" s="211"/>
      <c r="BVM9" s="211"/>
      <c r="BVN9" s="211"/>
      <c r="BVO9" s="211"/>
      <c r="BVP9" s="211"/>
      <c r="BVQ9" s="211"/>
      <c r="BVR9" s="211"/>
      <c r="BVS9" s="211"/>
      <c r="BVT9" s="211"/>
      <c r="BVU9" s="211"/>
      <c r="BVV9" s="211"/>
      <c r="BVW9" s="211"/>
      <c r="BVX9" s="211"/>
      <c r="BVY9" s="211"/>
      <c r="BVZ9" s="211"/>
      <c r="BWA9" s="211"/>
      <c r="BWB9" s="211"/>
      <c r="BWC9" s="211"/>
      <c r="BWD9" s="211"/>
      <c r="BWE9" s="211"/>
      <c r="BWF9" s="211"/>
      <c r="BWG9" s="211"/>
      <c r="BWH9" s="211"/>
      <c r="BWI9" s="211"/>
      <c r="BWJ9" s="211"/>
      <c r="BWK9" s="211"/>
      <c r="BWL9" s="211"/>
      <c r="BWM9" s="211"/>
      <c r="BWN9" s="211"/>
      <c r="BWO9" s="211"/>
      <c r="BWP9" s="211"/>
      <c r="BWQ9" s="211"/>
      <c r="BWR9" s="211"/>
      <c r="BWS9" s="211"/>
      <c r="BWT9" s="211"/>
      <c r="BWU9" s="211"/>
      <c r="BWV9" s="211"/>
      <c r="BWW9" s="211"/>
      <c r="BWX9" s="211"/>
      <c r="BWY9" s="211"/>
      <c r="BWZ9" s="211"/>
      <c r="BXA9" s="211"/>
      <c r="BXB9" s="211"/>
      <c r="BXC9" s="211"/>
      <c r="BXD9" s="211"/>
      <c r="BXE9" s="211"/>
      <c r="BXF9" s="211"/>
      <c r="BXG9" s="211"/>
      <c r="BXH9" s="211"/>
      <c r="BXI9" s="211"/>
      <c r="BXJ9" s="211"/>
      <c r="BXK9" s="211"/>
      <c r="BXL9" s="211"/>
      <c r="BXM9" s="211"/>
      <c r="BXN9" s="211"/>
      <c r="BXO9" s="211"/>
      <c r="BXP9" s="211"/>
      <c r="BXQ9" s="211"/>
      <c r="BXR9" s="211"/>
      <c r="BXS9" s="211"/>
      <c r="BXT9" s="211"/>
      <c r="BXU9" s="211"/>
      <c r="BXV9" s="211"/>
      <c r="BXW9" s="211"/>
      <c r="BXX9" s="211"/>
      <c r="BXY9" s="211"/>
      <c r="BXZ9" s="211"/>
      <c r="BYA9" s="211"/>
      <c r="BYB9" s="211"/>
      <c r="BYC9" s="211"/>
      <c r="BYD9" s="211"/>
      <c r="BYE9" s="211"/>
      <c r="BYF9" s="211"/>
      <c r="BYG9" s="211"/>
      <c r="BYH9" s="211"/>
      <c r="BYI9" s="211"/>
      <c r="BYJ9" s="211"/>
      <c r="BYK9" s="211"/>
      <c r="BYL9" s="211"/>
      <c r="BYM9" s="211"/>
      <c r="BYN9" s="211"/>
      <c r="BYO9" s="211"/>
      <c r="BYP9" s="211"/>
      <c r="BYQ9" s="211"/>
      <c r="BYR9" s="211"/>
      <c r="BYS9" s="211"/>
      <c r="BYT9" s="211"/>
      <c r="BYU9" s="211"/>
      <c r="BYV9" s="211"/>
      <c r="BYW9" s="211"/>
      <c r="BYX9" s="211"/>
      <c r="BYY9" s="211"/>
      <c r="BYZ9" s="211"/>
      <c r="BZA9" s="211"/>
      <c r="BZB9" s="211"/>
      <c r="BZC9" s="211"/>
      <c r="BZD9" s="211"/>
      <c r="BZE9" s="211"/>
      <c r="BZF9" s="211"/>
      <c r="BZG9" s="211"/>
      <c r="BZH9" s="211"/>
      <c r="BZI9" s="211"/>
      <c r="BZJ9" s="211"/>
      <c r="BZK9" s="211"/>
      <c r="BZL9" s="211"/>
      <c r="BZM9" s="211"/>
      <c r="BZN9" s="211"/>
      <c r="BZO9" s="211"/>
      <c r="BZP9" s="211"/>
      <c r="BZQ9" s="211"/>
      <c r="BZR9" s="211"/>
      <c r="BZS9" s="211"/>
      <c r="BZT9" s="211"/>
      <c r="BZU9" s="211"/>
      <c r="BZV9" s="211"/>
      <c r="BZW9" s="211"/>
      <c r="BZX9" s="211"/>
      <c r="BZY9" s="211"/>
      <c r="BZZ9" s="211"/>
      <c r="CAA9" s="211"/>
      <c r="CAB9" s="211"/>
      <c r="CAC9" s="211"/>
      <c r="CAD9" s="211"/>
      <c r="CAE9" s="211"/>
      <c r="CAF9" s="211"/>
      <c r="CAG9" s="211"/>
      <c r="CAH9" s="211"/>
      <c r="CAI9" s="211"/>
      <c r="CAJ9" s="211"/>
      <c r="CAK9" s="211"/>
      <c r="CAL9" s="211"/>
      <c r="CAM9" s="211"/>
      <c r="CAN9" s="211"/>
      <c r="CAO9" s="211"/>
      <c r="CAP9" s="211"/>
      <c r="CAQ9" s="211"/>
      <c r="CAR9" s="211"/>
      <c r="CAS9" s="211"/>
      <c r="CAT9" s="211"/>
      <c r="CAU9" s="211"/>
      <c r="CAV9" s="211"/>
      <c r="CAW9" s="211"/>
      <c r="CAX9" s="211"/>
      <c r="CAY9" s="211"/>
      <c r="CAZ9" s="211"/>
      <c r="CBA9" s="211"/>
      <c r="CBB9" s="211"/>
      <c r="CBC9" s="211"/>
      <c r="CBD9" s="211"/>
      <c r="CBE9" s="211"/>
      <c r="CBF9" s="211"/>
      <c r="CBG9" s="211"/>
      <c r="CBH9" s="211"/>
      <c r="CBI9" s="211"/>
      <c r="CBJ9" s="211"/>
      <c r="CBK9" s="211"/>
      <c r="CBL9" s="211"/>
      <c r="CBM9" s="211"/>
      <c r="CBN9" s="211"/>
      <c r="CBO9" s="211"/>
      <c r="CBP9" s="211"/>
      <c r="CBQ9" s="211"/>
      <c r="CBR9" s="211"/>
      <c r="CBS9" s="211"/>
      <c r="CBT9" s="211"/>
      <c r="CBU9" s="211"/>
      <c r="CBV9" s="211"/>
      <c r="CBW9" s="211"/>
      <c r="CBX9" s="211"/>
      <c r="CBY9" s="211"/>
      <c r="CBZ9" s="211"/>
      <c r="CCA9" s="211"/>
      <c r="CCB9" s="211"/>
      <c r="CCC9" s="211"/>
      <c r="CCD9" s="211"/>
      <c r="CCE9" s="211"/>
      <c r="CCF9" s="211"/>
      <c r="CCG9" s="211"/>
      <c r="CCH9" s="211"/>
      <c r="CCI9" s="211"/>
      <c r="CCJ9" s="211"/>
      <c r="CCK9" s="211"/>
      <c r="CCL9" s="211"/>
      <c r="CCM9" s="211"/>
      <c r="CCN9" s="211"/>
      <c r="CCO9" s="211"/>
      <c r="CCP9" s="211"/>
      <c r="CCQ9" s="211"/>
      <c r="CCR9" s="211"/>
      <c r="CCS9" s="211"/>
      <c r="CCT9" s="211"/>
      <c r="CCU9" s="211"/>
      <c r="CCV9" s="211"/>
      <c r="CCW9" s="211"/>
      <c r="CCX9" s="211"/>
      <c r="CCY9" s="211"/>
      <c r="CCZ9" s="211"/>
      <c r="CDA9" s="211"/>
      <c r="CDB9" s="211"/>
      <c r="CDC9" s="211"/>
      <c r="CDD9" s="211"/>
      <c r="CDE9" s="211"/>
      <c r="CDF9" s="211"/>
      <c r="CDG9" s="211"/>
      <c r="CDH9" s="211"/>
      <c r="CDI9" s="211"/>
      <c r="CDJ9" s="211"/>
      <c r="CDK9" s="211"/>
      <c r="CDL9" s="211"/>
      <c r="CDM9" s="211"/>
      <c r="CDN9" s="211"/>
      <c r="CDO9" s="211"/>
      <c r="CDP9" s="211"/>
      <c r="CDQ9" s="211"/>
      <c r="CDR9" s="211"/>
      <c r="CDS9" s="211"/>
      <c r="CDT9" s="211"/>
      <c r="CDU9" s="211"/>
      <c r="CDV9" s="211"/>
      <c r="CDW9" s="211"/>
      <c r="CDX9" s="211"/>
      <c r="CDY9" s="211"/>
      <c r="CDZ9" s="211"/>
      <c r="CEA9" s="211"/>
      <c r="CEB9" s="211"/>
      <c r="CEC9" s="211"/>
      <c r="CED9" s="211"/>
      <c r="CEE9" s="211"/>
      <c r="CEF9" s="211"/>
      <c r="CEG9" s="211"/>
      <c r="CEH9" s="211"/>
      <c r="CEI9" s="211"/>
      <c r="CEJ9" s="211"/>
      <c r="CEK9" s="211"/>
      <c r="CEL9" s="211"/>
      <c r="CEM9" s="211"/>
      <c r="CEN9" s="211"/>
      <c r="CEO9" s="211"/>
      <c r="CEP9" s="211"/>
      <c r="CEQ9" s="211"/>
      <c r="CER9" s="211"/>
      <c r="CES9" s="211"/>
      <c r="CET9" s="211"/>
      <c r="CEU9" s="211"/>
      <c r="CEV9" s="211"/>
      <c r="CEW9" s="211"/>
      <c r="CEX9" s="211"/>
      <c r="CEY9" s="211"/>
      <c r="CEZ9" s="211"/>
      <c r="CFA9" s="211"/>
      <c r="CFB9" s="211"/>
      <c r="CFC9" s="211"/>
      <c r="CFD9" s="211"/>
      <c r="CFE9" s="211"/>
      <c r="CFF9" s="211"/>
      <c r="CFG9" s="211"/>
      <c r="CFH9" s="211"/>
      <c r="CFI9" s="211"/>
      <c r="CFJ9" s="211"/>
      <c r="CFK9" s="211"/>
      <c r="CFL9" s="211"/>
      <c r="CFM9" s="211"/>
      <c r="CFN9" s="211"/>
      <c r="CFO9" s="211"/>
      <c r="CFP9" s="211"/>
      <c r="CFQ9" s="211"/>
      <c r="CFR9" s="211"/>
      <c r="CFS9" s="211"/>
      <c r="CFT9" s="211"/>
      <c r="CFU9" s="211"/>
      <c r="CFV9" s="211"/>
      <c r="CFW9" s="211"/>
      <c r="CFX9" s="211"/>
      <c r="CFY9" s="211"/>
      <c r="CFZ9" s="211"/>
      <c r="CGA9" s="211"/>
      <c r="CGB9" s="211"/>
      <c r="CGC9" s="211"/>
      <c r="CGD9" s="211"/>
      <c r="CGE9" s="211"/>
      <c r="CGF9" s="211"/>
      <c r="CGG9" s="211"/>
      <c r="CGH9" s="211"/>
      <c r="CGI9" s="211"/>
      <c r="CGJ9" s="211"/>
      <c r="CGK9" s="211"/>
      <c r="CGL9" s="211"/>
      <c r="CGM9" s="211"/>
      <c r="CGN9" s="211"/>
      <c r="CGO9" s="211"/>
      <c r="CGP9" s="211"/>
      <c r="CGQ9" s="211"/>
      <c r="CGR9" s="211"/>
      <c r="CGS9" s="211"/>
      <c r="CGT9" s="211"/>
      <c r="CGU9" s="211"/>
      <c r="CGV9" s="211"/>
      <c r="CGW9" s="211"/>
      <c r="CGX9" s="211"/>
      <c r="CGY9" s="211"/>
      <c r="CGZ9" s="211"/>
      <c r="CHA9" s="211"/>
      <c r="CHB9" s="211"/>
      <c r="CHC9" s="211"/>
      <c r="CHD9" s="211"/>
      <c r="CHE9" s="211"/>
      <c r="CHF9" s="211"/>
      <c r="CHG9" s="211"/>
      <c r="CHH9" s="211"/>
      <c r="CHI9" s="211"/>
      <c r="CHJ9" s="211"/>
      <c r="CHK9" s="211"/>
      <c r="CHL9" s="211"/>
      <c r="CHM9" s="211"/>
      <c r="CHN9" s="211"/>
      <c r="CHO9" s="211"/>
      <c r="CHP9" s="211"/>
      <c r="CHQ9" s="211"/>
      <c r="CHR9" s="211"/>
      <c r="CHS9" s="211"/>
      <c r="CHT9" s="211"/>
      <c r="CHU9" s="211"/>
      <c r="CHV9" s="211"/>
      <c r="CHW9" s="211"/>
      <c r="CHX9" s="211"/>
      <c r="CHY9" s="211"/>
      <c r="CHZ9" s="211"/>
      <c r="CIA9" s="211"/>
      <c r="CIB9" s="211"/>
      <c r="CIC9" s="211"/>
      <c r="CID9" s="211"/>
      <c r="CIE9" s="211"/>
      <c r="CIF9" s="211"/>
      <c r="CIG9" s="211"/>
      <c r="CIH9" s="211"/>
      <c r="CII9" s="211"/>
      <c r="CIJ9" s="211"/>
      <c r="CIK9" s="211"/>
      <c r="CIL9" s="211"/>
      <c r="CIM9" s="211"/>
      <c r="CIN9" s="211"/>
      <c r="CIO9" s="211"/>
      <c r="CIP9" s="211"/>
      <c r="CIQ9" s="211"/>
      <c r="CIR9" s="211"/>
      <c r="CIS9" s="211"/>
      <c r="CIT9" s="211"/>
      <c r="CIU9" s="211"/>
      <c r="CIV9" s="211"/>
      <c r="CIW9" s="211"/>
      <c r="CIX9" s="211"/>
      <c r="CIY9" s="211"/>
      <c r="CIZ9" s="211"/>
      <c r="CJA9" s="211"/>
      <c r="CJB9" s="211"/>
      <c r="CJC9" s="211"/>
      <c r="CJD9" s="211"/>
      <c r="CJE9" s="211"/>
      <c r="CJF9" s="211"/>
      <c r="CJG9" s="211"/>
      <c r="CJH9" s="211"/>
      <c r="CJI9" s="211"/>
      <c r="CJJ9" s="211"/>
      <c r="CJK9" s="211"/>
      <c r="CJL9" s="211"/>
      <c r="CJM9" s="211"/>
      <c r="CJN9" s="211"/>
      <c r="CJO9" s="211"/>
      <c r="CJP9" s="211"/>
      <c r="CJQ9" s="211"/>
      <c r="CJR9" s="211"/>
      <c r="CJS9" s="211"/>
      <c r="CJT9" s="211"/>
      <c r="CJU9" s="211"/>
      <c r="CJV9" s="211"/>
      <c r="CJW9" s="211"/>
      <c r="CJX9" s="211"/>
      <c r="CJY9" s="211"/>
      <c r="CJZ9" s="211"/>
      <c r="CKA9" s="211"/>
      <c r="CKB9" s="211"/>
      <c r="CKC9" s="211"/>
      <c r="CKD9" s="211"/>
      <c r="CKE9" s="211"/>
      <c r="CKF9" s="211"/>
      <c r="CKG9" s="211"/>
      <c r="CKH9" s="211"/>
      <c r="CKI9" s="211"/>
      <c r="CKJ9" s="211"/>
      <c r="CKK9" s="211"/>
      <c r="CKL9" s="211"/>
      <c r="CKM9" s="211"/>
      <c r="CKN9" s="211"/>
      <c r="CKO9" s="211"/>
      <c r="CKP9" s="211"/>
      <c r="CKQ9" s="211"/>
      <c r="CKR9" s="211"/>
      <c r="CKS9" s="211"/>
      <c r="CKT9" s="211"/>
      <c r="CKU9" s="211"/>
      <c r="CKV9" s="211"/>
      <c r="CKW9" s="211"/>
      <c r="CKX9" s="211"/>
      <c r="CKY9" s="211"/>
      <c r="CKZ9" s="211"/>
      <c r="CLA9" s="211"/>
      <c r="CLB9" s="211"/>
      <c r="CLC9" s="211"/>
      <c r="CLD9" s="211"/>
      <c r="CLE9" s="211"/>
      <c r="CLF9" s="211"/>
      <c r="CLG9" s="211"/>
      <c r="CLH9" s="211"/>
      <c r="CLI9" s="211"/>
      <c r="CLJ9" s="211"/>
      <c r="CLK9" s="211"/>
      <c r="CLL9" s="211"/>
      <c r="CLM9" s="211"/>
      <c r="CLN9" s="211"/>
      <c r="CLO9" s="211"/>
      <c r="CLP9" s="211"/>
      <c r="CLQ9" s="211"/>
      <c r="CLR9" s="211"/>
      <c r="CLS9" s="211"/>
      <c r="CLT9" s="211"/>
      <c r="CLU9" s="211"/>
      <c r="CLV9" s="211"/>
      <c r="CLW9" s="211"/>
      <c r="CLX9" s="211"/>
      <c r="CLY9" s="211"/>
      <c r="CLZ9" s="211"/>
      <c r="CMA9" s="211"/>
      <c r="CMB9" s="211"/>
      <c r="CMC9" s="211"/>
      <c r="CMD9" s="211"/>
      <c r="CME9" s="211"/>
      <c r="CMF9" s="211"/>
      <c r="CMG9" s="211"/>
      <c r="CMH9" s="211"/>
      <c r="CMI9" s="211"/>
      <c r="CMJ9" s="211"/>
      <c r="CMK9" s="211"/>
      <c r="CML9" s="211"/>
      <c r="CMM9" s="211"/>
      <c r="CMN9" s="211"/>
      <c r="CMO9" s="211"/>
      <c r="CMP9" s="211"/>
      <c r="CMQ9" s="211"/>
      <c r="CMR9" s="211"/>
      <c r="CMS9" s="211"/>
      <c r="CMT9" s="211"/>
      <c r="CMU9" s="211"/>
      <c r="CMV9" s="211"/>
      <c r="CMW9" s="211"/>
      <c r="CMX9" s="211"/>
      <c r="CMY9" s="211"/>
      <c r="CMZ9" s="211"/>
      <c r="CNA9" s="211"/>
      <c r="CNB9" s="211"/>
      <c r="CNC9" s="211"/>
      <c r="CND9" s="211"/>
      <c r="CNE9" s="211"/>
      <c r="CNF9" s="211"/>
      <c r="CNG9" s="211"/>
      <c r="CNH9" s="211"/>
      <c r="CNI9" s="211"/>
      <c r="CNJ9" s="211"/>
      <c r="CNK9" s="211"/>
      <c r="CNL9" s="211"/>
      <c r="CNM9" s="211"/>
      <c r="CNN9" s="211"/>
      <c r="CNO9" s="211"/>
      <c r="CNP9" s="211"/>
      <c r="CNQ9" s="211"/>
      <c r="CNR9" s="211"/>
      <c r="CNS9" s="211"/>
      <c r="CNT9" s="211"/>
      <c r="CNU9" s="211"/>
      <c r="CNV9" s="211"/>
      <c r="CNW9" s="211"/>
      <c r="CNX9" s="211"/>
      <c r="CNY9" s="211"/>
      <c r="CNZ9" s="211"/>
      <c r="COA9" s="211"/>
      <c r="COB9" s="211"/>
      <c r="COC9" s="211"/>
      <c r="COD9" s="211"/>
      <c r="COE9" s="211"/>
      <c r="COF9" s="211"/>
      <c r="COG9" s="211"/>
      <c r="COH9" s="211"/>
      <c r="COI9" s="211"/>
      <c r="COJ9" s="211"/>
      <c r="COK9" s="211"/>
      <c r="COL9" s="211"/>
      <c r="COM9" s="211"/>
      <c r="CON9" s="211"/>
      <c r="COO9" s="211"/>
      <c r="COP9" s="211"/>
      <c r="COQ9" s="211"/>
      <c r="COR9" s="211"/>
      <c r="COS9" s="211"/>
      <c r="COT9" s="211"/>
      <c r="COU9" s="211"/>
      <c r="COV9" s="211"/>
      <c r="COW9" s="211"/>
      <c r="COX9" s="211"/>
      <c r="COY9" s="211"/>
      <c r="COZ9" s="211"/>
      <c r="CPA9" s="211"/>
      <c r="CPB9" s="211"/>
      <c r="CPC9" s="211"/>
      <c r="CPD9" s="211"/>
      <c r="CPE9" s="211"/>
      <c r="CPF9" s="211"/>
      <c r="CPG9" s="211"/>
      <c r="CPH9" s="211"/>
      <c r="CPI9" s="211"/>
      <c r="CPJ9" s="211"/>
      <c r="CPK9" s="211"/>
      <c r="CPL9" s="211"/>
      <c r="CPM9" s="211"/>
      <c r="CPN9" s="211"/>
      <c r="CPO9" s="211"/>
      <c r="CPP9" s="211"/>
      <c r="CPQ9" s="211"/>
      <c r="CPR9" s="211"/>
      <c r="CPS9" s="211"/>
      <c r="CPT9" s="211"/>
      <c r="CPU9" s="211"/>
      <c r="CPV9" s="211"/>
      <c r="CPW9" s="211"/>
      <c r="CPX9" s="211"/>
      <c r="CPY9" s="211"/>
      <c r="CPZ9" s="211"/>
      <c r="CQA9" s="211"/>
      <c r="CQB9" s="211"/>
      <c r="CQC9" s="211"/>
      <c r="CQD9" s="211"/>
      <c r="CQE9" s="211"/>
      <c r="CQF9" s="211"/>
      <c r="CQG9" s="211"/>
      <c r="CQH9" s="211"/>
      <c r="CQI9" s="211"/>
      <c r="CQJ9" s="211"/>
      <c r="CQK9" s="211"/>
      <c r="CQL9" s="211"/>
      <c r="CQM9" s="211"/>
      <c r="CQN9" s="211"/>
      <c r="CQO9" s="211"/>
      <c r="CQP9" s="211"/>
      <c r="CQQ9" s="211"/>
      <c r="CQR9" s="211"/>
      <c r="CQS9" s="211"/>
      <c r="CQT9" s="211"/>
      <c r="CQU9" s="211"/>
      <c r="CQV9" s="211"/>
      <c r="CQW9" s="211"/>
      <c r="CQX9" s="211"/>
      <c r="CQY9" s="211"/>
      <c r="CQZ9" s="211"/>
      <c r="CRA9" s="211"/>
      <c r="CRB9" s="211"/>
      <c r="CRC9" s="211"/>
      <c r="CRD9" s="211"/>
      <c r="CRE9" s="211"/>
      <c r="CRF9" s="211"/>
      <c r="CRG9" s="211"/>
      <c r="CRH9" s="211"/>
      <c r="CRI9" s="211"/>
      <c r="CRJ9" s="211"/>
      <c r="CRK9" s="211"/>
      <c r="CRL9" s="211"/>
      <c r="CRM9" s="211"/>
      <c r="CRN9" s="211"/>
      <c r="CRO9" s="211"/>
      <c r="CRP9" s="211"/>
      <c r="CRQ9" s="211"/>
      <c r="CRR9" s="211"/>
      <c r="CRS9" s="211"/>
      <c r="CRT9" s="211"/>
      <c r="CRU9" s="211"/>
      <c r="CRV9" s="211"/>
      <c r="CRW9" s="211"/>
      <c r="CRX9" s="211"/>
      <c r="CRY9" s="211"/>
      <c r="CRZ9" s="211"/>
      <c r="CSA9" s="211"/>
      <c r="CSB9" s="211"/>
      <c r="CSC9" s="211"/>
      <c r="CSD9" s="211"/>
      <c r="CSE9" s="211"/>
      <c r="CSF9" s="211"/>
      <c r="CSG9" s="211"/>
      <c r="CSH9" s="211"/>
      <c r="CSI9" s="211"/>
      <c r="CSJ9" s="211"/>
      <c r="CSK9" s="211"/>
      <c r="CSL9" s="211"/>
      <c r="CSM9" s="211"/>
      <c r="CSN9" s="211"/>
      <c r="CSO9" s="211"/>
      <c r="CSP9" s="211"/>
      <c r="CSQ9" s="211"/>
      <c r="CSR9" s="211"/>
      <c r="CSS9" s="211"/>
      <c r="CST9" s="211"/>
      <c r="CSU9" s="211"/>
      <c r="CSV9" s="211"/>
      <c r="CSW9" s="211"/>
      <c r="CSX9" s="211"/>
      <c r="CSY9" s="211"/>
      <c r="CSZ9" s="211"/>
      <c r="CTA9" s="211"/>
      <c r="CTB9" s="211"/>
      <c r="CTC9" s="211"/>
      <c r="CTD9" s="211"/>
      <c r="CTE9" s="211"/>
      <c r="CTF9" s="211"/>
      <c r="CTG9" s="211"/>
      <c r="CTH9" s="211"/>
      <c r="CTI9" s="211"/>
      <c r="CTJ9" s="211"/>
      <c r="CTK9" s="211"/>
      <c r="CTL9" s="211"/>
      <c r="CTM9" s="211"/>
      <c r="CTN9" s="211"/>
      <c r="CTO9" s="211"/>
      <c r="CTP9" s="211"/>
      <c r="CTQ9" s="211"/>
      <c r="CTR9" s="211"/>
      <c r="CTS9" s="211"/>
      <c r="CTT9" s="211"/>
      <c r="CTU9" s="211"/>
      <c r="CTV9" s="211"/>
      <c r="CTW9" s="211"/>
      <c r="CTX9" s="211"/>
      <c r="CTY9" s="211"/>
      <c r="CTZ9" s="211"/>
      <c r="CUA9" s="211"/>
      <c r="CUB9" s="211"/>
      <c r="CUC9" s="211"/>
      <c r="CUD9" s="211"/>
      <c r="CUE9" s="211"/>
      <c r="CUF9" s="211"/>
      <c r="CUG9" s="211"/>
      <c r="CUH9" s="211"/>
      <c r="CUI9" s="211"/>
      <c r="CUJ9" s="211"/>
      <c r="CUK9" s="211"/>
      <c r="CUL9" s="211"/>
      <c r="CUM9" s="211"/>
      <c r="CUN9" s="211"/>
      <c r="CUO9" s="211"/>
      <c r="CUP9" s="211"/>
      <c r="CUQ9" s="211"/>
      <c r="CUR9" s="211"/>
      <c r="CUS9" s="211"/>
      <c r="CUT9" s="211"/>
      <c r="CUU9" s="211"/>
      <c r="CUV9" s="211"/>
      <c r="CUW9" s="211"/>
      <c r="CUX9" s="211"/>
      <c r="CUY9" s="211"/>
      <c r="CUZ9" s="211"/>
      <c r="CVA9" s="211"/>
      <c r="CVB9" s="211"/>
      <c r="CVC9" s="211"/>
      <c r="CVD9" s="211"/>
      <c r="CVE9" s="211"/>
      <c r="CVF9" s="211"/>
      <c r="CVG9" s="211"/>
      <c r="CVH9" s="211"/>
      <c r="CVI9" s="211"/>
      <c r="CVJ9" s="211"/>
      <c r="CVK9" s="211"/>
      <c r="CVL9" s="211"/>
      <c r="CVM9" s="211"/>
      <c r="CVN9" s="211"/>
      <c r="CVO9" s="211"/>
      <c r="CVP9" s="211"/>
      <c r="CVQ9" s="211"/>
      <c r="CVR9" s="211"/>
      <c r="CVS9" s="211"/>
      <c r="CVT9" s="211"/>
      <c r="CVU9" s="211"/>
      <c r="CVV9" s="211"/>
      <c r="CVW9" s="211"/>
      <c r="CVX9" s="211"/>
      <c r="CVY9" s="211"/>
      <c r="CVZ9" s="211"/>
      <c r="CWA9" s="211"/>
      <c r="CWB9" s="211"/>
      <c r="CWC9" s="211"/>
      <c r="CWD9" s="211"/>
      <c r="CWE9" s="211"/>
      <c r="CWF9" s="211"/>
      <c r="CWG9" s="211"/>
      <c r="CWH9" s="211"/>
      <c r="CWI9" s="211"/>
      <c r="CWJ9" s="211"/>
      <c r="CWK9" s="211"/>
      <c r="CWL9" s="211"/>
      <c r="CWM9" s="211"/>
      <c r="CWN9" s="211"/>
      <c r="CWO9" s="211"/>
      <c r="CWP9" s="211"/>
      <c r="CWQ9" s="211"/>
      <c r="CWR9" s="211"/>
      <c r="CWS9" s="211"/>
      <c r="CWT9" s="211"/>
      <c r="CWU9" s="211"/>
      <c r="CWV9" s="211"/>
      <c r="CWW9" s="211"/>
      <c r="CWX9" s="211"/>
      <c r="CWY9" s="211"/>
      <c r="CWZ9" s="211"/>
      <c r="CXA9" s="211"/>
      <c r="CXB9" s="211"/>
      <c r="CXC9" s="211"/>
      <c r="CXD9" s="211"/>
      <c r="CXE9" s="211"/>
      <c r="CXF9" s="211"/>
      <c r="CXG9" s="211"/>
      <c r="CXH9" s="211"/>
      <c r="CXI9" s="211"/>
      <c r="CXJ9" s="211"/>
      <c r="CXK9" s="211"/>
      <c r="CXL9" s="211"/>
      <c r="CXM9" s="211"/>
      <c r="CXN9" s="211"/>
      <c r="CXO9" s="211"/>
      <c r="CXP9" s="211"/>
      <c r="CXQ9" s="211"/>
      <c r="CXR9" s="211"/>
      <c r="CXS9" s="211"/>
      <c r="CXT9" s="211"/>
      <c r="CXU9" s="211"/>
      <c r="CXV9" s="211"/>
      <c r="CXW9" s="211"/>
      <c r="CXX9" s="211"/>
      <c r="CXY9" s="211"/>
      <c r="CXZ9" s="211"/>
      <c r="CYA9" s="211"/>
      <c r="CYB9" s="211"/>
      <c r="CYC9" s="211"/>
      <c r="CYD9" s="211"/>
      <c r="CYE9" s="211"/>
      <c r="CYF9" s="211"/>
      <c r="CYG9" s="211"/>
      <c r="CYH9" s="211"/>
      <c r="CYI9" s="211"/>
      <c r="CYJ9" s="211"/>
      <c r="CYK9" s="211"/>
      <c r="CYL9" s="211"/>
      <c r="CYM9" s="211"/>
      <c r="CYN9" s="211"/>
      <c r="CYO9" s="211"/>
      <c r="CYP9" s="211"/>
      <c r="CYQ9" s="211"/>
      <c r="CYR9" s="211"/>
      <c r="CYS9" s="211"/>
      <c r="CYT9" s="211"/>
      <c r="CYU9" s="211"/>
      <c r="CYV9" s="211"/>
      <c r="CYW9" s="211"/>
      <c r="CYX9" s="211"/>
      <c r="CYY9" s="211"/>
      <c r="CYZ9" s="211"/>
      <c r="CZA9" s="211"/>
      <c r="CZB9" s="211"/>
      <c r="CZC9" s="211"/>
      <c r="CZD9" s="211"/>
      <c r="CZE9" s="211"/>
      <c r="CZF9" s="211"/>
      <c r="CZG9" s="211"/>
      <c r="CZH9" s="211"/>
      <c r="CZI9" s="211"/>
      <c r="CZJ9" s="211"/>
      <c r="CZK9" s="211"/>
      <c r="CZL9" s="211"/>
      <c r="CZM9" s="211"/>
      <c r="CZN9" s="211"/>
      <c r="CZO9" s="211"/>
      <c r="CZP9" s="211"/>
      <c r="CZQ9" s="211"/>
      <c r="CZR9" s="211"/>
      <c r="CZS9" s="211"/>
      <c r="CZT9" s="211"/>
      <c r="CZU9" s="211"/>
      <c r="CZV9" s="211"/>
      <c r="CZW9" s="211"/>
      <c r="CZX9" s="211"/>
      <c r="CZY9" s="211"/>
      <c r="CZZ9" s="211"/>
      <c r="DAA9" s="211"/>
      <c r="DAB9" s="211"/>
      <c r="DAC9" s="211"/>
      <c r="DAD9" s="211"/>
      <c r="DAE9" s="211"/>
      <c r="DAF9" s="211"/>
      <c r="DAG9" s="211"/>
      <c r="DAH9" s="211"/>
      <c r="DAI9" s="211"/>
      <c r="DAJ9" s="211"/>
      <c r="DAK9" s="211"/>
      <c r="DAL9" s="211"/>
      <c r="DAM9" s="211"/>
      <c r="DAN9" s="211"/>
      <c r="DAO9" s="211"/>
      <c r="DAP9" s="211"/>
      <c r="DAQ9" s="211"/>
      <c r="DAR9" s="211"/>
      <c r="DAS9" s="211"/>
      <c r="DAT9" s="211"/>
      <c r="DAU9" s="211"/>
      <c r="DAV9" s="211"/>
      <c r="DAW9" s="211"/>
      <c r="DAX9" s="211"/>
      <c r="DAY9" s="211"/>
      <c r="DAZ9" s="211"/>
      <c r="DBA9" s="211"/>
      <c r="DBB9" s="211"/>
      <c r="DBC9" s="211"/>
      <c r="DBD9" s="211"/>
      <c r="DBE9" s="211"/>
      <c r="DBF9" s="211"/>
      <c r="DBG9" s="211"/>
      <c r="DBH9" s="211"/>
      <c r="DBI9" s="211"/>
      <c r="DBJ9" s="211"/>
      <c r="DBK9" s="211"/>
      <c r="DBL9" s="211"/>
      <c r="DBM9" s="211"/>
      <c r="DBN9" s="211"/>
      <c r="DBO9" s="211"/>
      <c r="DBP9" s="211"/>
      <c r="DBQ9" s="211"/>
      <c r="DBR9" s="211"/>
      <c r="DBS9" s="211"/>
      <c r="DBT9" s="211"/>
      <c r="DBU9" s="211"/>
      <c r="DBV9" s="211"/>
      <c r="DBW9" s="211"/>
      <c r="DBX9" s="211"/>
      <c r="DBY9" s="211"/>
      <c r="DBZ9" s="211"/>
      <c r="DCA9" s="211"/>
      <c r="DCB9" s="211"/>
      <c r="DCC9" s="211"/>
      <c r="DCD9" s="211"/>
      <c r="DCE9" s="211"/>
      <c r="DCF9" s="211"/>
      <c r="DCG9" s="211"/>
      <c r="DCH9" s="211"/>
      <c r="DCI9" s="211"/>
      <c r="DCJ9" s="211"/>
      <c r="DCK9" s="211"/>
      <c r="DCL9" s="211"/>
      <c r="DCM9" s="211"/>
      <c r="DCN9" s="211"/>
      <c r="DCO9" s="211"/>
      <c r="DCP9" s="211"/>
      <c r="DCQ9" s="211"/>
      <c r="DCR9" s="211"/>
      <c r="DCS9" s="211"/>
      <c r="DCT9" s="211"/>
      <c r="DCU9" s="211"/>
      <c r="DCV9" s="211"/>
      <c r="DCW9" s="211"/>
      <c r="DCX9" s="211"/>
      <c r="DCY9" s="211"/>
      <c r="DCZ9" s="211"/>
      <c r="DDA9" s="211"/>
      <c r="DDB9" s="211"/>
      <c r="DDC9" s="211"/>
      <c r="DDD9" s="211"/>
      <c r="DDE9" s="211"/>
      <c r="DDF9" s="211"/>
      <c r="DDG9" s="211"/>
      <c r="DDH9" s="211"/>
      <c r="DDI9" s="211"/>
      <c r="DDJ9" s="211"/>
      <c r="DDK9" s="211"/>
      <c r="DDL9" s="211"/>
      <c r="DDM9" s="211"/>
      <c r="DDN9" s="211"/>
      <c r="DDO9" s="211"/>
      <c r="DDP9" s="211"/>
      <c r="DDQ9" s="211"/>
      <c r="DDR9" s="211"/>
      <c r="DDS9" s="211"/>
      <c r="DDT9" s="211"/>
      <c r="DDU9" s="211"/>
      <c r="DDV9" s="211"/>
      <c r="DDW9" s="211"/>
      <c r="DDX9" s="211"/>
      <c r="DDY9" s="211"/>
      <c r="DDZ9" s="211"/>
      <c r="DEA9" s="211"/>
      <c r="DEB9" s="211"/>
      <c r="DEC9" s="211"/>
      <c r="DED9" s="211"/>
      <c r="DEE9" s="211"/>
      <c r="DEF9" s="211"/>
      <c r="DEG9" s="211"/>
      <c r="DEH9" s="211"/>
      <c r="DEI9" s="211"/>
      <c r="DEJ9" s="211"/>
      <c r="DEK9" s="211"/>
      <c r="DEL9" s="211"/>
      <c r="DEM9" s="211"/>
      <c r="DEN9" s="211"/>
      <c r="DEO9" s="211"/>
      <c r="DEP9" s="211"/>
      <c r="DEQ9" s="211"/>
      <c r="DER9" s="211"/>
      <c r="DES9" s="211"/>
      <c r="DET9" s="211"/>
      <c r="DEU9" s="211"/>
      <c r="DEV9" s="211"/>
      <c r="DEW9" s="211"/>
      <c r="DEX9" s="211"/>
      <c r="DEY9" s="211"/>
      <c r="DEZ9" s="211"/>
      <c r="DFA9" s="211"/>
      <c r="DFB9" s="211"/>
      <c r="DFC9" s="211"/>
      <c r="DFD9" s="211"/>
      <c r="DFE9" s="211"/>
      <c r="DFF9" s="211"/>
      <c r="DFG9" s="211"/>
      <c r="DFH9" s="211"/>
      <c r="DFI9" s="211"/>
      <c r="DFJ9" s="211"/>
      <c r="DFK9" s="211"/>
      <c r="DFL9" s="211"/>
      <c r="DFM9" s="211"/>
      <c r="DFN9" s="211"/>
      <c r="DFO9" s="211"/>
      <c r="DFP9" s="211"/>
      <c r="DFQ9" s="211"/>
      <c r="DFR9" s="211"/>
      <c r="DFS9" s="211"/>
      <c r="DFT9" s="211"/>
      <c r="DFU9" s="211"/>
      <c r="DFV9" s="211"/>
      <c r="DFW9" s="211"/>
      <c r="DFX9" s="211"/>
      <c r="DFY9" s="211"/>
      <c r="DFZ9" s="211"/>
      <c r="DGA9" s="211"/>
      <c r="DGB9" s="211"/>
      <c r="DGC9" s="211"/>
      <c r="DGD9" s="211"/>
      <c r="DGE9" s="211"/>
      <c r="DGF9" s="211"/>
      <c r="DGG9" s="211"/>
      <c r="DGH9" s="211"/>
      <c r="DGI9" s="211"/>
      <c r="DGJ9" s="211"/>
      <c r="DGK9" s="211"/>
      <c r="DGL9" s="211"/>
      <c r="DGM9" s="211"/>
      <c r="DGN9" s="211"/>
      <c r="DGO9" s="211"/>
      <c r="DGP9" s="211"/>
      <c r="DGQ9" s="211"/>
      <c r="DGR9" s="211"/>
      <c r="DGS9" s="211"/>
      <c r="DGT9" s="211"/>
      <c r="DGU9" s="211"/>
      <c r="DGV9" s="211"/>
      <c r="DGW9" s="211"/>
      <c r="DGX9" s="211"/>
      <c r="DGY9" s="211"/>
      <c r="DGZ9" s="211"/>
      <c r="DHA9" s="211"/>
      <c r="DHB9" s="211"/>
      <c r="DHC9" s="211"/>
      <c r="DHD9" s="211"/>
      <c r="DHE9" s="211"/>
      <c r="DHF9" s="211"/>
      <c r="DHG9" s="211"/>
      <c r="DHH9" s="211"/>
      <c r="DHI9" s="211"/>
      <c r="DHJ9" s="211"/>
      <c r="DHK9" s="211"/>
      <c r="DHL9" s="211"/>
      <c r="DHM9" s="211"/>
      <c r="DHN9" s="211"/>
      <c r="DHO9" s="211"/>
      <c r="DHP9" s="211"/>
      <c r="DHQ9" s="211"/>
      <c r="DHR9" s="211"/>
      <c r="DHS9" s="211"/>
      <c r="DHT9" s="211"/>
      <c r="DHU9" s="211"/>
      <c r="DHV9" s="211"/>
      <c r="DHW9" s="211"/>
      <c r="DHX9" s="211"/>
      <c r="DHY9" s="211"/>
      <c r="DHZ9" s="211"/>
      <c r="DIA9" s="211"/>
      <c r="DIB9" s="211"/>
      <c r="DIC9" s="211"/>
      <c r="DID9" s="211"/>
      <c r="DIE9" s="211"/>
      <c r="DIF9" s="211"/>
      <c r="DIG9" s="211"/>
      <c r="DIH9" s="211"/>
      <c r="DII9" s="211"/>
      <c r="DIJ9" s="211"/>
      <c r="DIK9" s="211"/>
      <c r="DIL9" s="211"/>
      <c r="DIM9" s="211"/>
      <c r="DIN9" s="211"/>
      <c r="DIO9" s="211"/>
      <c r="DIP9" s="211"/>
      <c r="DIQ9" s="211"/>
      <c r="DIR9" s="211"/>
      <c r="DIS9" s="211"/>
      <c r="DIT9" s="211"/>
      <c r="DIU9" s="211"/>
      <c r="DIV9" s="211"/>
      <c r="DIW9" s="211"/>
      <c r="DIX9" s="211"/>
      <c r="DIY9" s="211"/>
      <c r="DIZ9" s="211"/>
      <c r="DJA9" s="211"/>
      <c r="DJB9" s="211"/>
      <c r="DJC9" s="211"/>
      <c r="DJD9" s="211"/>
      <c r="DJE9" s="211"/>
      <c r="DJF9" s="211"/>
      <c r="DJG9" s="211"/>
      <c r="DJH9" s="211"/>
      <c r="DJI9" s="211"/>
      <c r="DJJ9" s="211"/>
      <c r="DJK9" s="211"/>
      <c r="DJL9" s="211"/>
      <c r="DJM9" s="211"/>
      <c r="DJN9" s="211"/>
      <c r="DJO9" s="211"/>
      <c r="DJP9" s="211"/>
      <c r="DJQ9" s="211"/>
      <c r="DJR9" s="211"/>
      <c r="DJS9" s="211"/>
      <c r="DJT9" s="211"/>
      <c r="DJU9" s="211"/>
      <c r="DJV9" s="211"/>
      <c r="DJW9" s="211"/>
      <c r="DJX9" s="211"/>
      <c r="DJY9" s="211"/>
      <c r="DJZ9" s="211"/>
      <c r="DKA9" s="211"/>
      <c r="DKB9" s="211"/>
      <c r="DKC9" s="211"/>
      <c r="DKD9" s="211"/>
      <c r="DKE9" s="211"/>
      <c r="DKF9" s="211"/>
      <c r="DKG9" s="211"/>
      <c r="DKH9" s="211"/>
      <c r="DKI9" s="211"/>
      <c r="DKJ9" s="211"/>
      <c r="DKK9" s="211"/>
      <c r="DKL9" s="211"/>
      <c r="DKM9" s="211"/>
      <c r="DKN9" s="211"/>
      <c r="DKO9" s="211"/>
      <c r="DKP9" s="211"/>
      <c r="DKQ9" s="211"/>
      <c r="DKR9" s="211"/>
      <c r="DKS9" s="211"/>
      <c r="DKT9" s="211"/>
      <c r="DKU9" s="211"/>
      <c r="DKV9" s="211"/>
      <c r="DKW9" s="211"/>
      <c r="DKX9" s="211"/>
      <c r="DKY9" s="211"/>
      <c r="DKZ9" s="211"/>
      <c r="DLA9" s="211"/>
      <c r="DLB9" s="211"/>
      <c r="DLC9" s="211"/>
      <c r="DLD9" s="211"/>
      <c r="DLE9" s="211"/>
      <c r="DLF9" s="211"/>
      <c r="DLG9" s="211"/>
      <c r="DLH9" s="211"/>
      <c r="DLI9" s="211"/>
      <c r="DLJ9" s="211"/>
      <c r="DLK9" s="211"/>
      <c r="DLL9" s="211"/>
      <c r="DLM9" s="211"/>
      <c r="DLN9" s="211"/>
      <c r="DLO9" s="211"/>
      <c r="DLP9" s="211"/>
      <c r="DLQ9" s="211"/>
      <c r="DLR9" s="211"/>
      <c r="DLS9" s="211"/>
      <c r="DLT9" s="211"/>
      <c r="DLU9" s="211"/>
      <c r="DLV9" s="211"/>
      <c r="DLW9" s="211"/>
      <c r="DLX9" s="211"/>
      <c r="DLY9" s="211"/>
      <c r="DLZ9" s="211"/>
      <c r="DMA9" s="211"/>
      <c r="DMB9" s="211"/>
      <c r="DMC9" s="211"/>
      <c r="DMD9" s="211"/>
      <c r="DME9" s="211"/>
      <c r="DMF9" s="211"/>
      <c r="DMG9" s="211"/>
      <c r="DMH9" s="211"/>
      <c r="DMI9" s="211"/>
      <c r="DMJ9" s="211"/>
      <c r="DMK9" s="211"/>
      <c r="DML9" s="211"/>
      <c r="DMM9" s="211"/>
      <c r="DMN9" s="211"/>
      <c r="DMO9" s="211"/>
      <c r="DMP9" s="211"/>
      <c r="DMQ9" s="211"/>
      <c r="DMR9" s="211"/>
      <c r="DMS9" s="211"/>
      <c r="DMT9" s="211"/>
      <c r="DMU9" s="211"/>
      <c r="DMV9" s="211"/>
      <c r="DMW9" s="211"/>
      <c r="DMX9" s="211"/>
      <c r="DMY9" s="211"/>
      <c r="DMZ9" s="211"/>
      <c r="DNA9" s="211"/>
      <c r="DNB9" s="211"/>
      <c r="DNC9" s="211"/>
      <c r="DND9" s="211"/>
      <c r="DNE9" s="211"/>
      <c r="DNF9" s="211"/>
      <c r="DNG9" s="211"/>
      <c r="DNH9" s="211"/>
      <c r="DNI9" s="211"/>
      <c r="DNJ9" s="211"/>
      <c r="DNK9" s="211"/>
      <c r="DNL9" s="211"/>
      <c r="DNM9" s="211"/>
      <c r="DNN9" s="211"/>
      <c r="DNO9" s="211"/>
      <c r="DNP9" s="211"/>
      <c r="DNQ9" s="211"/>
      <c r="DNR9" s="211"/>
      <c r="DNS9" s="211"/>
      <c r="DNT9" s="211"/>
      <c r="DNU9" s="211"/>
      <c r="DNV9" s="211"/>
      <c r="DNW9" s="211"/>
      <c r="DNX9" s="211"/>
      <c r="DNY9" s="211"/>
      <c r="DNZ9" s="211"/>
      <c r="DOA9" s="211"/>
      <c r="DOB9" s="211"/>
      <c r="DOC9" s="211"/>
      <c r="DOD9" s="211"/>
      <c r="DOE9" s="211"/>
      <c r="DOF9" s="211"/>
      <c r="DOG9" s="211"/>
      <c r="DOH9" s="211"/>
      <c r="DOI9" s="211"/>
      <c r="DOJ9" s="211"/>
      <c r="DOK9" s="211"/>
      <c r="DOL9" s="211"/>
      <c r="DOM9" s="211"/>
      <c r="DON9" s="211"/>
      <c r="DOO9" s="211"/>
      <c r="DOP9" s="211"/>
      <c r="DOQ9" s="211"/>
      <c r="DOR9" s="211"/>
      <c r="DOS9" s="211"/>
      <c r="DOT9" s="211"/>
      <c r="DOU9" s="211"/>
      <c r="DOV9" s="211"/>
      <c r="DOW9" s="211"/>
      <c r="DOX9" s="211"/>
      <c r="DOY9" s="211"/>
      <c r="DOZ9" s="211"/>
      <c r="DPA9" s="211"/>
      <c r="DPB9" s="211"/>
      <c r="DPC9" s="211"/>
      <c r="DPD9" s="211"/>
      <c r="DPE9" s="211"/>
      <c r="DPF9" s="211"/>
      <c r="DPG9" s="211"/>
      <c r="DPH9" s="211"/>
      <c r="DPI9" s="211"/>
      <c r="DPJ9" s="211"/>
      <c r="DPK9" s="211"/>
      <c r="DPL9" s="211"/>
      <c r="DPM9" s="211"/>
      <c r="DPN9" s="211"/>
      <c r="DPO9" s="211"/>
      <c r="DPP9" s="211"/>
      <c r="DPQ9" s="211"/>
      <c r="DPR9" s="211"/>
      <c r="DPS9" s="211"/>
      <c r="DPT9" s="211"/>
      <c r="DPU9" s="211"/>
      <c r="DPV9" s="211"/>
      <c r="DPW9" s="211"/>
      <c r="DPX9" s="211"/>
      <c r="DPY9" s="211"/>
      <c r="DPZ9" s="211"/>
      <c r="DQA9" s="211"/>
      <c r="DQB9" s="211"/>
      <c r="DQC9" s="211"/>
      <c r="DQD9" s="211"/>
      <c r="DQE9" s="211"/>
      <c r="DQF9" s="211"/>
      <c r="DQG9" s="211"/>
      <c r="DQH9" s="211"/>
      <c r="DQI9" s="211"/>
      <c r="DQJ9" s="211"/>
      <c r="DQK9" s="211"/>
      <c r="DQL9" s="211"/>
      <c r="DQM9" s="211"/>
      <c r="DQN9" s="211"/>
      <c r="DQO9" s="211"/>
      <c r="DQP9" s="211"/>
      <c r="DQQ9" s="211"/>
      <c r="DQR9" s="211"/>
      <c r="DQS9" s="211"/>
      <c r="DQT9" s="211"/>
      <c r="DQU9" s="211"/>
      <c r="DQV9" s="211"/>
      <c r="DQW9" s="211"/>
      <c r="DQX9" s="211"/>
      <c r="DQY9" s="211"/>
      <c r="DQZ9" s="211"/>
      <c r="DRA9" s="211"/>
      <c r="DRB9" s="211"/>
      <c r="DRC9" s="211"/>
      <c r="DRD9" s="211"/>
      <c r="DRE9" s="211"/>
      <c r="DRF9" s="211"/>
      <c r="DRG9" s="211"/>
      <c r="DRH9" s="211"/>
      <c r="DRI9" s="211"/>
      <c r="DRJ9" s="211"/>
      <c r="DRK9" s="211"/>
      <c r="DRL9" s="211"/>
      <c r="DRM9" s="211"/>
      <c r="DRN9" s="211"/>
      <c r="DRO9" s="211"/>
      <c r="DRP9" s="211"/>
      <c r="DRQ9" s="211"/>
      <c r="DRR9" s="211"/>
      <c r="DRS9" s="211"/>
      <c r="DRT9" s="211"/>
      <c r="DRU9" s="211"/>
      <c r="DRV9" s="211"/>
      <c r="DRW9" s="211"/>
      <c r="DRX9" s="211"/>
      <c r="DRY9" s="211"/>
      <c r="DRZ9" s="211"/>
      <c r="DSA9" s="211"/>
      <c r="DSB9" s="211"/>
      <c r="DSC9" s="211"/>
      <c r="DSD9" s="211"/>
      <c r="DSE9" s="211"/>
      <c r="DSF9" s="211"/>
      <c r="DSG9" s="211"/>
      <c r="DSH9" s="211"/>
      <c r="DSI9" s="211"/>
      <c r="DSJ9" s="211"/>
      <c r="DSK9" s="211"/>
      <c r="DSL9" s="211"/>
      <c r="DSM9" s="211"/>
      <c r="DSN9" s="211"/>
      <c r="DSO9" s="211"/>
      <c r="DSP9" s="211"/>
      <c r="DSQ9" s="211"/>
      <c r="DSR9" s="211"/>
      <c r="DSS9" s="211"/>
      <c r="DST9" s="211"/>
      <c r="DSU9" s="211"/>
      <c r="DSV9" s="211"/>
      <c r="DSW9" s="211"/>
      <c r="DSX9" s="211"/>
      <c r="DSY9" s="211"/>
      <c r="DSZ9" s="211"/>
      <c r="DTA9" s="211"/>
      <c r="DTB9" s="211"/>
      <c r="DTC9" s="211"/>
      <c r="DTD9" s="211"/>
      <c r="DTE9" s="211"/>
      <c r="DTF9" s="211"/>
      <c r="DTG9" s="211"/>
      <c r="DTH9" s="211"/>
      <c r="DTI9" s="211"/>
      <c r="DTJ9" s="211"/>
      <c r="DTK9" s="211"/>
      <c r="DTL9" s="211"/>
      <c r="DTM9" s="211"/>
      <c r="DTN9" s="211"/>
      <c r="DTO9" s="211"/>
      <c r="DTP9" s="211"/>
      <c r="DTQ9" s="211"/>
      <c r="DTR9" s="211"/>
      <c r="DTS9" s="211"/>
      <c r="DTT9" s="211"/>
      <c r="DTU9" s="211"/>
      <c r="DTV9" s="211"/>
      <c r="DTW9" s="211"/>
      <c r="DTX9" s="211"/>
      <c r="DTY9" s="211"/>
      <c r="DTZ9" s="211"/>
      <c r="DUA9" s="211"/>
      <c r="DUB9" s="211"/>
      <c r="DUC9" s="211"/>
      <c r="DUD9" s="211"/>
      <c r="DUE9" s="211"/>
      <c r="DUF9" s="211"/>
      <c r="DUG9" s="211"/>
      <c r="DUH9" s="211"/>
      <c r="DUI9" s="211"/>
      <c r="DUJ9" s="211"/>
      <c r="DUK9" s="211"/>
      <c r="DUL9" s="211"/>
      <c r="DUM9" s="211"/>
      <c r="DUN9" s="211"/>
      <c r="DUO9" s="211"/>
      <c r="DUP9" s="211"/>
      <c r="DUQ9" s="211"/>
      <c r="DUR9" s="211"/>
      <c r="DUS9" s="211"/>
      <c r="DUT9" s="211"/>
      <c r="DUU9" s="211"/>
      <c r="DUV9" s="211"/>
      <c r="DUW9" s="211"/>
      <c r="DUX9" s="211"/>
      <c r="DUY9" s="211"/>
      <c r="DUZ9" s="211"/>
      <c r="DVA9" s="211"/>
      <c r="DVB9" s="211"/>
      <c r="DVC9" s="211"/>
      <c r="DVD9" s="211"/>
      <c r="DVE9" s="211"/>
      <c r="DVF9" s="211"/>
      <c r="DVG9" s="211"/>
      <c r="DVH9" s="211"/>
      <c r="DVI9" s="211"/>
      <c r="DVJ9" s="211"/>
      <c r="DVK9" s="211"/>
      <c r="DVL9" s="211"/>
      <c r="DVM9" s="211"/>
      <c r="DVN9" s="211"/>
      <c r="DVO9" s="211"/>
      <c r="DVP9" s="211"/>
      <c r="DVQ9" s="211"/>
      <c r="DVR9" s="211"/>
      <c r="DVS9" s="211"/>
      <c r="DVT9" s="211"/>
      <c r="DVU9" s="211"/>
      <c r="DVV9" s="211"/>
      <c r="DVW9" s="211"/>
      <c r="DVX9" s="211"/>
      <c r="DVY9" s="211"/>
      <c r="DVZ9" s="211"/>
      <c r="DWA9" s="211"/>
      <c r="DWB9" s="211"/>
      <c r="DWC9" s="211"/>
      <c r="DWD9" s="211"/>
      <c r="DWE9" s="211"/>
      <c r="DWF9" s="211"/>
      <c r="DWG9" s="211"/>
      <c r="DWH9" s="211"/>
      <c r="DWI9" s="211"/>
      <c r="DWJ9" s="211"/>
      <c r="DWK9" s="211"/>
      <c r="DWL9" s="211"/>
      <c r="DWM9" s="211"/>
      <c r="DWN9" s="211"/>
      <c r="DWO9" s="211"/>
      <c r="DWP9" s="211"/>
      <c r="DWQ9" s="211"/>
      <c r="DWR9" s="211"/>
      <c r="DWS9" s="211"/>
      <c r="DWT9" s="211"/>
      <c r="DWU9" s="211"/>
      <c r="DWV9" s="211"/>
      <c r="DWW9" s="211"/>
      <c r="DWX9" s="211"/>
      <c r="DWY9" s="211"/>
      <c r="DWZ9" s="211"/>
      <c r="DXA9" s="211"/>
      <c r="DXB9" s="211"/>
      <c r="DXC9" s="211"/>
      <c r="DXD9" s="211"/>
      <c r="DXE9" s="211"/>
      <c r="DXF9" s="211"/>
      <c r="DXG9" s="211"/>
      <c r="DXH9" s="211"/>
      <c r="DXI9" s="211"/>
      <c r="DXJ9" s="211"/>
      <c r="DXK9" s="211"/>
      <c r="DXL9" s="211"/>
      <c r="DXM9" s="211"/>
      <c r="DXN9" s="211"/>
      <c r="DXO9" s="211"/>
      <c r="DXP9" s="211"/>
      <c r="DXQ9" s="211"/>
      <c r="DXR9" s="211"/>
      <c r="DXS9" s="211"/>
      <c r="DXT9" s="211"/>
      <c r="DXU9" s="211"/>
      <c r="DXV9" s="211"/>
      <c r="DXW9" s="211"/>
      <c r="DXX9" s="211"/>
      <c r="DXY9" s="211"/>
      <c r="DXZ9" s="211"/>
      <c r="DYA9" s="211"/>
      <c r="DYB9" s="211"/>
      <c r="DYC9" s="211"/>
      <c r="DYD9" s="211"/>
      <c r="DYE9" s="211"/>
      <c r="DYF9" s="211"/>
      <c r="DYG9" s="211"/>
      <c r="DYH9" s="211"/>
      <c r="DYI9" s="211"/>
      <c r="DYJ9" s="211"/>
      <c r="DYK9" s="211"/>
      <c r="DYL9" s="211"/>
      <c r="DYM9" s="211"/>
      <c r="DYN9" s="211"/>
      <c r="DYO9" s="211"/>
      <c r="DYP9" s="211"/>
      <c r="DYQ9" s="211"/>
      <c r="DYR9" s="211"/>
      <c r="DYS9" s="211"/>
      <c r="DYT9" s="211"/>
      <c r="DYU9" s="211"/>
      <c r="DYV9" s="211"/>
      <c r="DYW9" s="211"/>
      <c r="DYX9" s="211"/>
      <c r="DYY9" s="211"/>
      <c r="DYZ9" s="211"/>
      <c r="DZA9" s="211"/>
      <c r="DZB9" s="211"/>
      <c r="DZC9" s="211"/>
      <c r="DZD9" s="211"/>
      <c r="DZE9" s="211"/>
      <c r="DZF9" s="211"/>
      <c r="DZG9" s="211"/>
      <c r="DZH9" s="211"/>
      <c r="DZI9" s="211"/>
      <c r="DZJ9" s="211"/>
      <c r="DZK9" s="211"/>
      <c r="DZL9" s="211"/>
      <c r="DZM9" s="211"/>
      <c r="DZN9" s="211"/>
      <c r="DZO9" s="211"/>
      <c r="DZP9" s="211"/>
      <c r="DZQ9" s="211"/>
      <c r="DZR9" s="211"/>
      <c r="DZS9" s="211"/>
      <c r="DZT9" s="211"/>
      <c r="DZU9" s="211"/>
      <c r="DZV9" s="211"/>
      <c r="DZW9" s="211"/>
      <c r="DZX9" s="211"/>
      <c r="DZY9" s="211"/>
      <c r="DZZ9" s="211"/>
      <c r="EAA9" s="211"/>
      <c r="EAB9" s="211"/>
      <c r="EAC9" s="211"/>
      <c r="EAD9" s="211"/>
      <c r="EAE9" s="211"/>
      <c r="EAF9" s="211"/>
      <c r="EAG9" s="211"/>
      <c r="EAH9" s="211"/>
      <c r="EAI9" s="211"/>
      <c r="EAJ9" s="211"/>
      <c r="EAK9" s="211"/>
      <c r="EAL9" s="211"/>
      <c r="EAM9" s="211"/>
      <c r="EAN9" s="211"/>
      <c r="EAO9" s="211"/>
      <c r="EAP9" s="211"/>
      <c r="EAQ9" s="211"/>
      <c r="EAR9" s="211"/>
      <c r="EAS9" s="211"/>
      <c r="EAT9" s="211"/>
      <c r="EAU9" s="211"/>
      <c r="EAV9" s="211"/>
      <c r="EAW9" s="211"/>
      <c r="EAX9" s="211"/>
      <c r="EAY9" s="211"/>
      <c r="EAZ9" s="211"/>
      <c r="EBA9" s="211"/>
      <c r="EBB9" s="211"/>
      <c r="EBC9" s="211"/>
      <c r="EBD9" s="211"/>
      <c r="EBE9" s="211"/>
      <c r="EBF9" s="211"/>
      <c r="EBG9" s="211"/>
      <c r="EBH9" s="211"/>
      <c r="EBI9" s="211"/>
      <c r="EBJ9" s="211"/>
      <c r="EBK9" s="211"/>
      <c r="EBL9" s="211"/>
      <c r="EBM9" s="211"/>
      <c r="EBN9" s="211"/>
      <c r="EBO9" s="211"/>
      <c r="EBP9" s="211"/>
      <c r="EBQ9" s="211"/>
      <c r="EBR9" s="211"/>
      <c r="EBS9" s="211"/>
      <c r="EBT9" s="211"/>
      <c r="EBU9" s="211"/>
      <c r="EBV9" s="211"/>
      <c r="EBW9" s="211"/>
      <c r="EBX9" s="211"/>
      <c r="EBY9" s="211"/>
      <c r="EBZ9" s="211"/>
      <c r="ECA9" s="211"/>
      <c r="ECB9" s="211"/>
      <c r="ECC9" s="211"/>
      <c r="ECD9" s="211"/>
      <c r="ECE9" s="211"/>
      <c r="ECF9" s="211"/>
      <c r="ECG9" s="211"/>
      <c r="ECH9" s="211"/>
      <c r="ECI9" s="211"/>
      <c r="ECJ9" s="211"/>
      <c r="ECK9" s="211"/>
      <c r="ECL9" s="211"/>
      <c r="ECM9" s="211"/>
      <c r="ECN9" s="211"/>
      <c r="ECO9" s="211"/>
      <c r="ECP9" s="211"/>
      <c r="ECQ9" s="211"/>
      <c r="ECR9" s="211"/>
      <c r="ECS9" s="211"/>
      <c r="ECT9" s="211"/>
      <c r="ECU9" s="211"/>
      <c r="ECV9" s="211"/>
      <c r="ECW9" s="211"/>
      <c r="ECX9" s="211"/>
      <c r="ECY9" s="211"/>
      <c r="ECZ9" s="211"/>
      <c r="EDA9" s="211"/>
      <c r="EDB9" s="211"/>
      <c r="EDC9" s="211"/>
      <c r="EDD9" s="211"/>
      <c r="EDE9" s="211"/>
      <c r="EDF9" s="211"/>
      <c r="EDG9" s="211"/>
      <c r="EDH9" s="211"/>
      <c r="EDI9" s="211"/>
      <c r="EDJ9" s="211"/>
      <c r="EDK9" s="211"/>
      <c r="EDL9" s="211"/>
      <c r="EDM9" s="211"/>
      <c r="EDN9" s="211"/>
      <c r="EDO9" s="211"/>
      <c r="EDP9" s="211"/>
      <c r="EDQ9" s="211"/>
      <c r="EDR9" s="211"/>
      <c r="EDS9" s="211"/>
      <c r="EDT9" s="211"/>
      <c r="EDU9" s="211"/>
      <c r="EDV9" s="211"/>
      <c r="EDW9" s="211"/>
      <c r="EDX9" s="211"/>
      <c r="EDY9" s="211"/>
      <c r="EDZ9" s="211"/>
      <c r="EEA9" s="211"/>
      <c r="EEB9" s="211"/>
      <c r="EEC9" s="211"/>
      <c r="EED9" s="211"/>
      <c r="EEE9" s="211"/>
      <c r="EEF9" s="211"/>
      <c r="EEG9" s="211"/>
      <c r="EEH9" s="211"/>
      <c r="EEI9" s="211"/>
      <c r="EEJ9" s="211"/>
      <c r="EEK9" s="211"/>
      <c r="EEL9" s="211"/>
      <c r="EEM9" s="211"/>
      <c r="EEN9" s="211"/>
      <c r="EEO9" s="211"/>
      <c r="EEP9" s="211"/>
      <c r="EEQ9" s="211"/>
      <c r="EER9" s="211"/>
      <c r="EES9" s="211"/>
      <c r="EET9" s="211"/>
      <c r="EEU9" s="211"/>
      <c r="EEV9" s="211"/>
      <c r="EEW9" s="211"/>
      <c r="EEX9" s="211"/>
      <c r="EEY9" s="211"/>
      <c r="EEZ9" s="211"/>
      <c r="EFA9" s="211"/>
      <c r="EFB9" s="211"/>
      <c r="EFC9" s="211"/>
      <c r="EFD9" s="211"/>
      <c r="EFE9" s="211"/>
      <c r="EFF9" s="211"/>
      <c r="EFG9" s="211"/>
      <c r="EFH9" s="211"/>
      <c r="EFI9" s="211"/>
      <c r="EFJ9" s="211"/>
      <c r="EFK9" s="211"/>
      <c r="EFL9" s="211"/>
      <c r="EFM9" s="211"/>
      <c r="EFN9" s="211"/>
      <c r="EFO9" s="211"/>
      <c r="EFP9" s="211"/>
      <c r="EFQ9" s="211"/>
      <c r="EFR9" s="211"/>
      <c r="EFS9" s="211"/>
      <c r="EFT9" s="211"/>
      <c r="EFU9" s="211"/>
      <c r="EFV9" s="211"/>
      <c r="EFW9" s="211"/>
      <c r="EFX9" s="211"/>
      <c r="EFY9" s="211"/>
      <c r="EFZ9" s="211"/>
      <c r="EGA9" s="211"/>
      <c r="EGB9" s="211"/>
      <c r="EGC9" s="211"/>
      <c r="EGD9" s="211"/>
      <c r="EGE9" s="211"/>
      <c r="EGF9" s="211"/>
      <c r="EGG9" s="211"/>
      <c r="EGH9" s="211"/>
      <c r="EGI9" s="211"/>
      <c r="EGJ9" s="211"/>
      <c r="EGK9" s="211"/>
      <c r="EGL9" s="211"/>
      <c r="EGM9" s="211"/>
      <c r="EGN9" s="211"/>
      <c r="EGO9" s="211"/>
      <c r="EGP9" s="211"/>
      <c r="EGQ9" s="211"/>
      <c r="EGR9" s="211"/>
      <c r="EGS9" s="211"/>
      <c r="EGT9" s="211"/>
      <c r="EGU9" s="211"/>
      <c r="EGV9" s="211"/>
      <c r="EGW9" s="211"/>
      <c r="EGX9" s="211"/>
      <c r="EGY9" s="211"/>
      <c r="EGZ9" s="211"/>
      <c r="EHA9" s="211"/>
      <c r="EHB9" s="211"/>
      <c r="EHC9" s="211"/>
      <c r="EHD9" s="211"/>
      <c r="EHE9" s="211"/>
      <c r="EHF9" s="211"/>
      <c r="EHG9" s="211"/>
      <c r="EHH9" s="211"/>
      <c r="EHI9" s="211"/>
      <c r="EHJ9" s="211"/>
      <c r="EHK9" s="211"/>
      <c r="EHL9" s="211"/>
      <c r="EHM9" s="211"/>
      <c r="EHN9" s="211"/>
      <c r="EHO9" s="211"/>
      <c r="EHP9" s="211"/>
      <c r="EHQ9" s="211"/>
      <c r="EHR9" s="211"/>
      <c r="EHS9" s="211"/>
      <c r="EHT9" s="211"/>
      <c r="EHU9" s="211"/>
      <c r="EHV9" s="211"/>
      <c r="EHW9" s="211"/>
      <c r="EHX9" s="211"/>
      <c r="EHY9" s="211"/>
      <c r="EHZ9" s="211"/>
      <c r="EIA9" s="211"/>
      <c r="EIB9" s="211"/>
      <c r="EIC9" s="211"/>
      <c r="EID9" s="211"/>
      <c r="EIE9" s="211"/>
      <c r="EIF9" s="211"/>
      <c r="EIG9" s="211"/>
      <c r="EIH9" s="211"/>
      <c r="EII9" s="211"/>
      <c r="EIJ9" s="211"/>
      <c r="EIK9" s="211"/>
      <c r="EIL9" s="211"/>
      <c r="EIM9" s="211"/>
      <c r="EIN9" s="211"/>
      <c r="EIO9" s="211"/>
      <c r="EIP9" s="211"/>
      <c r="EIQ9" s="211"/>
      <c r="EIR9" s="211"/>
      <c r="EIS9" s="211"/>
      <c r="EIT9" s="211"/>
      <c r="EIU9" s="211"/>
      <c r="EIV9" s="211"/>
      <c r="EIW9" s="211"/>
      <c r="EIX9" s="211"/>
      <c r="EIY9" s="211"/>
      <c r="EIZ9" s="211"/>
      <c r="EJA9" s="211"/>
      <c r="EJB9" s="211"/>
      <c r="EJC9" s="211"/>
      <c r="EJD9" s="211"/>
      <c r="EJE9" s="211"/>
      <c r="EJF9" s="211"/>
      <c r="EJG9" s="211"/>
      <c r="EJH9" s="211"/>
      <c r="EJI9" s="211"/>
      <c r="EJJ9" s="211"/>
      <c r="EJK9" s="211"/>
      <c r="EJL9" s="211"/>
      <c r="EJM9" s="211"/>
      <c r="EJN9" s="211"/>
      <c r="EJO9" s="211"/>
      <c r="EJP9" s="211"/>
      <c r="EJQ9" s="211"/>
      <c r="EJR9" s="211"/>
      <c r="EJS9" s="211"/>
      <c r="EJT9" s="211"/>
      <c r="EJU9" s="211"/>
      <c r="EJV9" s="211"/>
      <c r="EJW9" s="211"/>
      <c r="EJX9" s="211"/>
      <c r="EJY9" s="211"/>
      <c r="EJZ9" s="211"/>
      <c r="EKA9" s="211"/>
      <c r="EKB9" s="211"/>
      <c r="EKC9" s="211"/>
      <c r="EKD9" s="211"/>
      <c r="EKE9" s="211"/>
      <c r="EKF9" s="211"/>
      <c r="EKG9" s="211"/>
      <c r="EKH9" s="211"/>
      <c r="EKI9" s="211"/>
      <c r="EKJ9" s="211"/>
      <c r="EKK9" s="211"/>
      <c r="EKL9" s="211"/>
      <c r="EKM9" s="211"/>
      <c r="EKN9" s="211"/>
      <c r="EKO9" s="211"/>
      <c r="EKP9" s="211"/>
      <c r="EKQ9" s="211"/>
      <c r="EKR9" s="211"/>
      <c r="EKS9" s="211"/>
      <c r="EKT9" s="211"/>
      <c r="EKU9" s="211"/>
      <c r="EKV9" s="211"/>
      <c r="EKW9" s="211"/>
      <c r="EKX9" s="211"/>
      <c r="EKY9" s="211"/>
      <c r="EKZ9" s="211"/>
      <c r="ELA9" s="211"/>
      <c r="ELB9" s="211"/>
      <c r="ELC9" s="211"/>
      <c r="ELD9" s="211"/>
      <c r="ELE9" s="211"/>
      <c r="ELF9" s="211"/>
      <c r="ELG9" s="211"/>
      <c r="ELH9" s="211"/>
      <c r="ELI9" s="211"/>
      <c r="ELJ9" s="211"/>
      <c r="ELK9" s="211"/>
      <c r="ELL9" s="211"/>
      <c r="ELM9" s="211"/>
      <c r="ELN9" s="211"/>
      <c r="ELO9" s="211"/>
      <c r="ELP9" s="211"/>
      <c r="ELQ9" s="211"/>
      <c r="ELR9" s="211"/>
      <c r="ELS9" s="211"/>
      <c r="ELT9" s="211"/>
      <c r="ELU9" s="211"/>
      <c r="ELV9" s="211"/>
      <c r="ELW9" s="211"/>
      <c r="ELX9" s="211"/>
      <c r="ELY9" s="211"/>
      <c r="ELZ9" s="211"/>
      <c r="EMA9" s="211"/>
      <c r="EMB9" s="211"/>
      <c r="EMC9" s="211"/>
      <c r="EMD9" s="211"/>
      <c r="EME9" s="211"/>
      <c r="EMF9" s="211"/>
      <c r="EMG9" s="211"/>
      <c r="EMH9" s="211"/>
      <c r="EMI9" s="211"/>
      <c r="EMJ9" s="211"/>
      <c r="EMK9" s="211"/>
      <c r="EML9" s="211"/>
      <c r="EMM9" s="211"/>
      <c r="EMN9" s="211"/>
      <c r="EMO9" s="211"/>
      <c r="EMP9" s="211"/>
      <c r="EMQ9" s="211"/>
      <c r="EMR9" s="211"/>
      <c r="EMS9" s="211"/>
      <c r="EMT9" s="211"/>
      <c r="EMU9" s="211"/>
      <c r="EMV9" s="211"/>
      <c r="EMW9" s="211"/>
      <c r="EMX9" s="211"/>
      <c r="EMY9" s="211"/>
      <c r="EMZ9" s="211"/>
      <c r="ENA9" s="211"/>
      <c r="ENB9" s="211"/>
      <c r="ENC9" s="211"/>
      <c r="END9" s="211"/>
      <c r="ENE9" s="211"/>
      <c r="ENF9" s="211"/>
      <c r="ENG9" s="211"/>
      <c r="ENH9" s="211"/>
      <c r="ENI9" s="211"/>
      <c r="ENJ9" s="211"/>
      <c r="ENK9" s="211"/>
      <c r="ENL9" s="211"/>
      <c r="ENM9" s="211"/>
      <c r="ENN9" s="211"/>
      <c r="ENO9" s="211"/>
      <c r="ENP9" s="211"/>
      <c r="ENQ9" s="211"/>
      <c r="ENR9" s="211"/>
      <c r="ENS9" s="211"/>
      <c r="ENT9" s="211"/>
      <c r="ENU9" s="211"/>
      <c r="ENV9" s="211"/>
      <c r="ENW9" s="211"/>
      <c r="ENX9" s="211"/>
      <c r="ENY9" s="211"/>
      <c r="ENZ9" s="211"/>
      <c r="EOA9" s="211"/>
      <c r="EOB9" s="211"/>
      <c r="EOC9" s="211"/>
      <c r="EOD9" s="211"/>
      <c r="EOE9" s="211"/>
      <c r="EOF9" s="211"/>
      <c r="EOG9" s="211"/>
      <c r="EOH9" s="211"/>
      <c r="EOI9" s="211"/>
      <c r="EOJ9" s="211"/>
      <c r="EOK9" s="211"/>
      <c r="EOL9" s="211"/>
      <c r="EOM9" s="211"/>
      <c r="EON9" s="211"/>
      <c r="EOO9" s="211"/>
      <c r="EOP9" s="211"/>
      <c r="EOQ9" s="211"/>
      <c r="EOR9" s="211"/>
      <c r="EOS9" s="211"/>
      <c r="EOT9" s="211"/>
      <c r="EOU9" s="211"/>
      <c r="EOV9" s="211"/>
      <c r="EOW9" s="211"/>
      <c r="EOX9" s="211"/>
      <c r="EOY9" s="211"/>
      <c r="EOZ9" s="211"/>
      <c r="EPA9" s="211"/>
      <c r="EPB9" s="211"/>
      <c r="EPC9" s="211"/>
      <c r="EPD9" s="211"/>
      <c r="EPE9" s="211"/>
      <c r="EPF9" s="211"/>
      <c r="EPG9" s="211"/>
      <c r="EPH9" s="211"/>
      <c r="EPI9" s="211"/>
      <c r="EPJ9" s="211"/>
      <c r="EPK9" s="211"/>
      <c r="EPL9" s="211"/>
      <c r="EPM9" s="211"/>
      <c r="EPN9" s="211"/>
      <c r="EPO9" s="211"/>
      <c r="EPP9" s="211"/>
      <c r="EPQ9" s="211"/>
      <c r="EPR9" s="211"/>
      <c r="EPS9" s="211"/>
      <c r="EPT9" s="211"/>
      <c r="EPU9" s="211"/>
      <c r="EPV9" s="211"/>
      <c r="EPW9" s="211"/>
      <c r="EPX9" s="211"/>
      <c r="EPY9" s="211"/>
      <c r="EPZ9" s="211"/>
      <c r="EQA9" s="211"/>
      <c r="EQB9" s="211"/>
      <c r="EQC9" s="211"/>
      <c r="EQD9" s="211"/>
      <c r="EQE9" s="211"/>
      <c r="EQF9" s="211"/>
      <c r="EQG9" s="211"/>
      <c r="EQH9" s="211"/>
      <c r="EQI9" s="211"/>
      <c r="EQJ9" s="211"/>
      <c r="EQK9" s="211"/>
      <c r="EQL9" s="211"/>
      <c r="EQM9" s="211"/>
      <c r="EQN9" s="211"/>
      <c r="EQO9" s="211"/>
      <c r="EQP9" s="211"/>
      <c r="EQQ9" s="211"/>
      <c r="EQR9" s="211"/>
      <c r="EQS9" s="211"/>
      <c r="EQT9" s="211"/>
      <c r="EQU9" s="211"/>
      <c r="EQV9" s="211"/>
      <c r="EQW9" s="211"/>
      <c r="EQX9" s="211"/>
      <c r="EQY9" s="211"/>
      <c r="EQZ9" s="211"/>
      <c r="ERA9" s="211"/>
      <c r="ERB9" s="211"/>
      <c r="ERC9" s="211"/>
      <c r="ERD9" s="211"/>
      <c r="ERE9" s="211"/>
      <c r="ERF9" s="211"/>
      <c r="ERG9" s="211"/>
      <c r="ERH9" s="211"/>
      <c r="ERI9" s="211"/>
      <c r="ERJ9" s="211"/>
      <c r="ERK9" s="211"/>
      <c r="ERL9" s="211"/>
      <c r="ERM9" s="211"/>
      <c r="ERN9" s="211"/>
      <c r="ERO9" s="211"/>
      <c r="ERP9" s="211"/>
      <c r="ERQ9" s="211"/>
      <c r="ERR9" s="211"/>
      <c r="ERS9" s="211"/>
      <c r="ERT9" s="211"/>
      <c r="ERU9" s="211"/>
      <c r="ERV9" s="211"/>
      <c r="ERW9" s="211"/>
      <c r="ERX9" s="211"/>
      <c r="ERY9" s="211"/>
      <c r="ERZ9" s="211"/>
      <c r="ESA9" s="211"/>
      <c r="ESB9" s="211"/>
      <c r="ESC9" s="211"/>
      <c r="ESD9" s="211"/>
      <c r="ESE9" s="211"/>
      <c r="ESF9" s="211"/>
      <c r="ESG9" s="211"/>
      <c r="ESH9" s="211"/>
      <c r="ESI9" s="211"/>
      <c r="ESJ9" s="211"/>
      <c r="ESK9" s="211"/>
      <c r="ESL9" s="211"/>
      <c r="ESM9" s="211"/>
      <c r="ESN9" s="211"/>
      <c r="ESO9" s="211"/>
      <c r="ESP9" s="211"/>
      <c r="ESQ9" s="211"/>
      <c r="ESR9" s="211"/>
      <c r="ESS9" s="211"/>
      <c r="EST9" s="211"/>
      <c r="ESU9" s="211"/>
      <c r="ESV9" s="211"/>
      <c r="ESW9" s="211"/>
      <c r="ESX9" s="211"/>
      <c r="ESY9" s="211"/>
      <c r="ESZ9" s="211"/>
      <c r="ETA9" s="211"/>
      <c r="ETB9" s="211"/>
      <c r="ETC9" s="211"/>
      <c r="ETD9" s="211"/>
      <c r="ETE9" s="211"/>
      <c r="ETF9" s="211"/>
      <c r="ETG9" s="211"/>
      <c r="ETH9" s="211"/>
      <c r="ETI9" s="211"/>
      <c r="ETJ9" s="211"/>
      <c r="ETK9" s="211"/>
      <c r="ETL9" s="211"/>
      <c r="ETM9" s="211"/>
      <c r="ETN9" s="211"/>
      <c r="ETO9" s="211"/>
      <c r="ETP9" s="211"/>
      <c r="ETQ9" s="211"/>
      <c r="ETR9" s="211"/>
      <c r="ETS9" s="211"/>
      <c r="ETT9" s="211"/>
      <c r="ETU9" s="211"/>
      <c r="ETV9" s="211"/>
      <c r="ETW9" s="211"/>
      <c r="ETX9" s="211"/>
      <c r="ETY9" s="211"/>
      <c r="ETZ9" s="211"/>
      <c r="EUA9" s="211"/>
      <c r="EUB9" s="211"/>
      <c r="EUC9" s="211"/>
      <c r="EUD9" s="211"/>
      <c r="EUE9" s="211"/>
      <c r="EUF9" s="211"/>
      <c r="EUG9" s="211"/>
      <c r="EUH9" s="211"/>
      <c r="EUI9" s="211"/>
      <c r="EUJ9" s="211"/>
      <c r="EUK9" s="211"/>
      <c r="EUL9" s="211"/>
      <c r="EUM9" s="211"/>
      <c r="EUN9" s="211"/>
      <c r="EUO9" s="211"/>
      <c r="EUP9" s="211"/>
      <c r="EUQ9" s="211"/>
      <c r="EUR9" s="211"/>
      <c r="EUS9" s="211"/>
      <c r="EUT9" s="211"/>
      <c r="EUU9" s="211"/>
      <c r="EUV9" s="211"/>
      <c r="EUW9" s="211"/>
      <c r="EUX9" s="211"/>
      <c r="EUY9" s="211"/>
      <c r="EUZ9" s="211"/>
      <c r="EVA9" s="211"/>
      <c r="EVB9" s="211"/>
      <c r="EVC9" s="211"/>
      <c r="EVD9" s="211"/>
      <c r="EVE9" s="211"/>
      <c r="EVF9" s="211"/>
      <c r="EVG9" s="211"/>
      <c r="EVH9" s="211"/>
      <c r="EVI9" s="211"/>
      <c r="EVJ9" s="211"/>
      <c r="EVK9" s="211"/>
      <c r="EVL9" s="211"/>
      <c r="EVM9" s="211"/>
      <c r="EVN9" s="211"/>
      <c r="EVO9" s="211"/>
      <c r="EVP9" s="211"/>
      <c r="EVQ9" s="211"/>
      <c r="EVR9" s="211"/>
      <c r="EVS9" s="211"/>
      <c r="EVT9" s="211"/>
      <c r="EVU9" s="211"/>
      <c r="EVV9" s="211"/>
      <c r="EVW9" s="211"/>
      <c r="EVX9" s="211"/>
      <c r="EVY9" s="211"/>
      <c r="EVZ9" s="211"/>
      <c r="EWA9" s="211"/>
      <c r="EWB9" s="211"/>
      <c r="EWC9" s="211"/>
      <c r="EWD9" s="211"/>
      <c r="EWE9" s="211"/>
      <c r="EWF9" s="211"/>
      <c r="EWG9" s="211"/>
      <c r="EWH9" s="211"/>
      <c r="EWI9" s="211"/>
      <c r="EWJ9" s="211"/>
      <c r="EWK9" s="211"/>
      <c r="EWL9" s="211"/>
      <c r="EWM9" s="211"/>
      <c r="EWN9" s="211"/>
      <c r="EWO9" s="211"/>
      <c r="EWP9" s="211"/>
      <c r="EWQ9" s="211"/>
      <c r="EWR9" s="211"/>
      <c r="EWS9" s="211"/>
      <c r="EWT9" s="211"/>
      <c r="EWU9" s="211"/>
      <c r="EWV9" s="211"/>
      <c r="EWW9" s="211"/>
      <c r="EWX9" s="211"/>
      <c r="EWY9" s="211"/>
      <c r="EWZ9" s="211"/>
      <c r="EXA9" s="211"/>
      <c r="EXB9" s="211"/>
      <c r="EXC9" s="211"/>
      <c r="EXD9" s="211"/>
      <c r="EXE9" s="211"/>
      <c r="EXF9" s="211"/>
      <c r="EXG9" s="211"/>
      <c r="EXH9" s="211"/>
      <c r="EXI9" s="211"/>
      <c r="EXJ9" s="211"/>
      <c r="EXK9" s="211"/>
      <c r="EXL9" s="211"/>
      <c r="EXM9" s="211"/>
      <c r="EXN9" s="211"/>
      <c r="EXO9" s="211"/>
      <c r="EXP9" s="211"/>
      <c r="EXQ9" s="211"/>
      <c r="EXR9" s="211"/>
      <c r="EXS9" s="211"/>
      <c r="EXT9" s="211"/>
      <c r="EXU9" s="211"/>
      <c r="EXV9" s="211"/>
      <c r="EXW9" s="211"/>
      <c r="EXX9" s="211"/>
      <c r="EXY9" s="211"/>
      <c r="EXZ9" s="211"/>
      <c r="EYA9" s="211"/>
      <c r="EYB9" s="211"/>
      <c r="EYC9" s="211"/>
      <c r="EYD9" s="211"/>
      <c r="EYE9" s="211"/>
      <c r="EYF9" s="211"/>
      <c r="EYG9" s="211"/>
      <c r="EYH9" s="211"/>
      <c r="EYI9" s="211"/>
      <c r="EYJ9" s="211"/>
      <c r="EYK9" s="211"/>
      <c r="EYL9" s="211"/>
      <c r="EYM9" s="211"/>
      <c r="EYN9" s="211"/>
      <c r="EYO9" s="211"/>
      <c r="EYP9" s="211"/>
      <c r="EYQ9" s="211"/>
      <c r="EYR9" s="211"/>
      <c r="EYS9" s="211"/>
      <c r="EYT9" s="211"/>
      <c r="EYU9" s="211"/>
      <c r="EYV9" s="211"/>
      <c r="EYW9" s="211"/>
      <c r="EYX9" s="211"/>
      <c r="EYY9" s="211"/>
      <c r="EYZ9" s="211"/>
      <c r="EZA9" s="211"/>
      <c r="EZB9" s="211"/>
      <c r="EZC9" s="211"/>
      <c r="EZD9" s="211"/>
      <c r="EZE9" s="211"/>
      <c r="EZF9" s="211"/>
      <c r="EZG9" s="211"/>
      <c r="EZH9" s="211"/>
      <c r="EZI9" s="211"/>
      <c r="EZJ9" s="211"/>
      <c r="EZK9" s="211"/>
      <c r="EZL9" s="211"/>
      <c r="EZM9" s="211"/>
      <c r="EZN9" s="211"/>
      <c r="EZO9" s="211"/>
      <c r="EZP9" s="211"/>
      <c r="EZQ9" s="211"/>
      <c r="EZR9" s="211"/>
      <c r="EZS9" s="211"/>
      <c r="EZT9" s="211"/>
      <c r="EZU9" s="211"/>
      <c r="EZV9" s="211"/>
      <c r="EZW9" s="211"/>
      <c r="EZX9" s="211"/>
      <c r="EZY9" s="211"/>
      <c r="EZZ9" s="211"/>
      <c r="FAA9" s="211"/>
      <c r="FAB9" s="211"/>
      <c r="FAC9" s="211"/>
      <c r="FAD9" s="211"/>
      <c r="FAE9" s="211"/>
      <c r="FAF9" s="211"/>
      <c r="FAG9" s="211"/>
      <c r="FAH9" s="211"/>
      <c r="FAI9" s="211"/>
      <c r="FAJ9" s="211"/>
      <c r="FAK9" s="211"/>
      <c r="FAL9" s="211"/>
      <c r="FAM9" s="211"/>
      <c r="FAN9" s="211"/>
      <c r="FAO9" s="211"/>
      <c r="FAP9" s="211"/>
      <c r="FAQ9" s="211"/>
      <c r="FAR9" s="211"/>
      <c r="FAS9" s="211"/>
      <c r="FAT9" s="211"/>
      <c r="FAU9" s="211"/>
      <c r="FAV9" s="211"/>
      <c r="FAW9" s="211"/>
      <c r="FAX9" s="211"/>
      <c r="FAY9" s="211"/>
      <c r="FAZ9" s="211"/>
      <c r="FBA9" s="211"/>
      <c r="FBB9" s="211"/>
      <c r="FBC9" s="211"/>
      <c r="FBD9" s="211"/>
      <c r="FBE9" s="211"/>
      <c r="FBF9" s="211"/>
      <c r="FBG9" s="211"/>
      <c r="FBH9" s="211"/>
      <c r="FBI9" s="211"/>
      <c r="FBJ9" s="211"/>
      <c r="FBK9" s="211"/>
      <c r="FBL9" s="211"/>
      <c r="FBM9" s="211"/>
      <c r="FBN9" s="211"/>
      <c r="FBO9" s="211"/>
      <c r="FBP9" s="211"/>
      <c r="FBQ9" s="211"/>
      <c r="FBR9" s="211"/>
      <c r="FBS9" s="211"/>
      <c r="FBT9" s="211"/>
      <c r="FBU9" s="211"/>
      <c r="FBV9" s="211"/>
      <c r="FBW9" s="211"/>
      <c r="FBX9" s="211"/>
      <c r="FBY9" s="211"/>
      <c r="FBZ9" s="211"/>
      <c r="FCA9" s="211"/>
      <c r="FCB9" s="211"/>
      <c r="FCC9" s="211"/>
      <c r="FCD9" s="211"/>
      <c r="FCE9" s="211"/>
      <c r="FCF9" s="211"/>
      <c r="FCG9" s="211"/>
      <c r="FCH9" s="211"/>
      <c r="FCI9" s="211"/>
      <c r="FCJ9" s="211"/>
      <c r="FCK9" s="211"/>
      <c r="FCL9" s="211"/>
      <c r="FCM9" s="211"/>
      <c r="FCN9" s="211"/>
      <c r="FCO9" s="211"/>
      <c r="FCP9" s="211"/>
      <c r="FCQ9" s="211"/>
      <c r="FCR9" s="211"/>
      <c r="FCS9" s="211"/>
      <c r="FCT9" s="211"/>
      <c r="FCU9" s="211"/>
      <c r="FCV9" s="211"/>
      <c r="FCW9" s="211"/>
      <c r="FCX9" s="211"/>
      <c r="FCY9" s="211"/>
      <c r="FCZ9" s="211"/>
      <c r="FDA9" s="211"/>
      <c r="FDB9" s="211"/>
      <c r="FDC9" s="211"/>
      <c r="FDD9" s="211"/>
      <c r="FDE9" s="211"/>
      <c r="FDF9" s="211"/>
      <c r="FDG9" s="211"/>
      <c r="FDH9" s="211"/>
      <c r="FDI9" s="211"/>
      <c r="FDJ9" s="211"/>
      <c r="FDK9" s="211"/>
      <c r="FDL9" s="211"/>
      <c r="FDM9" s="211"/>
      <c r="FDN9" s="211"/>
      <c r="FDO9" s="211"/>
      <c r="FDP9" s="211"/>
      <c r="FDQ9" s="211"/>
      <c r="FDR9" s="211"/>
      <c r="FDS9" s="211"/>
      <c r="FDT9" s="211"/>
      <c r="FDU9" s="211"/>
      <c r="FDV9" s="211"/>
      <c r="FDW9" s="211"/>
      <c r="FDX9" s="211"/>
      <c r="FDY9" s="211"/>
      <c r="FDZ9" s="211"/>
      <c r="FEA9" s="211"/>
      <c r="FEB9" s="211"/>
      <c r="FEC9" s="211"/>
      <c r="FED9" s="211"/>
      <c r="FEE9" s="211"/>
      <c r="FEF9" s="211"/>
      <c r="FEG9" s="211"/>
      <c r="FEH9" s="211"/>
      <c r="FEI9" s="211"/>
      <c r="FEJ9" s="211"/>
      <c r="FEK9" s="211"/>
      <c r="FEL9" s="211"/>
      <c r="FEM9" s="211"/>
      <c r="FEN9" s="211"/>
      <c r="FEO9" s="211"/>
      <c r="FEP9" s="211"/>
      <c r="FEQ9" s="211"/>
      <c r="FER9" s="211"/>
      <c r="FES9" s="211"/>
      <c r="FET9" s="211"/>
      <c r="FEU9" s="211"/>
      <c r="FEV9" s="211"/>
      <c r="FEW9" s="211"/>
      <c r="FEX9" s="211"/>
      <c r="FEY9" s="211"/>
      <c r="FEZ9" s="211"/>
      <c r="FFA9" s="211"/>
      <c r="FFB9" s="211"/>
      <c r="FFC9" s="211"/>
      <c r="FFD9" s="211"/>
      <c r="FFE9" s="211"/>
      <c r="FFF9" s="211"/>
      <c r="FFG9" s="211"/>
      <c r="FFH9" s="211"/>
      <c r="FFI9" s="211"/>
      <c r="FFJ9" s="211"/>
      <c r="FFK9" s="211"/>
      <c r="FFL9" s="211"/>
      <c r="FFM9" s="211"/>
      <c r="FFN9" s="211"/>
      <c r="FFO9" s="211"/>
      <c r="FFP9" s="211"/>
      <c r="FFQ9" s="211"/>
      <c r="FFR9" s="211"/>
      <c r="FFS9" s="211"/>
      <c r="FFT9" s="211"/>
      <c r="FFU9" s="211"/>
      <c r="FFV9" s="211"/>
      <c r="FFW9" s="211"/>
      <c r="FFX9" s="211"/>
      <c r="FFY9" s="211"/>
      <c r="FFZ9" s="211"/>
      <c r="FGA9" s="211"/>
      <c r="FGB9" s="211"/>
      <c r="FGC9" s="211"/>
      <c r="FGD9" s="211"/>
      <c r="FGE9" s="211"/>
      <c r="FGF9" s="211"/>
      <c r="FGG9" s="211"/>
      <c r="FGH9" s="211"/>
      <c r="FGI9" s="211"/>
      <c r="FGJ9" s="211"/>
      <c r="FGK9" s="211"/>
      <c r="FGL9" s="211"/>
      <c r="FGM9" s="211"/>
      <c r="FGN9" s="211"/>
      <c r="FGO9" s="211"/>
      <c r="FGP9" s="211"/>
      <c r="FGQ9" s="211"/>
      <c r="FGR9" s="211"/>
      <c r="FGS9" s="211"/>
      <c r="FGT9" s="211"/>
      <c r="FGU9" s="211"/>
      <c r="FGV9" s="211"/>
      <c r="FGW9" s="211"/>
      <c r="FGX9" s="211"/>
      <c r="FGY9" s="211"/>
      <c r="FGZ9" s="211"/>
      <c r="FHA9" s="211"/>
      <c r="FHB9" s="211"/>
      <c r="FHC9" s="211"/>
      <c r="FHD9" s="211"/>
      <c r="FHE9" s="211"/>
      <c r="FHF9" s="211"/>
      <c r="FHG9" s="211"/>
      <c r="FHH9" s="211"/>
      <c r="FHI9" s="211"/>
      <c r="FHJ9" s="211"/>
      <c r="FHK9" s="211"/>
      <c r="FHL9" s="211"/>
      <c r="FHM9" s="211"/>
      <c r="FHN9" s="211"/>
      <c r="FHO9" s="211"/>
      <c r="FHP9" s="211"/>
      <c r="FHQ9" s="211"/>
      <c r="FHR9" s="211"/>
      <c r="FHS9" s="211"/>
      <c r="FHT9" s="211"/>
      <c r="FHU9" s="211"/>
      <c r="FHV9" s="211"/>
      <c r="FHW9" s="211"/>
      <c r="FHX9" s="211"/>
      <c r="FHY9" s="211"/>
      <c r="FHZ9" s="211"/>
      <c r="FIA9" s="211"/>
      <c r="FIB9" s="211"/>
      <c r="FIC9" s="211"/>
      <c r="FID9" s="211"/>
      <c r="FIE9" s="211"/>
      <c r="FIF9" s="211"/>
      <c r="FIG9" s="211"/>
      <c r="FIH9" s="211"/>
      <c r="FII9" s="211"/>
      <c r="FIJ9" s="211"/>
      <c r="FIK9" s="211"/>
      <c r="FIL9" s="211"/>
      <c r="FIM9" s="211"/>
      <c r="FIN9" s="211"/>
      <c r="FIO9" s="211"/>
      <c r="FIP9" s="211"/>
      <c r="FIQ9" s="211"/>
      <c r="FIR9" s="211"/>
      <c r="FIS9" s="211"/>
      <c r="FIT9" s="211"/>
      <c r="FIU9" s="211"/>
      <c r="FIV9" s="211"/>
      <c r="FIW9" s="211"/>
      <c r="FIX9" s="211"/>
      <c r="FIY9" s="211"/>
      <c r="FIZ9" s="211"/>
      <c r="FJA9" s="211"/>
      <c r="FJB9" s="211"/>
      <c r="FJC9" s="211"/>
      <c r="FJD9" s="211"/>
      <c r="FJE9" s="211"/>
      <c r="FJF9" s="211"/>
      <c r="FJG9" s="211"/>
      <c r="FJH9" s="211"/>
      <c r="FJI9" s="211"/>
      <c r="FJJ9" s="211"/>
      <c r="FJK9" s="211"/>
      <c r="FJL9" s="211"/>
      <c r="FJM9" s="211"/>
      <c r="FJN9" s="211"/>
      <c r="FJO9" s="211"/>
      <c r="FJP9" s="211"/>
      <c r="FJQ9" s="211"/>
      <c r="FJR9" s="211"/>
      <c r="FJS9" s="211"/>
      <c r="FJT9" s="211"/>
      <c r="FJU9" s="211"/>
      <c r="FJV9" s="211"/>
      <c r="FJW9" s="211"/>
      <c r="FJX9" s="211"/>
      <c r="FJY9" s="211"/>
      <c r="FJZ9" s="211"/>
      <c r="FKA9" s="211"/>
      <c r="FKB9" s="211"/>
      <c r="FKC9" s="211"/>
      <c r="FKD9" s="211"/>
      <c r="FKE9" s="211"/>
      <c r="FKF9" s="211"/>
      <c r="FKG9" s="211"/>
      <c r="FKH9" s="211"/>
      <c r="FKI9" s="211"/>
      <c r="FKJ9" s="211"/>
      <c r="FKK9" s="211"/>
      <c r="FKL9" s="211"/>
      <c r="FKM9" s="211"/>
      <c r="FKN9" s="211"/>
      <c r="FKO9" s="211"/>
      <c r="FKP9" s="211"/>
      <c r="FKQ9" s="211"/>
      <c r="FKR9" s="211"/>
      <c r="FKS9" s="211"/>
      <c r="FKT9" s="211"/>
      <c r="FKU9" s="211"/>
      <c r="FKV9" s="211"/>
      <c r="FKW9" s="211"/>
      <c r="FKX9" s="211"/>
      <c r="FKY9" s="211"/>
      <c r="FKZ9" s="211"/>
      <c r="FLA9" s="211"/>
      <c r="FLB9" s="211"/>
      <c r="FLC9" s="211"/>
      <c r="FLD9" s="211"/>
      <c r="FLE9" s="211"/>
      <c r="FLF9" s="211"/>
      <c r="FLG9" s="211"/>
      <c r="FLH9" s="211"/>
      <c r="FLI9" s="211"/>
      <c r="FLJ9" s="211"/>
      <c r="FLK9" s="211"/>
      <c r="FLL9" s="211"/>
      <c r="FLM9" s="211"/>
      <c r="FLN9" s="211"/>
      <c r="FLO9" s="211"/>
      <c r="FLP9" s="211"/>
      <c r="FLQ9" s="211"/>
      <c r="FLR9" s="211"/>
      <c r="FLS9" s="211"/>
      <c r="FLT9" s="211"/>
      <c r="FLU9" s="211"/>
      <c r="FLV9" s="211"/>
      <c r="FLW9" s="211"/>
      <c r="FLX9" s="211"/>
      <c r="FLY9" s="211"/>
      <c r="FLZ9" s="211"/>
      <c r="FMA9" s="211"/>
      <c r="FMB9" s="211"/>
      <c r="FMC9" s="211"/>
      <c r="FMD9" s="211"/>
      <c r="FME9" s="211"/>
      <c r="FMF9" s="211"/>
      <c r="FMG9" s="211"/>
      <c r="FMH9" s="211"/>
      <c r="FMI9" s="211"/>
      <c r="FMJ9" s="211"/>
      <c r="FMK9" s="211"/>
      <c r="FML9" s="211"/>
      <c r="FMM9" s="211"/>
      <c r="FMN9" s="211"/>
      <c r="FMO9" s="211"/>
      <c r="FMP9" s="211"/>
      <c r="FMQ9" s="211"/>
      <c r="FMR9" s="211"/>
      <c r="FMS9" s="211"/>
      <c r="FMT9" s="211"/>
      <c r="FMU9" s="211"/>
      <c r="FMV9" s="211"/>
      <c r="FMW9" s="211"/>
      <c r="FMX9" s="211"/>
      <c r="FMY9" s="211"/>
      <c r="FMZ9" s="211"/>
      <c r="FNA9" s="211"/>
      <c r="FNB9" s="211"/>
      <c r="FNC9" s="211"/>
      <c r="FND9" s="211"/>
      <c r="FNE9" s="211"/>
      <c r="FNF9" s="211"/>
      <c r="FNG9" s="211"/>
      <c r="FNH9" s="211"/>
      <c r="FNI9" s="211"/>
      <c r="FNJ9" s="211"/>
      <c r="FNK9" s="211"/>
      <c r="FNL9" s="211"/>
      <c r="FNM9" s="211"/>
      <c r="FNN9" s="211"/>
      <c r="FNO9" s="211"/>
      <c r="FNP9" s="211"/>
      <c r="FNQ9" s="211"/>
      <c r="FNR9" s="211"/>
      <c r="FNS9" s="211"/>
      <c r="FNT9" s="211"/>
      <c r="FNU9" s="211"/>
      <c r="FNV9" s="211"/>
      <c r="FNW9" s="211"/>
      <c r="FNX9" s="211"/>
      <c r="FNY9" s="211"/>
      <c r="FNZ9" s="211"/>
      <c r="FOA9" s="211"/>
      <c r="FOB9" s="211"/>
      <c r="FOC9" s="211"/>
      <c r="FOD9" s="211"/>
      <c r="FOE9" s="211"/>
      <c r="FOF9" s="211"/>
      <c r="FOG9" s="211"/>
      <c r="FOH9" s="211"/>
      <c r="FOI9" s="211"/>
      <c r="FOJ9" s="211"/>
      <c r="FOK9" s="211"/>
      <c r="FOL9" s="211"/>
      <c r="FOM9" s="211"/>
      <c r="FON9" s="211"/>
      <c r="FOO9" s="211"/>
      <c r="FOP9" s="211"/>
      <c r="FOQ9" s="211"/>
      <c r="FOR9" s="211"/>
      <c r="FOS9" s="211"/>
      <c r="FOT9" s="211"/>
      <c r="FOU9" s="211"/>
      <c r="FOV9" s="211"/>
      <c r="FOW9" s="211"/>
      <c r="FOX9" s="211"/>
      <c r="FOY9" s="211"/>
      <c r="FOZ9" s="211"/>
      <c r="FPA9" s="211"/>
      <c r="FPB9" s="211"/>
      <c r="FPC9" s="211"/>
      <c r="FPD9" s="211"/>
      <c r="FPE9" s="211"/>
      <c r="FPF9" s="211"/>
      <c r="FPG9" s="211"/>
      <c r="FPH9" s="211"/>
      <c r="FPI9" s="211"/>
      <c r="FPJ9" s="211"/>
      <c r="FPK9" s="211"/>
      <c r="FPL9" s="211"/>
      <c r="FPM9" s="211"/>
      <c r="FPN9" s="211"/>
      <c r="FPO9" s="211"/>
      <c r="FPP9" s="211"/>
      <c r="FPQ9" s="211"/>
      <c r="FPR9" s="211"/>
      <c r="FPS9" s="211"/>
      <c r="FPT9" s="211"/>
      <c r="FPU9" s="211"/>
      <c r="FPV9" s="211"/>
      <c r="FPW9" s="211"/>
      <c r="FPX9" s="211"/>
      <c r="FPY9" s="211"/>
      <c r="FPZ9" s="211"/>
      <c r="FQA9" s="211"/>
      <c r="FQB9" s="211"/>
      <c r="FQC9" s="211"/>
      <c r="FQD9" s="211"/>
      <c r="FQE9" s="211"/>
      <c r="FQF9" s="211"/>
      <c r="FQG9" s="211"/>
      <c r="FQH9" s="211"/>
      <c r="FQI9" s="211"/>
      <c r="FQJ9" s="211"/>
      <c r="FQK9" s="211"/>
      <c r="FQL9" s="211"/>
      <c r="FQM9" s="211"/>
      <c r="FQN9" s="211"/>
      <c r="FQO9" s="211"/>
      <c r="FQP9" s="211"/>
      <c r="FQQ9" s="211"/>
      <c r="FQR9" s="211"/>
      <c r="FQS9" s="211"/>
      <c r="FQT9" s="211"/>
      <c r="FQU9" s="211"/>
      <c r="FQV9" s="211"/>
      <c r="FQW9" s="211"/>
      <c r="FQX9" s="211"/>
      <c r="FQY9" s="211"/>
      <c r="FQZ9" s="211"/>
      <c r="FRA9" s="211"/>
      <c r="FRB9" s="211"/>
      <c r="FRC9" s="211"/>
      <c r="FRD9" s="211"/>
      <c r="FRE9" s="211"/>
      <c r="FRF9" s="211"/>
      <c r="FRG9" s="211"/>
      <c r="FRH9" s="211"/>
      <c r="FRI9" s="211"/>
      <c r="FRJ9" s="211"/>
      <c r="FRK9" s="211"/>
      <c r="FRL9" s="211"/>
      <c r="FRM9" s="211"/>
      <c r="FRN9" s="211"/>
      <c r="FRO9" s="211"/>
      <c r="FRP9" s="211"/>
      <c r="FRQ9" s="211"/>
      <c r="FRR9" s="211"/>
      <c r="FRS9" s="211"/>
      <c r="FRT9" s="211"/>
      <c r="FRU9" s="211"/>
      <c r="FRV9" s="211"/>
      <c r="FRW9" s="211"/>
      <c r="FRX9" s="211"/>
      <c r="FRY9" s="211"/>
      <c r="FRZ9" s="211"/>
      <c r="FSA9" s="211"/>
      <c r="FSB9" s="211"/>
      <c r="FSC9" s="211"/>
      <c r="FSD9" s="211"/>
      <c r="FSE9" s="211"/>
      <c r="FSF9" s="211"/>
      <c r="FSG9" s="211"/>
      <c r="FSH9" s="211"/>
      <c r="FSI9" s="211"/>
      <c r="FSJ9" s="211"/>
      <c r="FSK9" s="211"/>
      <c r="FSL9" s="211"/>
      <c r="FSM9" s="211"/>
      <c r="FSN9" s="211"/>
      <c r="FSO9" s="211"/>
      <c r="FSP9" s="211"/>
      <c r="FSQ9" s="211"/>
      <c r="FSR9" s="211"/>
      <c r="FSS9" s="211"/>
      <c r="FST9" s="211"/>
      <c r="FSU9" s="211"/>
      <c r="FSV9" s="211"/>
      <c r="FSW9" s="211"/>
      <c r="FSX9" s="211"/>
      <c r="FSY9" s="211"/>
      <c r="FSZ9" s="211"/>
      <c r="FTA9" s="211"/>
      <c r="FTB9" s="211"/>
      <c r="FTC9" s="211"/>
      <c r="FTD9" s="211"/>
      <c r="FTE9" s="211"/>
      <c r="FTF9" s="211"/>
      <c r="FTG9" s="211"/>
      <c r="FTH9" s="211"/>
      <c r="FTI9" s="211"/>
      <c r="FTJ9" s="211"/>
      <c r="FTK9" s="211"/>
      <c r="FTL9" s="211"/>
      <c r="FTM9" s="211"/>
      <c r="FTN9" s="211"/>
      <c r="FTO9" s="211"/>
      <c r="FTP9" s="211"/>
      <c r="FTQ9" s="211"/>
      <c r="FTR9" s="211"/>
      <c r="FTS9" s="211"/>
      <c r="FTT9" s="211"/>
      <c r="FTU9" s="211"/>
      <c r="FTV9" s="211"/>
      <c r="FTW9" s="211"/>
      <c r="FTX9" s="211"/>
      <c r="FTY9" s="211"/>
      <c r="FTZ9" s="211"/>
      <c r="FUA9" s="211"/>
      <c r="FUB9" s="211"/>
      <c r="FUC9" s="211"/>
      <c r="FUD9" s="211"/>
      <c r="FUE9" s="211"/>
      <c r="FUF9" s="211"/>
      <c r="FUG9" s="211"/>
      <c r="FUH9" s="211"/>
      <c r="FUI9" s="211"/>
      <c r="FUJ9" s="211"/>
      <c r="FUK9" s="211"/>
      <c r="FUL9" s="211"/>
      <c r="FUM9" s="211"/>
      <c r="FUN9" s="211"/>
      <c r="FUO9" s="211"/>
      <c r="FUP9" s="211"/>
      <c r="FUQ9" s="211"/>
      <c r="FUR9" s="211"/>
      <c r="FUS9" s="211"/>
      <c r="FUT9" s="211"/>
      <c r="FUU9" s="211"/>
      <c r="FUV9" s="211"/>
      <c r="FUW9" s="211"/>
      <c r="FUX9" s="211"/>
      <c r="FUY9" s="211"/>
      <c r="FUZ9" s="211"/>
      <c r="FVA9" s="211"/>
      <c r="FVB9" s="211"/>
      <c r="FVC9" s="211"/>
      <c r="FVD9" s="211"/>
      <c r="FVE9" s="211"/>
      <c r="FVF9" s="211"/>
      <c r="FVG9" s="211"/>
      <c r="FVH9" s="211"/>
      <c r="FVI9" s="211"/>
      <c r="FVJ9" s="211"/>
      <c r="FVK9" s="211"/>
      <c r="FVL9" s="211"/>
      <c r="FVM9" s="211"/>
      <c r="FVN9" s="211"/>
      <c r="FVO9" s="211"/>
      <c r="FVP9" s="211"/>
      <c r="FVQ9" s="211"/>
      <c r="FVR9" s="211"/>
      <c r="FVS9" s="211"/>
      <c r="FVT9" s="211"/>
      <c r="FVU9" s="211"/>
      <c r="FVV9" s="211"/>
      <c r="FVW9" s="211"/>
      <c r="FVX9" s="211"/>
      <c r="FVY9" s="211"/>
      <c r="FVZ9" s="211"/>
      <c r="FWA9" s="211"/>
      <c r="FWB9" s="211"/>
      <c r="FWC9" s="211"/>
      <c r="FWD9" s="211"/>
      <c r="FWE9" s="211"/>
      <c r="FWF9" s="211"/>
      <c r="FWG9" s="211"/>
      <c r="FWH9" s="211"/>
      <c r="FWI9" s="211"/>
      <c r="FWJ9" s="211"/>
      <c r="FWK9" s="211"/>
      <c r="FWL9" s="211"/>
      <c r="FWM9" s="211"/>
      <c r="FWN9" s="211"/>
      <c r="FWO9" s="211"/>
      <c r="FWP9" s="211"/>
      <c r="FWQ9" s="211"/>
      <c r="FWR9" s="211"/>
      <c r="FWS9" s="211"/>
      <c r="FWT9" s="211"/>
      <c r="FWU9" s="211"/>
      <c r="FWV9" s="211"/>
      <c r="FWW9" s="211"/>
      <c r="FWX9" s="211"/>
      <c r="FWY9" s="211"/>
      <c r="FWZ9" s="211"/>
      <c r="FXA9" s="211"/>
      <c r="FXB9" s="211"/>
      <c r="FXC9" s="211"/>
      <c r="FXD9" s="211"/>
      <c r="FXE9" s="211"/>
      <c r="FXF9" s="211"/>
      <c r="FXG9" s="211"/>
      <c r="FXH9" s="211"/>
      <c r="FXI9" s="211"/>
      <c r="FXJ9" s="211"/>
      <c r="FXK9" s="211"/>
      <c r="FXL9" s="211"/>
      <c r="FXM9" s="211"/>
      <c r="FXN9" s="211"/>
      <c r="FXO9" s="211"/>
      <c r="FXP9" s="211"/>
      <c r="FXQ9" s="211"/>
      <c r="FXR9" s="211"/>
      <c r="FXS9" s="211"/>
      <c r="FXT9" s="211"/>
      <c r="FXU9" s="211"/>
      <c r="FXV9" s="211"/>
      <c r="FXW9" s="211"/>
      <c r="FXX9" s="211"/>
      <c r="FXY9" s="211"/>
      <c r="FXZ9" s="211"/>
      <c r="FYA9" s="211"/>
      <c r="FYB9" s="211"/>
      <c r="FYC9" s="211"/>
      <c r="FYD9" s="211"/>
      <c r="FYE9" s="211"/>
      <c r="FYF9" s="211"/>
      <c r="FYG9" s="211"/>
      <c r="FYH9" s="211"/>
      <c r="FYI9" s="211"/>
      <c r="FYJ9" s="211"/>
      <c r="FYK9" s="211"/>
      <c r="FYL9" s="211"/>
      <c r="FYM9" s="211"/>
      <c r="FYN9" s="211"/>
      <c r="FYO9" s="211"/>
      <c r="FYP9" s="211"/>
      <c r="FYQ9" s="211"/>
      <c r="FYR9" s="211"/>
      <c r="FYS9" s="211"/>
      <c r="FYT9" s="211"/>
      <c r="FYU9" s="211"/>
      <c r="FYV9" s="211"/>
      <c r="FYW9" s="211"/>
      <c r="FYX9" s="211"/>
      <c r="FYY9" s="211"/>
      <c r="FYZ9" s="211"/>
      <c r="FZA9" s="211"/>
      <c r="FZB9" s="211"/>
      <c r="FZC9" s="211"/>
      <c r="FZD9" s="211"/>
      <c r="FZE9" s="211"/>
      <c r="FZF9" s="211"/>
      <c r="FZG9" s="211"/>
      <c r="FZH9" s="211"/>
      <c r="FZI9" s="211"/>
      <c r="FZJ9" s="211"/>
      <c r="FZK9" s="211"/>
      <c r="FZL9" s="211"/>
      <c r="FZM9" s="211"/>
      <c r="FZN9" s="211"/>
      <c r="FZO9" s="211"/>
      <c r="FZP9" s="211"/>
      <c r="FZQ9" s="211"/>
      <c r="FZR9" s="211"/>
      <c r="FZS9" s="211"/>
      <c r="FZT9" s="211"/>
      <c r="FZU9" s="211"/>
      <c r="FZV9" s="211"/>
      <c r="FZW9" s="211"/>
      <c r="FZX9" s="211"/>
      <c r="FZY9" s="211"/>
      <c r="FZZ9" s="211"/>
      <c r="GAA9" s="211"/>
      <c r="GAB9" s="211"/>
      <c r="GAC9" s="211"/>
      <c r="GAD9" s="211"/>
      <c r="GAE9" s="211"/>
      <c r="GAF9" s="211"/>
      <c r="GAG9" s="211"/>
      <c r="GAH9" s="211"/>
      <c r="GAI9" s="211"/>
      <c r="GAJ9" s="211"/>
      <c r="GAK9" s="211"/>
      <c r="GAL9" s="211"/>
      <c r="GAM9" s="211"/>
      <c r="GAN9" s="211"/>
      <c r="GAO9" s="211"/>
      <c r="GAP9" s="211"/>
      <c r="GAQ9" s="211"/>
      <c r="GAR9" s="211"/>
      <c r="GAS9" s="211"/>
      <c r="GAT9" s="211"/>
      <c r="GAU9" s="211"/>
      <c r="GAV9" s="211"/>
      <c r="GAW9" s="211"/>
      <c r="GAX9" s="211"/>
      <c r="GAY9" s="211"/>
      <c r="GAZ9" s="211"/>
      <c r="GBA9" s="211"/>
      <c r="GBB9" s="211"/>
      <c r="GBC9" s="211"/>
      <c r="GBD9" s="211"/>
      <c r="GBE9" s="211"/>
      <c r="GBF9" s="211"/>
      <c r="GBG9" s="211"/>
      <c r="GBH9" s="211"/>
      <c r="GBI9" s="211"/>
      <c r="GBJ9" s="211"/>
      <c r="GBK9" s="211"/>
      <c r="GBL9" s="211"/>
      <c r="GBM9" s="211"/>
      <c r="GBN9" s="211"/>
      <c r="GBO9" s="211"/>
      <c r="GBP9" s="211"/>
      <c r="GBQ9" s="211"/>
      <c r="GBR9" s="211"/>
      <c r="GBS9" s="211"/>
      <c r="GBT9" s="211"/>
      <c r="GBU9" s="211"/>
      <c r="GBV9" s="211"/>
      <c r="GBW9" s="211"/>
      <c r="GBX9" s="211"/>
      <c r="GBY9" s="211"/>
      <c r="GBZ9" s="211"/>
      <c r="GCA9" s="211"/>
      <c r="GCB9" s="211"/>
      <c r="GCC9" s="211"/>
      <c r="GCD9" s="211"/>
      <c r="GCE9" s="211"/>
      <c r="GCF9" s="211"/>
      <c r="GCG9" s="211"/>
      <c r="GCH9" s="211"/>
      <c r="GCI9" s="211"/>
      <c r="GCJ9" s="211"/>
      <c r="GCK9" s="211"/>
      <c r="GCL9" s="211"/>
      <c r="GCM9" s="211"/>
      <c r="GCN9" s="211"/>
      <c r="GCO9" s="211"/>
      <c r="GCP9" s="211"/>
      <c r="GCQ9" s="211"/>
      <c r="GCR9" s="211"/>
      <c r="GCS9" s="211"/>
      <c r="GCT9" s="211"/>
      <c r="GCU9" s="211"/>
      <c r="GCV9" s="211"/>
      <c r="GCW9" s="211"/>
      <c r="GCX9" s="211"/>
      <c r="GCY9" s="211"/>
      <c r="GCZ9" s="211"/>
      <c r="GDA9" s="211"/>
      <c r="GDB9" s="211"/>
      <c r="GDC9" s="211"/>
      <c r="GDD9" s="211"/>
      <c r="GDE9" s="211"/>
      <c r="GDF9" s="211"/>
      <c r="GDG9" s="211"/>
      <c r="GDH9" s="211"/>
      <c r="GDI9" s="211"/>
      <c r="GDJ9" s="211"/>
      <c r="GDK9" s="211"/>
      <c r="GDL9" s="211"/>
      <c r="GDM9" s="211"/>
      <c r="GDN9" s="211"/>
      <c r="GDO9" s="211"/>
      <c r="GDP9" s="211"/>
      <c r="GDQ9" s="211"/>
      <c r="GDR9" s="211"/>
      <c r="GDS9" s="211"/>
      <c r="GDT9" s="211"/>
      <c r="GDU9" s="211"/>
      <c r="GDV9" s="211"/>
      <c r="GDW9" s="211"/>
      <c r="GDX9" s="211"/>
      <c r="GDY9" s="211"/>
      <c r="GDZ9" s="211"/>
      <c r="GEA9" s="211"/>
      <c r="GEB9" s="211"/>
      <c r="GEC9" s="211"/>
      <c r="GED9" s="211"/>
      <c r="GEE9" s="211"/>
      <c r="GEF9" s="211"/>
      <c r="GEG9" s="211"/>
      <c r="GEH9" s="211"/>
      <c r="GEI9" s="211"/>
      <c r="GEJ9" s="211"/>
      <c r="GEK9" s="211"/>
      <c r="GEL9" s="211"/>
      <c r="GEM9" s="211"/>
      <c r="GEN9" s="211"/>
      <c r="GEO9" s="211"/>
      <c r="GEP9" s="211"/>
      <c r="GEQ9" s="211"/>
      <c r="GER9" s="211"/>
      <c r="GES9" s="211"/>
      <c r="GET9" s="211"/>
      <c r="GEU9" s="211"/>
      <c r="GEV9" s="211"/>
      <c r="GEW9" s="211"/>
      <c r="GEX9" s="211"/>
      <c r="GEY9" s="211"/>
      <c r="GEZ9" s="211"/>
      <c r="GFA9" s="211"/>
      <c r="GFB9" s="211"/>
      <c r="GFC9" s="211"/>
      <c r="GFD9" s="211"/>
      <c r="GFE9" s="211"/>
      <c r="GFF9" s="211"/>
      <c r="GFG9" s="211"/>
      <c r="GFH9" s="211"/>
      <c r="GFI9" s="211"/>
      <c r="GFJ9" s="211"/>
      <c r="GFK9" s="211"/>
      <c r="GFL9" s="211"/>
      <c r="GFM9" s="211"/>
      <c r="GFN9" s="211"/>
      <c r="GFO9" s="211"/>
      <c r="GFP9" s="211"/>
      <c r="GFQ9" s="211"/>
      <c r="GFR9" s="211"/>
      <c r="GFS9" s="211"/>
      <c r="GFT9" s="211"/>
      <c r="GFU9" s="211"/>
      <c r="GFV9" s="211"/>
      <c r="GFW9" s="211"/>
      <c r="GFX9" s="211"/>
      <c r="GFY9" s="211"/>
      <c r="GFZ9" s="211"/>
      <c r="GGA9" s="211"/>
      <c r="GGB9" s="211"/>
      <c r="GGC9" s="211"/>
      <c r="GGD9" s="211"/>
      <c r="GGE9" s="211"/>
      <c r="GGF9" s="211"/>
      <c r="GGG9" s="211"/>
      <c r="GGH9" s="211"/>
      <c r="GGI9" s="211"/>
      <c r="GGJ9" s="211"/>
      <c r="GGK9" s="211"/>
      <c r="GGL9" s="211"/>
      <c r="GGM9" s="211"/>
      <c r="GGN9" s="211"/>
      <c r="GGO9" s="211"/>
      <c r="GGP9" s="211"/>
      <c r="GGQ9" s="211"/>
      <c r="GGR9" s="211"/>
      <c r="GGS9" s="211"/>
      <c r="GGT9" s="211"/>
      <c r="GGU9" s="211"/>
      <c r="GGV9" s="211"/>
      <c r="GGW9" s="211"/>
      <c r="GGX9" s="211"/>
      <c r="GGY9" s="211"/>
      <c r="GGZ9" s="211"/>
      <c r="GHA9" s="211"/>
      <c r="GHB9" s="211"/>
      <c r="GHC9" s="211"/>
      <c r="GHD9" s="211"/>
      <c r="GHE9" s="211"/>
      <c r="GHF9" s="211"/>
      <c r="GHG9" s="211"/>
      <c r="GHH9" s="211"/>
      <c r="GHI9" s="211"/>
      <c r="GHJ9" s="211"/>
      <c r="GHK9" s="211"/>
      <c r="GHL9" s="211"/>
      <c r="GHM9" s="211"/>
      <c r="GHN9" s="211"/>
      <c r="GHO9" s="211"/>
      <c r="GHP9" s="211"/>
      <c r="GHQ9" s="211"/>
      <c r="GHR9" s="211"/>
      <c r="GHS9" s="211"/>
      <c r="GHT9" s="211"/>
      <c r="GHU9" s="211"/>
      <c r="GHV9" s="211"/>
      <c r="GHW9" s="211"/>
      <c r="GHX9" s="211"/>
      <c r="GHY9" s="211"/>
      <c r="GHZ9" s="211"/>
      <c r="GIA9" s="211"/>
      <c r="GIB9" s="211"/>
      <c r="GIC9" s="211"/>
      <c r="GID9" s="211"/>
      <c r="GIE9" s="211"/>
      <c r="GIF9" s="211"/>
      <c r="GIG9" s="211"/>
      <c r="GIH9" s="211"/>
      <c r="GII9" s="211"/>
      <c r="GIJ9" s="211"/>
      <c r="GIK9" s="211"/>
      <c r="GIL9" s="211"/>
      <c r="GIM9" s="211"/>
      <c r="GIN9" s="211"/>
      <c r="GIO9" s="211"/>
      <c r="GIP9" s="211"/>
      <c r="GIQ9" s="211"/>
      <c r="GIR9" s="211"/>
      <c r="GIS9" s="211"/>
      <c r="GIT9" s="211"/>
      <c r="GIU9" s="211"/>
      <c r="GIV9" s="211"/>
      <c r="GIW9" s="211"/>
      <c r="GIX9" s="211"/>
      <c r="GIY9" s="211"/>
      <c r="GIZ9" s="211"/>
      <c r="GJA9" s="211"/>
      <c r="GJB9" s="211"/>
      <c r="GJC9" s="211"/>
      <c r="GJD9" s="211"/>
      <c r="GJE9" s="211"/>
      <c r="GJF9" s="211"/>
      <c r="GJG9" s="211"/>
      <c r="GJH9" s="211"/>
      <c r="GJI9" s="211"/>
      <c r="GJJ9" s="211"/>
      <c r="GJK9" s="211"/>
      <c r="GJL9" s="211"/>
      <c r="GJM9" s="211"/>
      <c r="GJN9" s="211"/>
      <c r="GJO9" s="211"/>
      <c r="GJP9" s="211"/>
      <c r="GJQ9" s="211"/>
      <c r="GJR9" s="211"/>
      <c r="GJS9" s="211"/>
      <c r="GJT9" s="211"/>
      <c r="GJU9" s="211"/>
      <c r="GJV9" s="211"/>
      <c r="GJW9" s="211"/>
      <c r="GJX9" s="211"/>
      <c r="GJY9" s="211"/>
      <c r="GJZ9" s="211"/>
      <c r="GKA9" s="211"/>
      <c r="GKB9" s="211"/>
      <c r="GKC9" s="211"/>
      <c r="GKD9" s="211"/>
      <c r="GKE9" s="211"/>
      <c r="GKF9" s="211"/>
      <c r="GKG9" s="211"/>
      <c r="GKH9" s="211"/>
      <c r="GKI9" s="211"/>
      <c r="GKJ9" s="211"/>
      <c r="GKK9" s="211"/>
      <c r="GKL9" s="211"/>
      <c r="GKM9" s="211"/>
      <c r="GKN9" s="211"/>
      <c r="GKO9" s="211"/>
      <c r="GKP9" s="211"/>
      <c r="GKQ9" s="211"/>
      <c r="GKR9" s="211"/>
      <c r="GKS9" s="211"/>
      <c r="GKT9" s="211"/>
      <c r="GKU9" s="211"/>
      <c r="GKV9" s="211"/>
      <c r="GKW9" s="211"/>
      <c r="GKX9" s="211"/>
      <c r="GKY9" s="211"/>
      <c r="GKZ9" s="211"/>
      <c r="GLA9" s="211"/>
      <c r="GLB9" s="211"/>
      <c r="GLC9" s="211"/>
      <c r="GLD9" s="211"/>
      <c r="GLE9" s="211"/>
      <c r="GLF9" s="211"/>
      <c r="GLG9" s="211"/>
      <c r="GLH9" s="211"/>
      <c r="GLI9" s="211"/>
      <c r="GLJ9" s="211"/>
      <c r="GLK9" s="211"/>
      <c r="GLL9" s="211"/>
      <c r="GLM9" s="211"/>
      <c r="GLN9" s="211"/>
      <c r="GLO9" s="211"/>
      <c r="GLP9" s="211"/>
      <c r="GLQ9" s="211"/>
      <c r="GLR9" s="211"/>
      <c r="GLS9" s="211"/>
      <c r="GLT9" s="211"/>
      <c r="GLU9" s="211"/>
      <c r="GLV9" s="211"/>
      <c r="GLW9" s="211"/>
      <c r="GLX9" s="211"/>
      <c r="GLY9" s="211"/>
      <c r="GLZ9" s="211"/>
      <c r="GMA9" s="211"/>
      <c r="GMB9" s="211"/>
      <c r="GMC9" s="211"/>
      <c r="GMD9" s="211"/>
      <c r="GME9" s="211"/>
      <c r="GMF9" s="211"/>
      <c r="GMG9" s="211"/>
      <c r="GMH9" s="211"/>
      <c r="GMI9" s="211"/>
      <c r="GMJ9" s="211"/>
      <c r="GMK9" s="211"/>
      <c r="GML9" s="211"/>
      <c r="GMM9" s="211"/>
      <c r="GMN9" s="211"/>
      <c r="GMO9" s="211"/>
      <c r="GMP9" s="211"/>
      <c r="GMQ9" s="211"/>
      <c r="GMR9" s="211"/>
      <c r="GMS9" s="211"/>
      <c r="GMT9" s="211"/>
      <c r="GMU9" s="211"/>
      <c r="GMV9" s="211"/>
      <c r="GMW9" s="211"/>
      <c r="GMX9" s="211"/>
      <c r="GMY9" s="211"/>
      <c r="GMZ9" s="211"/>
      <c r="GNA9" s="211"/>
      <c r="GNB9" s="211"/>
      <c r="GNC9" s="211"/>
      <c r="GND9" s="211"/>
      <c r="GNE9" s="211"/>
      <c r="GNF9" s="211"/>
      <c r="GNG9" s="211"/>
      <c r="GNH9" s="211"/>
      <c r="GNI9" s="211"/>
      <c r="GNJ9" s="211"/>
      <c r="GNK9" s="211"/>
      <c r="GNL9" s="211"/>
      <c r="GNM9" s="211"/>
      <c r="GNN9" s="211"/>
      <c r="GNO9" s="211"/>
      <c r="GNP9" s="211"/>
      <c r="GNQ9" s="211"/>
      <c r="GNR9" s="211"/>
      <c r="GNS9" s="211"/>
      <c r="GNT9" s="211"/>
      <c r="GNU9" s="211"/>
      <c r="GNV9" s="211"/>
      <c r="GNW9" s="211"/>
      <c r="GNX9" s="211"/>
      <c r="GNY9" s="211"/>
      <c r="GNZ9" s="211"/>
      <c r="GOA9" s="211"/>
      <c r="GOB9" s="211"/>
      <c r="GOC9" s="211"/>
      <c r="GOD9" s="211"/>
      <c r="GOE9" s="211"/>
      <c r="GOF9" s="211"/>
      <c r="GOG9" s="211"/>
      <c r="GOH9" s="211"/>
      <c r="GOI9" s="211"/>
      <c r="GOJ9" s="211"/>
      <c r="GOK9" s="211"/>
      <c r="GOL9" s="211"/>
      <c r="GOM9" s="211"/>
      <c r="GON9" s="211"/>
      <c r="GOO9" s="211"/>
      <c r="GOP9" s="211"/>
      <c r="GOQ9" s="211"/>
      <c r="GOR9" s="211"/>
      <c r="GOS9" s="211"/>
      <c r="GOT9" s="211"/>
      <c r="GOU9" s="211"/>
      <c r="GOV9" s="211"/>
      <c r="GOW9" s="211"/>
      <c r="GOX9" s="211"/>
      <c r="GOY9" s="211"/>
      <c r="GOZ9" s="211"/>
      <c r="GPA9" s="211"/>
      <c r="GPB9" s="211"/>
      <c r="GPC9" s="211"/>
      <c r="GPD9" s="211"/>
      <c r="GPE9" s="211"/>
      <c r="GPF9" s="211"/>
      <c r="GPG9" s="211"/>
      <c r="GPH9" s="211"/>
      <c r="GPI9" s="211"/>
      <c r="GPJ9" s="211"/>
      <c r="GPK9" s="211"/>
      <c r="GPL9" s="211"/>
      <c r="GPM9" s="211"/>
      <c r="GPN9" s="211"/>
      <c r="GPO9" s="211"/>
      <c r="GPP9" s="211"/>
      <c r="GPQ9" s="211"/>
      <c r="GPR9" s="211"/>
      <c r="GPS9" s="211"/>
      <c r="GPT9" s="211"/>
      <c r="GPU9" s="211"/>
      <c r="GPV9" s="211"/>
      <c r="GPW9" s="211"/>
      <c r="GPX9" s="211"/>
      <c r="GPY9" s="211"/>
      <c r="GPZ9" s="211"/>
      <c r="GQA9" s="211"/>
      <c r="GQB9" s="211"/>
      <c r="GQC9" s="211"/>
      <c r="GQD9" s="211"/>
      <c r="GQE9" s="211"/>
      <c r="GQF9" s="211"/>
      <c r="GQG9" s="211"/>
      <c r="GQH9" s="211"/>
      <c r="GQI9" s="211"/>
      <c r="GQJ9" s="211"/>
      <c r="GQK9" s="211"/>
      <c r="GQL9" s="211"/>
      <c r="GQM9" s="211"/>
      <c r="GQN9" s="211"/>
      <c r="GQO9" s="211"/>
      <c r="GQP9" s="211"/>
      <c r="GQQ9" s="211"/>
      <c r="GQR9" s="211"/>
      <c r="GQS9" s="211"/>
      <c r="GQT9" s="211"/>
      <c r="GQU9" s="211"/>
      <c r="GQV9" s="211"/>
      <c r="GQW9" s="211"/>
      <c r="GQX9" s="211"/>
      <c r="GQY9" s="211"/>
      <c r="GQZ9" s="211"/>
      <c r="GRA9" s="211"/>
      <c r="GRB9" s="211"/>
      <c r="GRC9" s="211"/>
      <c r="GRD9" s="211"/>
      <c r="GRE9" s="211"/>
      <c r="GRF9" s="211"/>
      <c r="GRG9" s="211"/>
      <c r="GRH9" s="211"/>
      <c r="GRI9" s="211"/>
      <c r="GRJ9" s="211"/>
      <c r="GRK9" s="211"/>
      <c r="GRL9" s="211"/>
      <c r="GRM9" s="211"/>
      <c r="GRN9" s="211"/>
      <c r="GRO9" s="211"/>
      <c r="GRP9" s="211"/>
      <c r="GRQ9" s="211"/>
      <c r="GRR9" s="211"/>
      <c r="GRS9" s="211"/>
      <c r="GRT9" s="211"/>
      <c r="GRU9" s="211"/>
      <c r="GRV9" s="211"/>
      <c r="GRW9" s="211"/>
      <c r="GRX9" s="211"/>
      <c r="GRY9" s="211"/>
      <c r="GRZ9" s="211"/>
      <c r="GSA9" s="211"/>
      <c r="GSB9" s="211"/>
      <c r="GSC9" s="211"/>
      <c r="GSD9" s="211"/>
      <c r="GSE9" s="211"/>
      <c r="GSF9" s="211"/>
      <c r="GSG9" s="211"/>
      <c r="GSH9" s="211"/>
      <c r="GSI9" s="211"/>
      <c r="GSJ9" s="211"/>
      <c r="GSK9" s="211"/>
      <c r="GSL9" s="211"/>
      <c r="GSM9" s="211"/>
      <c r="GSN9" s="211"/>
      <c r="GSO9" s="211"/>
      <c r="GSP9" s="211"/>
      <c r="GSQ9" s="211"/>
      <c r="GSR9" s="211"/>
      <c r="GSS9" s="211"/>
      <c r="GST9" s="211"/>
      <c r="GSU9" s="211"/>
      <c r="GSV9" s="211"/>
      <c r="GSW9" s="211"/>
      <c r="GSX9" s="211"/>
      <c r="GSY9" s="211"/>
      <c r="GSZ9" s="211"/>
      <c r="GTA9" s="211"/>
      <c r="GTB9" s="211"/>
      <c r="GTC9" s="211"/>
      <c r="GTD9" s="211"/>
      <c r="GTE9" s="211"/>
      <c r="GTF9" s="211"/>
      <c r="GTG9" s="211"/>
      <c r="GTH9" s="211"/>
      <c r="GTI9" s="211"/>
      <c r="GTJ9" s="211"/>
      <c r="GTK9" s="211"/>
      <c r="GTL9" s="211"/>
      <c r="GTM9" s="211"/>
      <c r="GTN9" s="211"/>
      <c r="GTO9" s="211"/>
      <c r="GTP9" s="211"/>
      <c r="GTQ9" s="211"/>
      <c r="GTR9" s="211"/>
      <c r="GTS9" s="211"/>
      <c r="GTT9" s="211"/>
      <c r="GTU9" s="211"/>
      <c r="GTV9" s="211"/>
      <c r="GTW9" s="211"/>
      <c r="GTX9" s="211"/>
      <c r="GTY9" s="211"/>
      <c r="GTZ9" s="211"/>
      <c r="GUA9" s="211"/>
      <c r="GUB9" s="211"/>
      <c r="GUC9" s="211"/>
      <c r="GUD9" s="211"/>
      <c r="GUE9" s="211"/>
      <c r="GUF9" s="211"/>
      <c r="GUG9" s="211"/>
      <c r="GUH9" s="211"/>
      <c r="GUI9" s="211"/>
      <c r="GUJ9" s="211"/>
      <c r="GUK9" s="211"/>
      <c r="GUL9" s="211"/>
      <c r="GUM9" s="211"/>
      <c r="GUN9" s="211"/>
      <c r="GUO9" s="211"/>
      <c r="GUP9" s="211"/>
      <c r="GUQ9" s="211"/>
      <c r="GUR9" s="211"/>
      <c r="GUS9" s="211"/>
      <c r="GUT9" s="211"/>
      <c r="GUU9" s="211"/>
      <c r="GUV9" s="211"/>
      <c r="GUW9" s="211"/>
      <c r="GUX9" s="211"/>
      <c r="GUY9" s="211"/>
      <c r="GUZ9" s="211"/>
      <c r="GVA9" s="211"/>
      <c r="GVB9" s="211"/>
      <c r="GVC9" s="211"/>
      <c r="GVD9" s="211"/>
      <c r="GVE9" s="211"/>
      <c r="GVF9" s="211"/>
      <c r="GVG9" s="211"/>
      <c r="GVH9" s="211"/>
      <c r="GVI9" s="211"/>
      <c r="GVJ9" s="211"/>
      <c r="GVK9" s="211"/>
      <c r="GVL9" s="211"/>
      <c r="GVM9" s="211"/>
      <c r="GVN9" s="211"/>
      <c r="GVO9" s="211"/>
      <c r="GVP9" s="211"/>
      <c r="GVQ9" s="211"/>
      <c r="GVR9" s="211"/>
      <c r="GVS9" s="211"/>
      <c r="GVT9" s="211"/>
      <c r="GVU9" s="211"/>
      <c r="GVV9" s="211"/>
      <c r="GVW9" s="211"/>
      <c r="GVX9" s="211"/>
      <c r="GVY9" s="211"/>
      <c r="GVZ9" s="211"/>
      <c r="GWA9" s="211"/>
      <c r="GWB9" s="211"/>
      <c r="GWC9" s="211"/>
      <c r="GWD9" s="211"/>
      <c r="GWE9" s="211"/>
      <c r="GWF9" s="211"/>
      <c r="GWG9" s="211"/>
      <c r="GWH9" s="211"/>
      <c r="GWI9" s="211"/>
      <c r="GWJ9" s="211"/>
      <c r="GWK9" s="211"/>
      <c r="GWL9" s="211"/>
      <c r="GWM9" s="211"/>
      <c r="GWN9" s="211"/>
      <c r="GWO9" s="211"/>
      <c r="GWP9" s="211"/>
      <c r="GWQ9" s="211"/>
      <c r="GWR9" s="211"/>
      <c r="GWS9" s="211"/>
      <c r="GWT9" s="211"/>
      <c r="GWU9" s="211"/>
      <c r="GWV9" s="211"/>
      <c r="GWW9" s="211"/>
      <c r="GWX9" s="211"/>
      <c r="GWY9" s="211"/>
      <c r="GWZ9" s="211"/>
      <c r="GXA9" s="211"/>
      <c r="GXB9" s="211"/>
      <c r="GXC9" s="211"/>
      <c r="GXD9" s="211"/>
      <c r="GXE9" s="211"/>
      <c r="GXF9" s="211"/>
      <c r="GXG9" s="211"/>
      <c r="GXH9" s="211"/>
      <c r="GXI9" s="211"/>
      <c r="GXJ9" s="211"/>
      <c r="GXK9" s="211"/>
      <c r="GXL9" s="211"/>
      <c r="GXM9" s="211"/>
      <c r="GXN9" s="211"/>
      <c r="GXO9" s="211"/>
      <c r="GXP9" s="211"/>
      <c r="GXQ9" s="211"/>
      <c r="GXR9" s="211"/>
      <c r="GXS9" s="211"/>
      <c r="GXT9" s="211"/>
      <c r="GXU9" s="211"/>
      <c r="GXV9" s="211"/>
      <c r="GXW9" s="211"/>
      <c r="GXX9" s="211"/>
      <c r="GXY9" s="211"/>
      <c r="GXZ9" s="211"/>
      <c r="GYA9" s="211"/>
      <c r="GYB9" s="211"/>
      <c r="GYC9" s="211"/>
      <c r="GYD9" s="211"/>
      <c r="GYE9" s="211"/>
      <c r="GYF9" s="211"/>
      <c r="GYG9" s="211"/>
      <c r="GYH9" s="211"/>
      <c r="GYI9" s="211"/>
      <c r="GYJ9" s="211"/>
      <c r="GYK9" s="211"/>
      <c r="GYL9" s="211"/>
      <c r="GYM9" s="211"/>
      <c r="GYN9" s="211"/>
      <c r="GYO9" s="211"/>
      <c r="GYP9" s="211"/>
      <c r="GYQ9" s="211"/>
      <c r="GYR9" s="211"/>
      <c r="GYS9" s="211"/>
      <c r="GYT9" s="211"/>
      <c r="GYU9" s="211"/>
      <c r="GYV9" s="211"/>
      <c r="GYW9" s="211"/>
      <c r="GYX9" s="211"/>
      <c r="GYY9" s="211"/>
      <c r="GYZ9" s="211"/>
      <c r="GZA9" s="211"/>
      <c r="GZB9" s="211"/>
      <c r="GZC9" s="211"/>
      <c r="GZD9" s="211"/>
      <c r="GZE9" s="211"/>
      <c r="GZF9" s="211"/>
      <c r="GZG9" s="211"/>
      <c r="GZH9" s="211"/>
      <c r="GZI9" s="211"/>
      <c r="GZJ9" s="211"/>
      <c r="GZK9" s="211"/>
      <c r="GZL9" s="211"/>
      <c r="GZM9" s="211"/>
      <c r="GZN9" s="211"/>
      <c r="GZO9" s="211"/>
      <c r="GZP9" s="211"/>
      <c r="GZQ9" s="211"/>
      <c r="GZR9" s="211"/>
      <c r="GZS9" s="211"/>
      <c r="GZT9" s="211"/>
      <c r="GZU9" s="211"/>
      <c r="GZV9" s="211"/>
      <c r="GZW9" s="211"/>
      <c r="GZX9" s="211"/>
      <c r="GZY9" s="211"/>
      <c r="GZZ9" s="211"/>
      <c r="HAA9" s="211"/>
      <c r="HAB9" s="211"/>
      <c r="HAC9" s="211"/>
      <c r="HAD9" s="211"/>
      <c r="HAE9" s="211"/>
      <c r="HAF9" s="211"/>
      <c r="HAG9" s="211"/>
      <c r="HAH9" s="211"/>
      <c r="HAI9" s="211"/>
      <c r="HAJ9" s="211"/>
      <c r="HAK9" s="211"/>
      <c r="HAL9" s="211"/>
      <c r="HAM9" s="211"/>
      <c r="HAN9" s="211"/>
      <c r="HAO9" s="211"/>
      <c r="HAP9" s="211"/>
      <c r="HAQ9" s="211"/>
      <c r="HAR9" s="211"/>
      <c r="HAS9" s="211"/>
      <c r="HAT9" s="211"/>
      <c r="HAU9" s="211"/>
      <c r="HAV9" s="211"/>
      <c r="HAW9" s="211"/>
      <c r="HAX9" s="211"/>
      <c r="HAY9" s="211"/>
      <c r="HAZ9" s="211"/>
      <c r="HBA9" s="211"/>
      <c r="HBB9" s="211"/>
      <c r="HBC9" s="211"/>
      <c r="HBD9" s="211"/>
      <c r="HBE9" s="211"/>
      <c r="HBF9" s="211"/>
      <c r="HBG9" s="211"/>
      <c r="HBH9" s="211"/>
      <c r="HBI9" s="211"/>
      <c r="HBJ9" s="211"/>
      <c r="HBK9" s="211"/>
      <c r="HBL9" s="211"/>
      <c r="HBM9" s="211"/>
      <c r="HBN9" s="211"/>
      <c r="HBO9" s="211"/>
      <c r="HBP9" s="211"/>
      <c r="HBQ9" s="211"/>
      <c r="HBR9" s="211"/>
      <c r="HBS9" s="211"/>
      <c r="HBT9" s="211"/>
      <c r="HBU9" s="211"/>
      <c r="HBV9" s="211"/>
      <c r="HBW9" s="211"/>
      <c r="HBX9" s="211"/>
      <c r="HBY9" s="211"/>
      <c r="HBZ9" s="211"/>
      <c r="HCA9" s="211"/>
      <c r="HCB9" s="211"/>
      <c r="HCC9" s="211"/>
      <c r="HCD9" s="211"/>
      <c r="HCE9" s="211"/>
      <c r="HCF9" s="211"/>
      <c r="HCG9" s="211"/>
      <c r="HCH9" s="211"/>
      <c r="HCI9" s="211"/>
      <c r="HCJ9" s="211"/>
      <c r="HCK9" s="211"/>
      <c r="HCL9" s="211"/>
      <c r="HCM9" s="211"/>
      <c r="HCN9" s="211"/>
      <c r="HCO9" s="211"/>
      <c r="HCP9" s="211"/>
      <c r="HCQ9" s="211"/>
      <c r="HCR9" s="211"/>
      <c r="HCS9" s="211"/>
      <c r="HCT9" s="211"/>
      <c r="HCU9" s="211"/>
      <c r="HCV9" s="211"/>
      <c r="HCW9" s="211"/>
      <c r="HCX9" s="211"/>
      <c r="HCY9" s="211"/>
      <c r="HCZ9" s="211"/>
      <c r="HDA9" s="211"/>
      <c r="HDB9" s="211"/>
      <c r="HDC9" s="211"/>
      <c r="HDD9" s="211"/>
      <c r="HDE9" s="211"/>
      <c r="HDF9" s="211"/>
      <c r="HDG9" s="211"/>
      <c r="HDH9" s="211"/>
      <c r="HDI9" s="211"/>
      <c r="HDJ9" s="211"/>
      <c r="HDK9" s="211"/>
      <c r="HDL9" s="211"/>
      <c r="HDM9" s="211"/>
      <c r="HDN9" s="211"/>
      <c r="HDO9" s="211"/>
      <c r="HDP9" s="211"/>
      <c r="HDQ9" s="211"/>
      <c r="HDR9" s="211"/>
      <c r="HDS9" s="211"/>
      <c r="HDT9" s="211"/>
      <c r="HDU9" s="211"/>
      <c r="HDV9" s="211"/>
      <c r="HDW9" s="211"/>
      <c r="HDX9" s="211"/>
      <c r="HDY9" s="211"/>
      <c r="HDZ9" s="211"/>
      <c r="HEA9" s="211"/>
      <c r="HEB9" s="211"/>
      <c r="HEC9" s="211"/>
      <c r="HED9" s="211"/>
      <c r="HEE9" s="211"/>
      <c r="HEF9" s="211"/>
      <c r="HEG9" s="211"/>
      <c r="HEH9" s="211"/>
      <c r="HEI9" s="211"/>
      <c r="HEJ9" s="211"/>
      <c r="HEK9" s="211"/>
      <c r="HEL9" s="211"/>
      <c r="HEM9" s="211"/>
      <c r="HEN9" s="211"/>
      <c r="HEO9" s="211"/>
      <c r="HEP9" s="211"/>
      <c r="HEQ9" s="211"/>
      <c r="HER9" s="211"/>
      <c r="HES9" s="211"/>
      <c r="HET9" s="211"/>
      <c r="HEU9" s="211"/>
      <c r="HEV9" s="211"/>
      <c r="HEW9" s="211"/>
      <c r="HEX9" s="211"/>
      <c r="HEY9" s="211"/>
      <c r="HEZ9" s="211"/>
      <c r="HFA9" s="211"/>
      <c r="HFB9" s="211"/>
      <c r="HFC9" s="211"/>
      <c r="HFD9" s="211"/>
      <c r="HFE9" s="211"/>
      <c r="HFF9" s="211"/>
      <c r="HFG9" s="211"/>
      <c r="HFH9" s="211"/>
      <c r="HFI9" s="211"/>
      <c r="HFJ9" s="211"/>
      <c r="HFK9" s="211"/>
      <c r="HFL9" s="211"/>
      <c r="HFM9" s="211"/>
      <c r="HFN9" s="211"/>
      <c r="HFO9" s="211"/>
      <c r="HFP9" s="211"/>
      <c r="HFQ9" s="211"/>
      <c r="HFR9" s="211"/>
      <c r="HFS9" s="211"/>
      <c r="HFT9" s="211"/>
      <c r="HFU9" s="211"/>
      <c r="HFV9" s="211"/>
      <c r="HFW9" s="211"/>
      <c r="HFX9" s="211"/>
      <c r="HFY9" s="211"/>
      <c r="HFZ9" s="211"/>
      <c r="HGA9" s="211"/>
      <c r="HGB9" s="211"/>
      <c r="HGC9" s="211"/>
      <c r="HGD9" s="211"/>
      <c r="HGE9" s="211"/>
      <c r="HGF9" s="211"/>
      <c r="HGG9" s="211"/>
      <c r="HGH9" s="211"/>
      <c r="HGI9" s="211"/>
      <c r="HGJ9" s="211"/>
      <c r="HGK9" s="211"/>
      <c r="HGL9" s="211"/>
      <c r="HGM9" s="211"/>
      <c r="HGN9" s="211"/>
      <c r="HGO9" s="211"/>
      <c r="HGP9" s="211"/>
      <c r="HGQ9" s="211"/>
      <c r="HGR9" s="211"/>
      <c r="HGS9" s="211"/>
      <c r="HGT9" s="211"/>
      <c r="HGU9" s="211"/>
      <c r="HGV9" s="211"/>
      <c r="HGW9" s="211"/>
      <c r="HGX9" s="211"/>
      <c r="HGY9" s="211"/>
      <c r="HGZ9" s="211"/>
      <c r="HHA9" s="211"/>
      <c r="HHB9" s="211"/>
      <c r="HHC9" s="211"/>
      <c r="HHD9" s="211"/>
      <c r="HHE9" s="211"/>
      <c r="HHF9" s="211"/>
      <c r="HHG9" s="211"/>
      <c r="HHH9" s="211"/>
      <c r="HHI9" s="211"/>
      <c r="HHJ9" s="211"/>
      <c r="HHK9" s="211"/>
      <c r="HHL9" s="211"/>
      <c r="HHM9" s="211"/>
      <c r="HHN9" s="211"/>
      <c r="HHO9" s="211"/>
      <c r="HHP9" s="211"/>
      <c r="HHQ9" s="211"/>
      <c r="HHR9" s="211"/>
      <c r="HHS9" s="211"/>
      <c r="HHT9" s="211"/>
      <c r="HHU9" s="211"/>
      <c r="HHV9" s="211"/>
      <c r="HHW9" s="211"/>
      <c r="HHX9" s="211"/>
      <c r="HHY9" s="211"/>
      <c r="HHZ9" s="211"/>
      <c r="HIA9" s="211"/>
      <c r="HIB9" s="211"/>
      <c r="HIC9" s="211"/>
      <c r="HID9" s="211"/>
      <c r="HIE9" s="211"/>
      <c r="HIF9" s="211"/>
      <c r="HIG9" s="211"/>
      <c r="HIH9" s="211"/>
      <c r="HII9" s="211"/>
      <c r="HIJ9" s="211"/>
      <c r="HIK9" s="211"/>
      <c r="HIL9" s="211"/>
      <c r="HIM9" s="211"/>
      <c r="HIN9" s="211"/>
      <c r="HIO9" s="211"/>
      <c r="HIP9" s="211"/>
      <c r="HIQ9" s="211"/>
      <c r="HIR9" s="211"/>
      <c r="HIS9" s="211"/>
      <c r="HIT9" s="211"/>
      <c r="HIU9" s="211"/>
      <c r="HIV9" s="211"/>
      <c r="HIW9" s="211"/>
      <c r="HIX9" s="211"/>
      <c r="HIY9" s="211"/>
      <c r="HIZ9" s="211"/>
      <c r="HJA9" s="211"/>
      <c r="HJB9" s="211"/>
      <c r="HJC9" s="211"/>
      <c r="HJD9" s="211"/>
      <c r="HJE9" s="211"/>
      <c r="HJF9" s="211"/>
      <c r="HJG9" s="211"/>
      <c r="HJH9" s="211"/>
      <c r="HJI9" s="211"/>
      <c r="HJJ9" s="211"/>
      <c r="HJK9" s="211"/>
      <c r="HJL9" s="211"/>
      <c r="HJM9" s="211"/>
      <c r="HJN9" s="211"/>
      <c r="HJO9" s="211"/>
      <c r="HJP9" s="211"/>
      <c r="HJQ9" s="211"/>
      <c r="HJR9" s="211"/>
      <c r="HJS9" s="211"/>
      <c r="HJT9" s="211"/>
      <c r="HJU9" s="211"/>
      <c r="HJV9" s="211"/>
      <c r="HJW9" s="211"/>
      <c r="HJX9" s="211"/>
      <c r="HJY9" s="211"/>
      <c r="HJZ9" s="211"/>
      <c r="HKA9" s="211"/>
      <c r="HKB9" s="211"/>
      <c r="HKC9" s="211"/>
      <c r="HKD9" s="211"/>
      <c r="HKE9" s="211"/>
      <c r="HKF9" s="211"/>
      <c r="HKG9" s="211"/>
      <c r="HKH9" s="211"/>
      <c r="HKI9" s="211"/>
      <c r="HKJ9" s="211"/>
      <c r="HKK9" s="211"/>
      <c r="HKL9" s="211"/>
      <c r="HKM9" s="211"/>
      <c r="HKN9" s="211"/>
      <c r="HKO9" s="211"/>
      <c r="HKP9" s="211"/>
      <c r="HKQ9" s="211"/>
      <c r="HKR9" s="211"/>
      <c r="HKS9" s="211"/>
      <c r="HKT9" s="211"/>
      <c r="HKU9" s="211"/>
      <c r="HKV9" s="211"/>
      <c r="HKW9" s="211"/>
      <c r="HKX9" s="211"/>
      <c r="HKY9" s="211"/>
      <c r="HKZ9" s="211"/>
      <c r="HLA9" s="211"/>
      <c r="HLB9" s="211"/>
      <c r="HLC9" s="211"/>
      <c r="HLD9" s="211"/>
      <c r="HLE9" s="211"/>
      <c r="HLF9" s="211"/>
      <c r="HLG9" s="211"/>
      <c r="HLH9" s="211"/>
      <c r="HLI9" s="211"/>
      <c r="HLJ9" s="211"/>
      <c r="HLK9" s="211"/>
      <c r="HLL9" s="211"/>
      <c r="HLM9" s="211"/>
      <c r="HLN9" s="211"/>
      <c r="HLO9" s="211"/>
      <c r="HLP9" s="211"/>
      <c r="HLQ9" s="211"/>
      <c r="HLR9" s="211"/>
      <c r="HLS9" s="211"/>
      <c r="HLT9" s="211"/>
      <c r="HLU9" s="211"/>
      <c r="HLV9" s="211"/>
      <c r="HLW9" s="211"/>
      <c r="HLX9" s="211"/>
      <c r="HLY9" s="211"/>
      <c r="HLZ9" s="211"/>
      <c r="HMA9" s="211"/>
      <c r="HMB9" s="211"/>
      <c r="HMC9" s="211"/>
      <c r="HMD9" s="211"/>
      <c r="HME9" s="211"/>
      <c r="HMF9" s="211"/>
      <c r="HMG9" s="211"/>
      <c r="HMH9" s="211"/>
      <c r="HMI9" s="211"/>
      <c r="HMJ9" s="211"/>
      <c r="HMK9" s="211"/>
      <c r="HML9" s="211"/>
      <c r="HMM9" s="211"/>
      <c r="HMN9" s="211"/>
      <c r="HMO9" s="211"/>
      <c r="HMP9" s="211"/>
      <c r="HMQ9" s="211"/>
      <c r="HMR9" s="211"/>
      <c r="HMS9" s="211"/>
      <c r="HMT9" s="211"/>
      <c r="HMU9" s="211"/>
      <c r="HMV9" s="211"/>
      <c r="HMW9" s="211"/>
      <c r="HMX9" s="211"/>
      <c r="HMY9" s="211"/>
      <c r="HMZ9" s="211"/>
      <c r="HNA9" s="211"/>
      <c r="HNB9" s="211"/>
      <c r="HNC9" s="211"/>
      <c r="HND9" s="211"/>
      <c r="HNE9" s="211"/>
      <c r="HNF9" s="211"/>
      <c r="HNG9" s="211"/>
      <c r="HNH9" s="211"/>
      <c r="HNI9" s="211"/>
      <c r="HNJ9" s="211"/>
      <c r="HNK9" s="211"/>
      <c r="HNL9" s="211"/>
      <c r="HNM9" s="211"/>
      <c r="HNN9" s="211"/>
      <c r="HNO9" s="211"/>
      <c r="HNP9" s="211"/>
      <c r="HNQ9" s="211"/>
      <c r="HNR9" s="211"/>
      <c r="HNS9" s="211"/>
      <c r="HNT9" s="211"/>
      <c r="HNU9" s="211"/>
      <c r="HNV9" s="211"/>
      <c r="HNW9" s="211"/>
      <c r="HNX9" s="211"/>
      <c r="HNY9" s="211"/>
      <c r="HNZ9" s="211"/>
      <c r="HOA9" s="211"/>
      <c r="HOB9" s="211"/>
      <c r="HOC9" s="211"/>
      <c r="HOD9" s="211"/>
      <c r="HOE9" s="211"/>
      <c r="HOF9" s="211"/>
      <c r="HOG9" s="211"/>
      <c r="HOH9" s="211"/>
      <c r="HOI9" s="211"/>
      <c r="HOJ9" s="211"/>
      <c r="HOK9" s="211"/>
      <c r="HOL9" s="211"/>
      <c r="HOM9" s="211"/>
      <c r="HON9" s="211"/>
      <c r="HOO9" s="211"/>
      <c r="HOP9" s="211"/>
      <c r="HOQ9" s="211"/>
      <c r="HOR9" s="211"/>
      <c r="HOS9" s="211"/>
      <c r="HOT9" s="211"/>
      <c r="HOU9" s="211"/>
      <c r="HOV9" s="211"/>
      <c r="HOW9" s="211"/>
      <c r="HOX9" s="211"/>
      <c r="HOY9" s="211"/>
      <c r="HOZ9" s="211"/>
      <c r="HPA9" s="211"/>
      <c r="HPB9" s="211"/>
      <c r="HPC9" s="211"/>
      <c r="HPD9" s="211"/>
      <c r="HPE9" s="211"/>
      <c r="HPF9" s="211"/>
      <c r="HPG9" s="211"/>
      <c r="HPH9" s="211"/>
      <c r="HPI9" s="211"/>
      <c r="HPJ9" s="211"/>
      <c r="HPK9" s="211"/>
      <c r="HPL9" s="211"/>
      <c r="HPM9" s="211"/>
      <c r="HPN9" s="211"/>
      <c r="HPO9" s="211"/>
      <c r="HPP9" s="211"/>
      <c r="HPQ9" s="211"/>
      <c r="HPR9" s="211"/>
      <c r="HPS9" s="211"/>
      <c r="HPT9" s="211"/>
      <c r="HPU9" s="211"/>
      <c r="HPV9" s="211"/>
      <c r="HPW9" s="211"/>
      <c r="HPX9" s="211"/>
      <c r="HPY9" s="211"/>
      <c r="HPZ9" s="211"/>
      <c r="HQA9" s="211"/>
      <c r="HQB9" s="211"/>
      <c r="HQC9" s="211"/>
      <c r="HQD9" s="211"/>
      <c r="HQE9" s="211"/>
      <c r="HQF9" s="211"/>
      <c r="HQG9" s="211"/>
      <c r="HQH9" s="211"/>
      <c r="HQI9" s="211"/>
      <c r="HQJ9" s="211"/>
      <c r="HQK9" s="211"/>
      <c r="HQL9" s="211"/>
      <c r="HQM9" s="211"/>
      <c r="HQN9" s="211"/>
      <c r="HQO9" s="211"/>
      <c r="HQP9" s="211"/>
      <c r="HQQ9" s="211"/>
      <c r="HQR9" s="211"/>
      <c r="HQS9" s="211"/>
      <c r="HQT9" s="211"/>
      <c r="HQU9" s="211"/>
      <c r="HQV9" s="211"/>
      <c r="HQW9" s="211"/>
      <c r="HQX9" s="211"/>
      <c r="HQY9" s="211"/>
      <c r="HQZ9" s="211"/>
      <c r="HRA9" s="211"/>
      <c r="HRB9" s="211"/>
      <c r="HRC9" s="211"/>
      <c r="HRD9" s="211"/>
      <c r="HRE9" s="211"/>
      <c r="HRF9" s="211"/>
      <c r="HRG9" s="211"/>
      <c r="HRH9" s="211"/>
      <c r="HRI9" s="211"/>
      <c r="HRJ9" s="211"/>
      <c r="HRK9" s="211"/>
      <c r="HRL9" s="211"/>
      <c r="HRM9" s="211"/>
      <c r="HRN9" s="211"/>
      <c r="HRO9" s="211"/>
      <c r="HRP9" s="211"/>
      <c r="HRQ9" s="211"/>
      <c r="HRR9" s="211"/>
      <c r="HRS9" s="211"/>
      <c r="HRT9" s="211"/>
      <c r="HRU9" s="211"/>
      <c r="HRV9" s="211"/>
      <c r="HRW9" s="211"/>
      <c r="HRX9" s="211"/>
      <c r="HRY9" s="211"/>
      <c r="HRZ9" s="211"/>
      <c r="HSA9" s="211"/>
      <c r="HSB9" s="211"/>
      <c r="HSC9" s="211"/>
      <c r="HSD9" s="211"/>
      <c r="HSE9" s="211"/>
      <c r="HSF9" s="211"/>
      <c r="HSG9" s="211"/>
      <c r="HSH9" s="211"/>
      <c r="HSI9" s="211"/>
      <c r="HSJ9" s="211"/>
      <c r="HSK9" s="211"/>
      <c r="HSL9" s="211"/>
      <c r="HSM9" s="211"/>
      <c r="HSN9" s="211"/>
      <c r="HSO9" s="211"/>
      <c r="HSP9" s="211"/>
      <c r="HSQ9" s="211"/>
      <c r="HSR9" s="211"/>
      <c r="HSS9" s="211"/>
      <c r="HST9" s="211"/>
      <c r="HSU9" s="211"/>
      <c r="HSV9" s="211"/>
      <c r="HSW9" s="211"/>
      <c r="HSX9" s="211"/>
      <c r="HSY9" s="211"/>
      <c r="HSZ9" s="211"/>
      <c r="HTA9" s="211"/>
      <c r="HTB9" s="211"/>
      <c r="HTC9" s="211"/>
      <c r="HTD9" s="211"/>
      <c r="HTE9" s="211"/>
      <c r="HTF9" s="211"/>
      <c r="HTG9" s="211"/>
      <c r="HTH9" s="211"/>
      <c r="HTI9" s="211"/>
      <c r="HTJ9" s="211"/>
      <c r="HTK9" s="211"/>
      <c r="HTL9" s="211"/>
      <c r="HTM9" s="211"/>
      <c r="HTN9" s="211"/>
      <c r="HTO9" s="211"/>
      <c r="HTP9" s="211"/>
      <c r="HTQ9" s="211"/>
      <c r="HTR9" s="211"/>
      <c r="HTS9" s="211"/>
      <c r="HTT9" s="211"/>
      <c r="HTU9" s="211"/>
      <c r="HTV9" s="211"/>
      <c r="HTW9" s="211"/>
      <c r="HTX9" s="211"/>
      <c r="HTY9" s="211"/>
      <c r="HTZ9" s="211"/>
      <c r="HUA9" s="211"/>
      <c r="HUB9" s="211"/>
      <c r="HUC9" s="211"/>
      <c r="HUD9" s="211"/>
      <c r="HUE9" s="211"/>
      <c r="HUF9" s="211"/>
      <c r="HUG9" s="211"/>
      <c r="HUH9" s="211"/>
      <c r="HUI9" s="211"/>
      <c r="HUJ9" s="211"/>
      <c r="HUK9" s="211"/>
      <c r="HUL9" s="211"/>
      <c r="HUM9" s="211"/>
      <c r="HUN9" s="211"/>
      <c r="HUO9" s="211"/>
      <c r="HUP9" s="211"/>
      <c r="HUQ9" s="211"/>
      <c r="HUR9" s="211"/>
      <c r="HUS9" s="211"/>
      <c r="HUT9" s="211"/>
      <c r="HUU9" s="211"/>
      <c r="HUV9" s="211"/>
      <c r="HUW9" s="211"/>
      <c r="HUX9" s="211"/>
      <c r="HUY9" s="211"/>
      <c r="HUZ9" s="211"/>
      <c r="HVA9" s="211"/>
      <c r="HVB9" s="211"/>
      <c r="HVC9" s="211"/>
      <c r="HVD9" s="211"/>
      <c r="HVE9" s="211"/>
      <c r="HVF9" s="211"/>
      <c r="HVG9" s="211"/>
      <c r="HVH9" s="211"/>
      <c r="HVI9" s="211"/>
      <c r="HVJ9" s="211"/>
      <c r="HVK9" s="211"/>
      <c r="HVL9" s="211"/>
      <c r="HVM9" s="211"/>
      <c r="HVN9" s="211"/>
      <c r="HVO9" s="211"/>
      <c r="HVP9" s="211"/>
      <c r="HVQ9" s="211"/>
      <c r="HVR9" s="211"/>
      <c r="HVS9" s="211"/>
      <c r="HVT9" s="211"/>
      <c r="HVU9" s="211"/>
      <c r="HVV9" s="211"/>
      <c r="HVW9" s="211"/>
      <c r="HVX9" s="211"/>
      <c r="HVY9" s="211"/>
      <c r="HVZ9" s="211"/>
      <c r="HWA9" s="211"/>
      <c r="HWB9" s="211"/>
      <c r="HWC9" s="211"/>
      <c r="HWD9" s="211"/>
      <c r="HWE9" s="211"/>
      <c r="HWF9" s="211"/>
      <c r="HWG9" s="211"/>
      <c r="HWH9" s="211"/>
      <c r="HWI9" s="211"/>
      <c r="HWJ9" s="211"/>
      <c r="HWK9" s="211"/>
      <c r="HWL9" s="211"/>
      <c r="HWM9" s="211"/>
      <c r="HWN9" s="211"/>
      <c r="HWO9" s="211"/>
      <c r="HWP9" s="211"/>
      <c r="HWQ9" s="211"/>
      <c r="HWR9" s="211"/>
      <c r="HWS9" s="211"/>
      <c r="HWT9" s="211"/>
      <c r="HWU9" s="211"/>
      <c r="HWV9" s="211"/>
      <c r="HWW9" s="211"/>
      <c r="HWX9" s="211"/>
      <c r="HWY9" s="211"/>
      <c r="HWZ9" s="211"/>
      <c r="HXA9" s="211"/>
      <c r="HXB9" s="211"/>
      <c r="HXC9" s="211"/>
      <c r="HXD9" s="211"/>
      <c r="HXE9" s="211"/>
      <c r="HXF9" s="211"/>
      <c r="HXG9" s="211"/>
      <c r="HXH9" s="211"/>
      <c r="HXI9" s="211"/>
      <c r="HXJ9" s="211"/>
      <c r="HXK9" s="211"/>
      <c r="HXL9" s="211"/>
      <c r="HXM9" s="211"/>
      <c r="HXN9" s="211"/>
      <c r="HXO9" s="211"/>
      <c r="HXP9" s="211"/>
      <c r="HXQ9" s="211"/>
      <c r="HXR9" s="211"/>
      <c r="HXS9" s="211"/>
      <c r="HXT9" s="211"/>
      <c r="HXU9" s="211"/>
      <c r="HXV9" s="211"/>
      <c r="HXW9" s="211"/>
      <c r="HXX9" s="211"/>
      <c r="HXY9" s="211"/>
      <c r="HXZ9" s="211"/>
      <c r="HYA9" s="211"/>
      <c r="HYB9" s="211"/>
      <c r="HYC9" s="211"/>
      <c r="HYD9" s="211"/>
      <c r="HYE9" s="211"/>
      <c r="HYF9" s="211"/>
      <c r="HYG9" s="211"/>
      <c r="HYH9" s="211"/>
      <c r="HYI9" s="211"/>
      <c r="HYJ9" s="211"/>
      <c r="HYK9" s="211"/>
      <c r="HYL9" s="211"/>
      <c r="HYM9" s="211"/>
      <c r="HYN9" s="211"/>
      <c r="HYO9" s="211"/>
      <c r="HYP9" s="211"/>
      <c r="HYQ9" s="211"/>
      <c r="HYR9" s="211"/>
      <c r="HYS9" s="211"/>
      <c r="HYT9" s="211"/>
      <c r="HYU9" s="211"/>
      <c r="HYV9" s="211"/>
      <c r="HYW9" s="211"/>
      <c r="HYX9" s="211"/>
      <c r="HYY9" s="211"/>
      <c r="HYZ9" s="211"/>
      <c r="HZA9" s="211"/>
      <c r="HZB9" s="211"/>
      <c r="HZC9" s="211"/>
      <c r="HZD9" s="211"/>
      <c r="HZE9" s="211"/>
      <c r="HZF9" s="211"/>
      <c r="HZG9" s="211"/>
      <c r="HZH9" s="211"/>
      <c r="HZI9" s="211"/>
      <c r="HZJ9" s="211"/>
      <c r="HZK9" s="211"/>
      <c r="HZL9" s="211"/>
      <c r="HZM9" s="211"/>
      <c r="HZN9" s="211"/>
      <c r="HZO9" s="211"/>
      <c r="HZP9" s="211"/>
      <c r="HZQ9" s="211"/>
      <c r="HZR9" s="211"/>
      <c r="HZS9" s="211"/>
      <c r="HZT9" s="211"/>
      <c r="HZU9" s="211"/>
      <c r="HZV9" s="211"/>
      <c r="HZW9" s="211"/>
      <c r="HZX9" s="211"/>
      <c r="HZY9" s="211"/>
      <c r="HZZ9" s="211"/>
      <c r="IAA9" s="211"/>
      <c r="IAB9" s="211"/>
      <c r="IAC9" s="211"/>
      <c r="IAD9" s="211"/>
      <c r="IAE9" s="211"/>
      <c r="IAF9" s="211"/>
      <c r="IAG9" s="211"/>
      <c r="IAH9" s="211"/>
      <c r="IAI9" s="211"/>
      <c r="IAJ9" s="211"/>
      <c r="IAK9" s="211"/>
      <c r="IAL9" s="211"/>
      <c r="IAM9" s="211"/>
      <c r="IAN9" s="211"/>
      <c r="IAO9" s="211"/>
      <c r="IAP9" s="211"/>
      <c r="IAQ9" s="211"/>
      <c r="IAR9" s="211"/>
      <c r="IAS9" s="211"/>
      <c r="IAT9" s="211"/>
      <c r="IAU9" s="211"/>
      <c r="IAV9" s="211"/>
      <c r="IAW9" s="211"/>
      <c r="IAX9" s="211"/>
      <c r="IAY9" s="211"/>
      <c r="IAZ9" s="211"/>
      <c r="IBA9" s="211"/>
      <c r="IBB9" s="211"/>
      <c r="IBC9" s="211"/>
      <c r="IBD9" s="211"/>
      <c r="IBE9" s="211"/>
      <c r="IBF9" s="211"/>
      <c r="IBG9" s="211"/>
      <c r="IBH9" s="211"/>
      <c r="IBI9" s="211"/>
      <c r="IBJ9" s="211"/>
      <c r="IBK9" s="211"/>
      <c r="IBL9" s="211"/>
      <c r="IBM9" s="211"/>
      <c r="IBN9" s="211"/>
      <c r="IBO9" s="211"/>
      <c r="IBP9" s="211"/>
      <c r="IBQ9" s="211"/>
      <c r="IBR9" s="211"/>
      <c r="IBS9" s="211"/>
      <c r="IBT9" s="211"/>
      <c r="IBU9" s="211"/>
      <c r="IBV9" s="211"/>
      <c r="IBW9" s="211"/>
      <c r="IBX9" s="211"/>
      <c r="IBY9" s="211"/>
      <c r="IBZ9" s="211"/>
      <c r="ICA9" s="211"/>
      <c r="ICB9" s="211"/>
      <c r="ICC9" s="211"/>
      <c r="ICD9" s="211"/>
      <c r="ICE9" s="211"/>
      <c r="ICF9" s="211"/>
      <c r="ICG9" s="211"/>
      <c r="ICH9" s="211"/>
      <c r="ICI9" s="211"/>
      <c r="ICJ9" s="211"/>
      <c r="ICK9" s="211"/>
      <c r="ICL9" s="211"/>
      <c r="ICM9" s="211"/>
      <c r="ICN9" s="211"/>
      <c r="ICO9" s="211"/>
      <c r="ICP9" s="211"/>
      <c r="ICQ9" s="211"/>
      <c r="ICR9" s="211"/>
      <c r="ICS9" s="211"/>
      <c r="ICT9" s="211"/>
      <c r="ICU9" s="211"/>
      <c r="ICV9" s="211"/>
      <c r="ICW9" s="211"/>
      <c r="ICX9" s="211"/>
      <c r="ICY9" s="211"/>
      <c r="ICZ9" s="211"/>
      <c r="IDA9" s="211"/>
      <c r="IDB9" s="211"/>
      <c r="IDC9" s="211"/>
      <c r="IDD9" s="211"/>
      <c r="IDE9" s="211"/>
      <c r="IDF9" s="211"/>
      <c r="IDG9" s="211"/>
      <c r="IDH9" s="211"/>
      <c r="IDI9" s="211"/>
      <c r="IDJ9" s="211"/>
      <c r="IDK9" s="211"/>
      <c r="IDL9" s="211"/>
      <c r="IDM9" s="211"/>
      <c r="IDN9" s="211"/>
      <c r="IDO9" s="211"/>
      <c r="IDP9" s="211"/>
      <c r="IDQ9" s="211"/>
      <c r="IDR9" s="211"/>
      <c r="IDS9" s="211"/>
      <c r="IDT9" s="211"/>
      <c r="IDU9" s="211"/>
      <c r="IDV9" s="211"/>
      <c r="IDW9" s="211"/>
      <c r="IDX9" s="211"/>
      <c r="IDY9" s="211"/>
      <c r="IDZ9" s="211"/>
      <c r="IEA9" s="211"/>
      <c r="IEB9" s="211"/>
      <c r="IEC9" s="211"/>
      <c r="IED9" s="211"/>
      <c r="IEE9" s="211"/>
      <c r="IEF9" s="211"/>
      <c r="IEG9" s="211"/>
      <c r="IEH9" s="211"/>
      <c r="IEI9" s="211"/>
      <c r="IEJ9" s="211"/>
      <c r="IEK9" s="211"/>
      <c r="IEL9" s="211"/>
      <c r="IEM9" s="211"/>
      <c r="IEN9" s="211"/>
      <c r="IEO9" s="211"/>
      <c r="IEP9" s="211"/>
      <c r="IEQ9" s="211"/>
      <c r="IER9" s="211"/>
      <c r="IES9" s="211"/>
      <c r="IET9" s="211"/>
      <c r="IEU9" s="211"/>
      <c r="IEV9" s="211"/>
      <c r="IEW9" s="211"/>
      <c r="IEX9" s="211"/>
      <c r="IEY9" s="211"/>
      <c r="IEZ9" s="211"/>
      <c r="IFA9" s="211"/>
      <c r="IFB9" s="211"/>
      <c r="IFC9" s="211"/>
      <c r="IFD9" s="211"/>
      <c r="IFE9" s="211"/>
      <c r="IFF9" s="211"/>
      <c r="IFG9" s="211"/>
      <c r="IFH9" s="211"/>
      <c r="IFI9" s="211"/>
      <c r="IFJ9" s="211"/>
      <c r="IFK9" s="211"/>
      <c r="IFL9" s="211"/>
      <c r="IFM9" s="211"/>
      <c r="IFN9" s="211"/>
      <c r="IFO9" s="211"/>
      <c r="IFP9" s="211"/>
      <c r="IFQ9" s="211"/>
      <c r="IFR9" s="211"/>
      <c r="IFS9" s="211"/>
      <c r="IFT9" s="211"/>
      <c r="IFU9" s="211"/>
      <c r="IFV9" s="211"/>
      <c r="IFW9" s="211"/>
      <c r="IFX9" s="211"/>
      <c r="IFY9" s="211"/>
      <c r="IFZ9" s="211"/>
      <c r="IGA9" s="211"/>
      <c r="IGB9" s="211"/>
      <c r="IGC9" s="211"/>
      <c r="IGD9" s="211"/>
      <c r="IGE9" s="211"/>
      <c r="IGF9" s="211"/>
      <c r="IGG9" s="211"/>
      <c r="IGH9" s="211"/>
      <c r="IGI9" s="211"/>
      <c r="IGJ9" s="211"/>
      <c r="IGK9" s="211"/>
      <c r="IGL9" s="211"/>
      <c r="IGM9" s="211"/>
      <c r="IGN9" s="211"/>
      <c r="IGO9" s="211"/>
      <c r="IGP9" s="211"/>
      <c r="IGQ9" s="211"/>
      <c r="IGR9" s="211"/>
      <c r="IGS9" s="211"/>
      <c r="IGT9" s="211"/>
      <c r="IGU9" s="211"/>
      <c r="IGV9" s="211"/>
      <c r="IGW9" s="211"/>
      <c r="IGX9" s="211"/>
      <c r="IGY9" s="211"/>
      <c r="IGZ9" s="211"/>
      <c r="IHA9" s="211"/>
      <c r="IHB9" s="211"/>
      <c r="IHC9" s="211"/>
      <c r="IHD9" s="211"/>
      <c r="IHE9" s="211"/>
      <c r="IHF9" s="211"/>
      <c r="IHG9" s="211"/>
      <c r="IHH9" s="211"/>
      <c r="IHI9" s="211"/>
      <c r="IHJ9" s="211"/>
      <c r="IHK9" s="211"/>
      <c r="IHL9" s="211"/>
      <c r="IHM9" s="211"/>
      <c r="IHN9" s="211"/>
      <c r="IHO9" s="211"/>
      <c r="IHP9" s="211"/>
      <c r="IHQ9" s="211"/>
      <c r="IHR9" s="211"/>
      <c r="IHS9" s="211"/>
      <c r="IHT9" s="211"/>
      <c r="IHU9" s="211"/>
      <c r="IHV9" s="211"/>
      <c r="IHW9" s="211"/>
      <c r="IHX9" s="211"/>
      <c r="IHY9" s="211"/>
      <c r="IHZ9" s="211"/>
      <c r="IIA9" s="211"/>
      <c r="IIB9" s="211"/>
      <c r="IIC9" s="211"/>
      <c r="IID9" s="211"/>
      <c r="IIE9" s="211"/>
      <c r="IIF9" s="211"/>
      <c r="IIG9" s="211"/>
      <c r="IIH9" s="211"/>
      <c r="III9" s="211"/>
      <c r="IIJ9" s="211"/>
      <c r="IIK9" s="211"/>
      <c r="IIL9" s="211"/>
      <c r="IIM9" s="211"/>
      <c r="IIN9" s="211"/>
      <c r="IIO9" s="211"/>
      <c r="IIP9" s="211"/>
      <c r="IIQ9" s="211"/>
      <c r="IIR9" s="211"/>
      <c r="IIS9" s="211"/>
      <c r="IIT9" s="211"/>
      <c r="IIU9" s="211"/>
      <c r="IIV9" s="211"/>
      <c r="IIW9" s="211"/>
      <c r="IIX9" s="211"/>
      <c r="IIY9" s="211"/>
      <c r="IIZ9" s="211"/>
      <c r="IJA9" s="211"/>
      <c r="IJB9" s="211"/>
      <c r="IJC9" s="211"/>
      <c r="IJD9" s="211"/>
      <c r="IJE9" s="211"/>
      <c r="IJF9" s="211"/>
      <c r="IJG9" s="211"/>
      <c r="IJH9" s="211"/>
      <c r="IJI9" s="211"/>
      <c r="IJJ9" s="211"/>
      <c r="IJK9" s="211"/>
      <c r="IJL9" s="211"/>
      <c r="IJM9" s="211"/>
      <c r="IJN9" s="211"/>
      <c r="IJO9" s="211"/>
      <c r="IJP9" s="211"/>
      <c r="IJQ9" s="211"/>
      <c r="IJR9" s="211"/>
      <c r="IJS9" s="211"/>
      <c r="IJT9" s="211"/>
      <c r="IJU9" s="211"/>
      <c r="IJV9" s="211"/>
      <c r="IJW9" s="211"/>
      <c r="IJX9" s="211"/>
      <c r="IJY9" s="211"/>
      <c r="IJZ9" s="211"/>
      <c r="IKA9" s="211"/>
      <c r="IKB9" s="211"/>
      <c r="IKC9" s="211"/>
      <c r="IKD9" s="211"/>
      <c r="IKE9" s="211"/>
      <c r="IKF9" s="211"/>
      <c r="IKG9" s="211"/>
      <c r="IKH9" s="211"/>
      <c r="IKI9" s="211"/>
      <c r="IKJ9" s="211"/>
      <c r="IKK9" s="211"/>
      <c r="IKL9" s="211"/>
      <c r="IKM9" s="211"/>
      <c r="IKN9" s="211"/>
      <c r="IKO9" s="211"/>
      <c r="IKP9" s="211"/>
      <c r="IKQ9" s="211"/>
      <c r="IKR9" s="211"/>
      <c r="IKS9" s="211"/>
      <c r="IKT9" s="211"/>
      <c r="IKU9" s="211"/>
      <c r="IKV9" s="211"/>
      <c r="IKW9" s="211"/>
      <c r="IKX9" s="211"/>
      <c r="IKY9" s="211"/>
      <c r="IKZ9" s="211"/>
      <c r="ILA9" s="211"/>
      <c r="ILB9" s="211"/>
      <c r="ILC9" s="211"/>
      <c r="ILD9" s="211"/>
      <c r="ILE9" s="211"/>
      <c r="ILF9" s="211"/>
      <c r="ILG9" s="211"/>
      <c r="ILH9" s="211"/>
      <c r="ILI9" s="211"/>
      <c r="ILJ9" s="211"/>
      <c r="ILK9" s="211"/>
      <c r="ILL9" s="211"/>
      <c r="ILM9" s="211"/>
      <c r="ILN9" s="211"/>
      <c r="ILO9" s="211"/>
      <c r="ILP9" s="211"/>
      <c r="ILQ9" s="211"/>
      <c r="ILR9" s="211"/>
      <c r="ILS9" s="211"/>
      <c r="ILT9" s="211"/>
      <c r="ILU9" s="211"/>
      <c r="ILV9" s="211"/>
      <c r="ILW9" s="211"/>
      <c r="ILX9" s="211"/>
      <c r="ILY9" s="211"/>
      <c r="ILZ9" s="211"/>
      <c r="IMA9" s="211"/>
      <c r="IMB9" s="211"/>
      <c r="IMC9" s="211"/>
      <c r="IMD9" s="211"/>
      <c r="IME9" s="211"/>
      <c r="IMF9" s="211"/>
      <c r="IMG9" s="211"/>
      <c r="IMH9" s="211"/>
      <c r="IMI9" s="211"/>
      <c r="IMJ9" s="211"/>
      <c r="IMK9" s="211"/>
      <c r="IML9" s="211"/>
      <c r="IMM9" s="211"/>
      <c r="IMN9" s="211"/>
      <c r="IMO9" s="211"/>
      <c r="IMP9" s="211"/>
      <c r="IMQ9" s="211"/>
      <c r="IMR9" s="211"/>
      <c r="IMS9" s="211"/>
      <c r="IMT9" s="211"/>
      <c r="IMU9" s="211"/>
      <c r="IMV9" s="211"/>
      <c r="IMW9" s="211"/>
      <c r="IMX9" s="211"/>
      <c r="IMY9" s="211"/>
      <c r="IMZ9" s="211"/>
      <c r="INA9" s="211"/>
      <c r="INB9" s="211"/>
      <c r="INC9" s="211"/>
      <c r="IND9" s="211"/>
      <c r="INE9" s="211"/>
      <c r="INF9" s="211"/>
      <c r="ING9" s="211"/>
      <c r="INH9" s="211"/>
      <c r="INI9" s="211"/>
      <c r="INJ9" s="211"/>
      <c r="INK9" s="211"/>
      <c r="INL9" s="211"/>
      <c r="INM9" s="211"/>
      <c r="INN9" s="211"/>
      <c r="INO9" s="211"/>
      <c r="INP9" s="211"/>
      <c r="INQ9" s="211"/>
      <c r="INR9" s="211"/>
      <c r="INS9" s="211"/>
      <c r="INT9" s="211"/>
      <c r="INU9" s="211"/>
      <c r="INV9" s="211"/>
      <c r="INW9" s="211"/>
      <c r="INX9" s="211"/>
      <c r="INY9" s="211"/>
      <c r="INZ9" s="211"/>
      <c r="IOA9" s="211"/>
      <c r="IOB9" s="211"/>
      <c r="IOC9" s="211"/>
      <c r="IOD9" s="211"/>
      <c r="IOE9" s="211"/>
      <c r="IOF9" s="211"/>
      <c r="IOG9" s="211"/>
      <c r="IOH9" s="211"/>
      <c r="IOI9" s="211"/>
      <c r="IOJ9" s="211"/>
      <c r="IOK9" s="211"/>
      <c r="IOL9" s="211"/>
      <c r="IOM9" s="211"/>
      <c r="ION9" s="211"/>
      <c r="IOO9" s="211"/>
      <c r="IOP9" s="211"/>
      <c r="IOQ9" s="211"/>
      <c r="IOR9" s="211"/>
      <c r="IOS9" s="211"/>
      <c r="IOT9" s="211"/>
      <c r="IOU9" s="211"/>
      <c r="IOV9" s="211"/>
      <c r="IOW9" s="211"/>
      <c r="IOX9" s="211"/>
      <c r="IOY9" s="211"/>
      <c r="IOZ9" s="211"/>
      <c r="IPA9" s="211"/>
      <c r="IPB9" s="211"/>
      <c r="IPC9" s="211"/>
      <c r="IPD9" s="211"/>
      <c r="IPE9" s="211"/>
      <c r="IPF9" s="211"/>
      <c r="IPG9" s="211"/>
      <c r="IPH9" s="211"/>
      <c r="IPI9" s="211"/>
      <c r="IPJ9" s="211"/>
      <c r="IPK9" s="211"/>
      <c r="IPL9" s="211"/>
      <c r="IPM9" s="211"/>
      <c r="IPN9" s="211"/>
      <c r="IPO9" s="211"/>
      <c r="IPP9" s="211"/>
      <c r="IPQ9" s="211"/>
      <c r="IPR9" s="211"/>
      <c r="IPS9" s="211"/>
      <c r="IPT9" s="211"/>
      <c r="IPU9" s="211"/>
      <c r="IPV9" s="211"/>
      <c r="IPW9" s="211"/>
      <c r="IPX9" s="211"/>
      <c r="IPY9" s="211"/>
      <c r="IPZ9" s="211"/>
      <c r="IQA9" s="211"/>
      <c r="IQB9" s="211"/>
      <c r="IQC9" s="211"/>
      <c r="IQD9" s="211"/>
      <c r="IQE9" s="211"/>
      <c r="IQF9" s="211"/>
      <c r="IQG9" s="211"/>
      <c r="IQH9" s="211"/>
      <c r="IQI9" s="211"/>
      <c r="IQJ9" s="211"/>
      <c r="IQK9" s="211"/>
      <c r="IQL9" s="211"/>
      <c r="IQM9" s="211"/>
      <c r="IQN9" s="211"/>
      <c r="IQO9" s="211"/>
      <c r="IQP9" s="211"/>
      <c r="IQQ9" s="211"/>
      <c r="IQR9" s="211"/>
      <c r="IQS9" s="211"/>
      <c r="IQT9" s="211"/>
      <c r="IQU9" s="211"/>
      <c r="IQV9" s="211"/>
      <c r="IQW9" s="211"/>
      <c r="IQX9" s="211"/>
      <c r="IQY9" s="211"/>
      <c r="IQZ9" s="211"/>
      <c r="IRA9" s="211"/>
      <c r="IRB9" s="211"/>
      <c r="IRC9" s="211"/>
      <c r="IRD9" s="211"/>
      <c r="IRE9" s="211"/>
      <c r="IRF9" s="211"/>
      <c r="IRG9" s="211"/>
      <c r="IRH9" s="211"/>
      <c r="IRI9" s="211"/>
      <c r="IRJ9" s="211"/>
      <c r="IRK9" s="211"/>
      <c r="IRL9" s="211"/>
      <c r="IRM9" s="211"/>
      <c r="IRN9" s="211"/>
      <c r="IRO9" s="211"/>
      <c r="IRP9" s="211"/>
      <c r="IRQ9" s="211"/>
      <c r="IRR9" s="211"/>
      <c r="IRS9" s="211"/>
      <c r="IRT9" s="211"/>
      <c r="IRU9" s="211"/>
      <c r="IRV9" s="211"/>
      <c r="IRW9" s="211"/>
      <c r="IRX9" s="211"/>
      <c r="IRY9" s="211"/>
      <c r="IRZ9" s="211"/>
      <c r="ISA9" s="211"/>
      <c r="ISB9" s="211"/>
      <c r="ISC9" s="211"/>
      <c r="ISD9" s="211"/>
      <c r="ISE9" s="211"/>
      <c r="ISF9" s="211"/>
      <c r="ISG9" s="211"/>
      <c r="ISH9" s="211"/>
      <c r="ISI9" s="211"/>
      <c r="ISJ9" s="211"/>
      <c r="ISK9" s="211"/>
      <c r="ISL9" s="211"/>
      <c r="ISM9" s="211"/>
      <c r="ISN9" s="211"/>
      <c r="ISO9" s="211"/>
      <c r="ISP9" s="211"/>
      <c r="ISQ9" s="211"/>
      <c r="ISR9" s="211"/>
      <c r="ISS9" s="211"/>
      <c r="IST9" s="211"/>
      <c r="ISU9" s="211"/>
      <c r="ISV9" s="211"/>
      <c r="ISW9" s="211"/>
      <c r="ISX9" s="211"/>
      <c r="ISY9" s="211"/>
      <c r="ISZ9" s="211"/>
      <c r="ITA9" s="211"/>
      <c r="ITB9" s="211"/>
      <c r="ITC9" s="211"/>
      <c r="ITD9" s="211"/>
      <c r="ITE9" s="211"/>
      <c r="ITF9" s="211"/>
      <c r="ITG9" s="211"/>
      <c r="ITH9" s="211"/>
      <c r="ITI9" s="211"/>
      <c r="ITJ9" s="211"/>
      <c r="ITK9" s="211"/>
      <c r="ITL9" s="211"/>
      <c r="ITM9" s="211"/>
      <c r="ITN9" s="211"/>
      <c r="ITO9" s="211"/>
      <c r="ITP9" s="211"/>
      <c r="ITQ9" s="211"/>
      <c r="ITR9" s="211"/>
      <c r="ITS9" s="211"/>
      <c r="ITT9" s="211"/>
      <c r="ITU9" s="211"/>
      <c r="ITV9" s="211"/>
      <c r="ITW9" s="211"/>
      <c r="ITX9" s="211"/>
      <c r="ITY9" s="211"/>
      <c r="ITZ9" s="211"/>
      <c r="IUA9" s="211"/>
      <c r="IUB9" s="211"/>
      <c r="IUC9" s="211"/>
      <c r="IUD9" s="211"/>
      <c r="IUE9" s="211"/>
      <c r="IUF9" s="211"/>
      <c r="IUG9" s="211"/>
      <c r="IUH9" s="211"/>
      <c r="IUI9" s="211"/>
      <c r="IUJ9" s="211"/>
      <c r="IUK9" s="211"/>
      <c r="IUL9" s="211"/>
      <c r="IUM9" s="211"/>
      <c r="IUN9" s="211"/>
      <c r="IUO9" s="211"/>
      <c r="IUP9" s="211"/>
      <c r="IUQ9" s="211"/>
      <c r="IUR9" s="211"/>
      <c r="IUS9" s="211"/>
      <c r="IUT9" s="211"/>
      <c r="IUU9" s="211"/>
      <c r="IUV9" s="211"/>
      <c r="IUW9" s="211"/>
      <c r="IUX9" s="211"/>
      <c r="IUY9" s="211"/>
      <c r="IUZ9" s="211"/>
      <c r="IVA9" s="211"/>
      <c r="IVB9" s="211"/>
      <c r="IVC9" s="211"/>
      <c r="IVD9" s="211"/>
      <c r="IVE9" s="211"/>
      <c r="IVF9" s="211"/>
      <c r="IVG9" s="211"/>
      <c r="IVH9" s="211"/>
      <c r="IVI9" s="211"/>
      <c r="IVJ9" s="211"/>
      <c r="IVK9" s="211"/>
      <c r="IVL9" s="211"/>
      <c r="IVM9" s="211"/>
      <c r="IVN9" s="211"/>
      <c r="IVO9" s="211"/>
      <c r="IVP9" s="211"/>
      <c r="IVQ9" s="211"/>
      <c r="IVR9" s="211"/>
      <c r="IVS9" s="211"/>
      <c r="IVT9" s="211"/>
      <c r="IVU9" s="211"/>
      <c r="IVV9" s="211"/>
      <c r="IVW9" s="211"/>
      <c r="IVX9" s="211"/>
      <c r="IVY9" s="211"/>
      <c r="IVZ9" s="211"/>
      <c r="IWA9" s="211"/>
      <c r="IWB9" s="211"/>
      <c r="IWC9" s="211"/>
      <c r="IWD9" s="211"/>
      <c r="IWE9" s="211"/>
      <c r="IWF9" s="211"/>
      <c r="IWG9" s="211"/>
      <c r="IWH9" s="211"/>
      <c r="IWI9" s="211"/>
      <c r="IWJ9" s="211"/>
      <c r="IWK9" s="211"/>
      <c r="IWL9" s="211"/>
      <c r="IWM9" s="211"/>
      <c r="IWN9" s="211"/>
      <c r="IWO9" s="211"/>
      <c r="IWP9" s="211"/>
      <c r="IWQ9" s="211"/>
      <c r="IWR9" s="211"/>
      <c r="IWS9" s="211"/>
      <c r="IWT9" s="211"/>
      <c r="IWU9" s="211"/>
      <c r="IWV9" s="211"/>
      <c r="IWW9" s="211"/>
      <c r="IWX9" s="211"/>
      <c r="IWY9" s="211"/>
      <c r="IWZ9" s="211"/>
      <c r="IXA9" s="211"/>
      <c r="IXB9" s="211"/>
      <c r="IXC9" s="211"/>
      <c r="IXD9" s="211"/>
      <c r="IXE9" s="211"/>
      <c r="IXF9" s="211"/>
      <c r="IXG9" s="211"/>
      <c r="IXH9" s="211"/>
      <c r="IXI9" s="211"/>
      <c r="IXJ9" s="211"/>
      <c r="IXK9" s="211"/>
      <c r="IXL9" s="211"/>
      <c r="IXM9" s="211"/>
      <c r="IXN9" s="211"/>
      <c r="IXO9" s="211"/>
      <c r="IXP9" s="211"/>
      <c r="IXQ9" s="211"/>
      <c r="IXR9" s="211"/>
      <c r="IXS9" s="211"/>
      <c r="IXT9" s="211"/>
      <c r="IXU9" s="211"/>
      <c r="IXV9" s="211"/>
      <c r="IXW9" s="211"/>
      <c r="IXX9" s="211"/>
      <c r="IXY9" s="211"/>
      <c r="IXZ9" s="211"/>
      <c r="IYA9" s="211"/>
      <c r="IYB9" s="211"/>
      <c r="IYC9" s="211"/>
      <c r="IYD9" s="211"/>
      <c r="IYE9" s="211"/>
      <c r="IYF9" s="211"/>
      <c r="IYG9" s="211"/>
      <c r="IYH9" s="211"/>
      <c r="IYI9" s="211"/>
      <c r="IYJ9" s="211"/>
      <c r="IYK9" s="211"/>
      <c r="IYL9" s="211"/>
      <c r="IYM9" s="211"/>
      <c r="IYN9" s="211"/>
      <c r="IYO9" s="211"/>
      <c r="IYP9" s="211"/>
      <c r="IYQ9" s="211"/>
      <c r="IYR9" s="211"/>
      <c r="IYS9" s="211"/>
      <c r="IYT9" s="211"/>
      <c r="IYU9" s="211"/>
      <c r="IYV9" s="211"/>
      <c r="IYW9" s="211"/>
      <c r="IYX9" s="211"/>
      <c r="IYY9" s="211"/>
      <c r="IYZ9" s="211"/>
      <c r="IZA9" s="211"/>
      <c r="IZB9" s="211"/>
      <c r="IZC9" s="211"/>
      <c r="IZD9" s="211"/>
      <c r="IZE9" s="211"/>
      <c r="IZF9" s="211"/>
      <c r="IZG9" s="211"/>
      <c r="IZH9" s="211"/>
      <c r="IZI9" s="211"/>
      <c r="IZJ9" s="211"/>
      <c r="IZK9" s="211"/>
      <c r="IZL9" s="211"/>
      <c r="IZM9" s="211"/>
      <c r="IZN9" s="211"/>
      <c r="IZO9" s="211"/>
      <c r="IZP9" s="211"/>
      <c r="IZQ9" s="211"/>
      <c r="IZR9" s="211"/>
      <c r="IZS9" s="211"/>
      <c r="IZT9" s="211"/>
      <c r="IZU9" s="211"/>
      <c r="IZV9" s="211"/>
      <c r="IZW9" s="211"/>
      <c r="IZX9" s="211"/>
      <c r="IZY9" s="211"/>
      <c r="IZZ9" s="211"/>
      <c r="JAA9" s="211"/>
      <c r="JAB9" s="211"/>
      <c r="JAC9" s="211"/>
      <c r="JAD9" s="211"/>
      <c r="JAE9" s="211"/>
      <c r="JAF9" s="211"/>
      <c r="JAG9" s="211"/>
      <c r="JAH9" s="211"/>
      <c r="JAI9" s="211"/>
      <c r="JAJ9" s="211"/>
      <c r="JAK9" s="211"/>
      <c r="JAL9" s="211"/>
      <c r="JAM9" s="211"/>
      <c r="JAN9" s="211"/>
      <c r="JAO9" s="211"/>
      <c r="JAP9" s="211"/>
      <c r="JAQ9" s="211"/>
      <c r="JAR9" s="211"/>
      <c r="JAS9" s="211"/>
      <c r="JAT9" s="211"/>
      <c r="JAU9" s="211"/>
      <c r="JAV9" s="211"/>
      <c r="JAW9" s="211"/>
      <c r="JAX9" s="211"/>
      <c r="JAY9" s="211"/>
      <c r="JAZ9" s="211"/>
      <c r="JBA9" s="211"/>
      <c r="JBB9" s="211"/>
      <c r="JBC9" s="211"/>
      <c r="JBD9" s="211"/>
      <c r="JBE9" s="211"/>
      <c r="JBF9" s="211"/>
      <c r="JBG9" s="211"/>
      <c r="JBH9" s="211"/>
      <c r="JBI9" s="211"/>
      <c r="JBJ9" s="211"/>
      <c r="JBK9" s="211"/>
      <c r="JBL9" s="211"/>
      <c r="JBM9" s="211"/>
      <c r="JBN9" s="211"/>
      <c r="JBO9" s="211"/>
      <c r="JBP9" s="211"/>
      <c r="JBQ9" s="211"/>
      <c r="JBR9" s="211"/>
      <c r="JBS9" s="211"/>
      <c r="JBT9" s="211"/>
      <c r="JBU9" s="211"/>
      <c r="JBV9" s="211"/>
      <c r="JBW9" s="211"/>
      <c r="JBX9" s="211"/>
      <c r="JBY9" s="211"/>
      <c r="JBZ9" s="211"/>
      <c r="JCA9" s="211"/>
      <c r="JCB9" s="211"/>
      <c r="JCC9" s="211"/>
      <c r="JCD9" s="211"/>
      <c r="JCE9" s="211"/>
      <c r="JCF9" s="211"/>
      <c r="JCG9" s="211"/>
      <c r="JCH9" s="211"/>
      <c r="JCI9" s="211"/>
      <c r="JCJ9" s="211"/>
      <c r="JCK9" s="211"/>
      <c r="JCL9" s="211"/>
      <c r="JCM9" s="211"/>
      <c r="JCN9" s="211"/>
      <c r="JCO9" s="211"/>
      <c r="JCP9" s="211"/>
      <c r="JCQ9" s="211"/>
      <c r="JCR9" s="211"/>
      <c r="JCS9" s="211"/>
      <c r="JCT9" s="211"/>
      <c r="JCU9" s="211"/>
      <c r="JCV9" s="211"/>
      <c r="JCW9" s="211"/>
      <c r="JCX9" s="211"/>
      <c r="JCY9" s="211"/>
      <c r="JCZ9" s="211"/>
      <c r="JDA9" s="211"/>
      <c r="JDB9" s="211"/>
      <c r="JDC9" s="211"/>
      <c r="JDD9" s="211"/>
      <c r="JDE9" s="211"/>
      <c r="JDF9" s="211"/>
      <c r="JDG9" s="211"/>
      <c r="JDH9" s="211"/>
      <c r="JDI9" s="211"/>
      <c r="JDJ9" s="211"/>
      <c r="JDK9" s="211"/>
      <c r="JDL9" s="211"/>
      <c r="JDM9" s="211"/>
      <c r="JDN9" s="211"/>
      <c r="JDO9" s="211"/>
      <c r="JDP9" s="211"/>
      <c r="JDQ9" s="211"/>
      <c r="JDR9" s="211"/>
      <c r="JDS9" s="211"/>
      <c r="JDT9" s="211"/>
      <c r="JDU9" s="211"/>
      <c r="JDV9" s="211"/>
      <c r="JDW9" s="211"/>
      <c r="JDX9" s="211"/>
      <c r="JDY9" s="211"/>
      <c r="JDZ9" s="211"/>
      <c r="JEA9" s="211"/>
      <c r="JEB9" s="211"/>
      <c r="JEC9" s="211"/>
      <c r="JED9" s="211"/>
      <c r="JEE9" s="211"/>
      <c r="JEF9" s="211"/>
      <c r="JEG9" s="211"/>
      <c r="JEH9" s="211"/>
      <c r="JEI9" s="211"/>
      <c r="JEJ9" s="211"/>
      <c r="JEK9" s="211"/>
      <c r="JEL9" s="211"/>
      <c r="JEM9" s="211"/>
      <c r="JEN9" s="211"/>
      <c r="JEO9" s="211"/>
      <c r="JEP9" s="211"/>
      <c r="JEQ9" s="211"/>
      <c r="JER9" s="211"/>
      <c r="JES9" s="211"/>
      <c r="JET9" s="211"/>
      <c r="JEU9" s="211"/>
      <c r="JEV9" s="211"/>
      <c r="JEW9" s="211"/>
      <c r="JEX9" s="211"/>
      <c r="JEY9" s="211"/>
      <c r="JEZ9" s="211"/>
      <c r="JFA9" s="211"/>
      <c r="JFB9" s="211"/>
      <c r="JFC9" s="211"/>
      <c r="JFD9" s="211"/>
      <c r="JFE9" s="211"/>
      <c r="JFF9" s="211"/>
      <c r="JFG9" s="211"/>
      <c r="JFH9" s="211"/>
      <c r="JFI9" s="211"/>
      <c r="JFJ9" s="211"/>
      <c r="JFK9" s="211"/>
      <c r="JFL9" s="211"/>
      <c r="JFM9" s="211"/>
      <c r="JFN9" s="211"/>
      <c r="JFO9" s="211"/>
      <c r="JFP9" s="211"/>
      <c r="JFQ9" s="211"/>
      <c r="JFR9" s="211"/>
      <c r="JFS9" s="211"/>
      <c r="JFT9" s="211"/>
      <c r="JFU9" s="211"/>
      <c r="JFV9" s="211"/>
      <c r="JFW9" s="211"/>
      <c r="JFX9" s="211"/>
      <c r="JFY9" s="211"/>
      <c r="JFZ9" s="211"/>
      <c r="JGA9" s="211"/>
      <c r="JGB9" s="211"/>
      <c r="JGC9" s="211"/>
      <c r="JGD9" s="211"/>
      <c r="JGE9" s="211"/>
      <c r="JGF9" s="211"/>
      <c r="JGG9" s="211"/>
      <c r="JGH9" s="211"/>
      <c r="JGI9" s="211"/>
      <c r="JGJ9" s="211"/>
      <c r="JGK9" s="211"/>
      <c r="JGL9" s="211"/>
      <c r="JGM9" s="211"/>
      <c r="JGN9" s="211"/>
      <c r="JGO9" s="211"/>
      <c r="JGP9" s="211"/>
      <c r="JGQ9" s="211"/>
      <c r="JGR9" s="211"/>
      <c r="JGS9" s="211"/>
      <c r="JGT9" s="211"/>
      <c r="JGU9" s="211"/>
      <c r="JGV9" s="211"/>
      <c r="JGW9" s="211"/>
      <c r="JGX9" s="211"/>
      <c r="JGY9" s="211"/>
      <c r="JGZ9" s="211"/>
      <c r="JHA9" s="211"/>
      <c r="JHB9" s="211"/>
      <c r="JHC9" s="211"/>
      <c r="JHD9" s="211"/>
      <c r="JHE9" s="211"/>
      <c r="JHF9" s="211"/>
      <c r="JHG9" s="211"/>
      <c r="JHH9" s="211"/>
      <c r="JHI9" s="211"/>
      <c r="JHJ9" s="211"/>
      <c r="JHK9" s="211"/>
      <c r="JHL9" s="211"/>
      <c r="JHM9" s="211"/>
      <c r="JHN9" s="211"/>
      <c r="JHO9" s="211"/>
      <c r="JHP9" s="211"/>
      <c r="JHQ9" s="211"/>
      <c r="JHR9" s="211"/>
      <c r="JHS9" s="211"/>
      <c r="JHT9" s="211"/>
      <c r="JHU9" s="211"/>
      <c r="JHV9" s="211"/>
      <c r="JHW9" s="211"/>
      <c r="JHX9" s="211"/>
      <c r="JHY9" s="211"/>
      <c r="JHZ9" s="211"/>
      <c r="JIA9" s="211"/>
      <c r="JIB9" s="211"/>
      <c r="JIC9" s="211"/>
      <c r="JID9" s="211"/>
      <c r="JIE9" s="211"/>
      <c r="JIF9" s="211"/>
      <c r="JIG9" s="211"/>
      <c r="JIH9" s="211"/>
      <c r="JII9" s="211"/>
      <c r="JIJ9" s="211"/>
      <c r="JIK9" s="211"/>
      <c r="JIL9" s="211"/>
      <c r="JIM9" s="211"/>
      <c r="JIN9" s="211"/>
      <c r="JIO9" s="211"/>
      <c r="JIP9" s="211"/>
      <c r="JIQ9" s="211"/>
      <c r="JIR9" s="211"/>
      <c r="JIS9" s="211"/>
      <c r="JIT9" s="211"/>
      <c r="JIU9" s="211"/>
      <c r="JIV9" s="211"/>
      <c r="JIW9" s="211"/>
      <c r="JIX9" s="211"/>
      <c r="JIY9" s="211"/>
      <c r="JIZ9" s="211"/>
      <c r="JJA9" s="211"/>
      <c r="JJB9" s="211"/>
      <c r="JJC9" s="211"/>
      <c r="JJD9" s="211"/>
      <c r="JJE9" s="211"/>
      <c r="JJF9" s="211"/>
      <c r="JJG9" s="211"/>
      <c r="JJH9" s="211"/>
      <c r="JJI9" s="211"/>
      <c r="JJJ9" s="211"/>
      <c r="JJK9" s="211"/>
      <c r="JJL9" s="211"/>
      <c r="JJM9" s="211"/>
      <c r="JJN9" s="211"/>
      <c r="JJO9" s="211"/>
      <c r="JJP9" s="211"/>
      <c r="JJQ9" s="211"/>
      <c r="JJR9" s="211"/>
      <c r="JJS9" s="211"/>
      <c r="JJT9" s="211"/>
      <c r="JJU9" s="211"/>
      <c r="JJV9" s="211"/>
      <c r="JJW9" s="211"/>
      <c r="JJX9" s="211"/>
      <c r="JJY9" s="211"/>
      <c r="JJZ9" s="211"/>
      <c r="JKA9" s="211"/>
      <c r="JKB9" s="211"/>
      <c r="JKC9" s="211"/>
      <c r="JKD9" s="211"/>
      <c r="JKE9" s="211"/>
      <c r="JKF9" s="211"/>
      <c r="JKG9" s="211"/>
      <c r="JKH9" s="211"/>
      <c r="JKI9" s="211"/>
      <c r="JKJ9" s="211"/>
      <c r="JKK9" s="211"/>
      <c r="JKL9" s="211"/>
      <c r="JKM9" s="211"/>
      <c r="JKN9" s="211"/>
      <c r="JKO9" s="211"/>
      <c r="JKP9" s="211"/>
      <c r="JKQ9" s="211"/>
      <c r="JKR9" s="211"/>
      <c r="JKS9" s="211"/>
      <c r="JKT9" s="211"/>
      <c r="JKU9" s="211"/>
      <c r="JKV9" s="211"/>
      <c r="JKW9" s="211"/>
      <c r="JKX9" s="211"/>
      <c r="JKY9" s="211"/>
      <c r="JKZ9" s="211"/>
      <c r="JLA9" s="211"/>
      <c r="JLB9" s="211"/>
      <c r="JLC9" s="211"/>
      <c r="JLD9" s="211"/>
      <c r="JLE9" s="211"/>
      <c r="JLF9" s="211"/>
      <c r="JLG9" s="211"/>
      <c r="JLH9" s="211"/>
      <c r="JLI9" s="211"/>
      <c r="JLJ9" s="211"/>
      <c r="JLK9" s="211"/>
      <c r="JLL9" s="211"/>
      <c r="JLM9" s="211"/>
      <c r="JLN9" s="211"/>
      <c r="JLO9" s="211"/>
      <c r="JLP9" s="211"/>
      <c r="JLQ9" s="211"/>
      <c r="JLR9" s="211"/>
      <c r="JLS9" s="211"/>
      <c r="JLT9" s="211"/>
      <c r="JLU9" s="211"/>
      <c r="JLV9" s="211"/>
      <c r="JLW9" s="211"/>
      <c r="JLX9" s="211"/>
      <c r="JLY9" s="211"/>
      <c r="JLZ9" s="211"/>
      <c r="JMA9" s="211"/>
      <c r="JMB9" s="211"/>
      <c r="JMC9" s="211"/>
      <c r="JMD9" s="211"/>
      <c r="JME9" s="211"/>
      <c r="JMF9" s="211"/>
      <c r="JMG9" s="211"/>
      <c r="JMH9" s="211"/>
      <c r="JMI9" s="211"/>
      <c r="JMJ9" s="211"/>
      <c r="JMK9" s="211"/>
      <c r="JML9" s="211"/>
      <c r="JMM9" s="211"/>
      <c r="JMN9" s="211"/>
      <c r="JMO9" s="211"/>
      <c r="JMP9" s="211"/>
      <c r="JMQ9" s="211"/>
      <c r="JMR9" s="211"/>
      <c r="JMS9" s="211"/>
      <c r="JMT9" s="211"/>
      <c r="JMU9" s="211"/>
      <c r="JMV9" s="211"/>
      <c r="JMW9" s="211"/>
      <c r="JMX9" s="211"/>
      <c r="JMY9" s="211"/>
      <c r="JMZ9" s="211"/>
      <c r="JNA9" s="211"/>
      <c r="JNB9" s="211"/>
      <c r="JNC9" s="211"/>
      <c r="JND9" s="211"/>
      <c r="JNE9" s="211"/>
      <c r="JNF9" s="211"/>
      <c r="JNG9" s="211"/>
      <c r="JNH9" s="211"/>
      <c r="JNI9" s="211"/>
      <c r="JNJ9" s="211"/>
      <c r="JNK9" s="211"/>
      <c r="JNL9" s="211"/>
      <c r="JNM9" s="211"/>
      <c r="JNN9" s="211"/>
      <c r="JNO9" s="211"/>
      <c r="JNP9" s="211"/>
      <c r="JNQ9" s="211"/>
      <c r="JNR9" s="211"/>
      <c r="JNS9" s="211"/>
      <c r="JNT9" s="211"/>
      <c r="JNU9" s="211"/>
      <c r="JNV9" s="211"/>
      <c r="JNW9" s="211"/>
      <c r="JNX9" s="211"/>
      <c r="JNY9" s="211"/>
      <c r="JNZ9" s="211"/>
      <c r="JOA9" s="211"/>
      <c r="JOB9" s="211"/>
      <c r="JOC9" s="211"/>
      <c r="JOD9" s="211"/>
      <c r="JOE9" s="211"/>
      <c r="JOF9" s="211"/>
      <c r="JOG9" s="211"/>
      <c r="JOH9" s="211"/>
      <c r="JOI9" s="211"/>
      <c r="JOJ9" s="211"/>
      <c r="JOK9" s="211"/>
      <c r="JOL9" s="211"/>
      <c r="JOM9" s="211"/>
      <c r="JON9" s="211"/>
      <c r="JOO9" s="211"/>
      <c r="JOP9" s="211"/>
      <c r="JOQ9" s="211"/>
      <c r="JOR9" s="211"/>
      <c r="JOS9" s="211"/>
      <c r="JOT9" s="211"/>
      <c r="JOU9" s="211"/>
      <c r="JOV9" s="211"/>
      <c r="JOW9" s="211"/>
      <c r="JOX9" s="211"/>
      <c r="JOY9" s="211"/>
      <c r="JOZ9" s="211"/>
      <c r="JPA9" s="211"/>
      <c r="JPB9" s="211"/>
      <c r="JPC9" s="211"/>
      <c r="JPD9" s="211"/>
      <c r="JPE9" s="211"/>
      <c r="JPF9" s="211"/>
      <c r="JPG9" s="211"/>
      <c r="JPH9" s="211"/>
      <c r="JPI9" s="211"/>
      <c r="JPJ9" s="211"/>
      <c r="JPK9" s="211"/>
      <c r="JPL9" s="211"/>
      <c r="JPM9" s="211"/>
      <c r="JPN9" s="211"/>
      <c r="JPO9" s="211"/>
      <c r="JPP9" s="211"/>
      <c r="JPQ9" s="211"/>
      <c r="JPR9" s="211"/>
      <c r="JPS9" s="211"/>
      <c r="JPT9" s="211"/>
      <c r="JPU9" s="211"/>
      <c r="JPV9" s="211"/>
      <c r="JPW9" s="211"/>
      <c r="JPX9" s="211"/>
      <c r="JPY9" s="211"/>
      <c r="JPZ9" s="211"/>
      <c r="JQA9" s="211"/>
      <c r="JQB9" s="211"/>
      <c r="JQC9" s="211"/>
      <c r="JQD9" s="211"/>
      <c r="JQE9" s="211"/>
      <c r="JQF9" s="211"/>
      <c r="JQG9" s="211"/>
      <c r="JQH9" s="211"/>
      <c r="JQI9" s="211"/>
      <c r="JQJ9" s="211"/>
      <c r="JQK9" s="211"/>
      <c r="JQL9" s="211"/>
      <c r="JQM9" s="211"/>
      <c r="JQN9" s="211"/>
      <c r="JQO9" s="211"/>
      <c r="JQP9" s="211"/>
      <c r="JQQ9" s="211"/>
      <c r="JQR9" s="211"/>
      <c r="JQS9" s="211"/>
      <c r="JQT9" s="211"/>
      <c r="JQU9" s="211"/>
      <c r="JQV9" s="211"/>
      <c r="JQW9" s="211"/>
      <c r="JQX9" s="211"/>
      <c r="JQY9" s="211"/>
      <c r="JQZ9" s="211"/>
      <c r="JRA9" s="211"/>
      <c r="JRB9" s="211"/>
      <c r="JRC9" s="211"/>
      <c r="JRD9" s="211"/>
      <c r="JRE9" s="211"/>
      <c r="JRF9" s="211"/>
      <c r="JRG9" s="211"/>
      <c r="JRH9" s="211"/>
      <c r="JRI9" s="211"/>
      <c r="JRJ9" s="211"/>
      <c r="JRK9" s="211"/>
      <c r="JRL9" s="211"/>
      <c r="JRM9" s="211"/>
      <c r="JRN9" s="211"/>
      <c r="JRO9" s="211"/>
      <c r="JRP9" s="211"/>
      <c r="JRQ9" s="211"/>
      <c r="JRR9" s="211"/>
      <c r="JRS9" s="211"/>
      <c r="JRT9" s="211"/>
      <c r="JRU9" s="211"/>
      <c r="JRV9" s="211"/>
      <c r="JRW9" s="211"/>
      <c r="JRX9" s="211"/>
      <c r="JRY9" s="211"/>
      <c r="JRZ9" s="211"/>
      <c r="JSA9" s="211"/>
      <c r="JSB9" s="211"/>
      <c r="JSC9" s="211"/>
      <c r="JSD9" s="211"/>
      <c r="JSE9" s="211"/>
      <c r="JSF9" s="211"/>
      <c r="JSG9" s="211"/>
      <c r="JSH9" s="211"/>
      <c r="JSI9" s="211"/>
      <c r="JSJ9" s="211"/>
      <c r="JSK9" s="211"/>
      <c r="JSL9" s="211"/>
      <c r="JSM9" s="211"/>
      <c r="JSN9" s="211"/>
      <c r="JSO9" s="211"/>
      <c r="JSP9" s="211"/>
      <c r="JSQ9" s="211"/>
      <c r="JSR9" s="211"/>
      <c r="JSS9" s="211"/>
      <c r="JST9" s="211"/>
      <c r="JSU9" s="211"/>
      <c r="JSV9" s="211"/>
      <c r="JSW9" s="211"/>
      <c r="JSX9" s="211"/>
      <c r="JSY9" s="211"/>
      <c r="JSZ9" s="211"/>
      <c r="JTA9" s="211"/>
      <c r="JTB9" s="211"/>
      <c r="JTC9" s="211"/>
      <c r="JTD9" s="211"/>
      <c r="JTE9" s="211"/>
      <c r="JTF9" s="211"/>
      <c r="JTG9" s="211"/>
      <c r="JTH9" s="211"/>
      <c r="JTI9" s="211"/>
      <c r="JTJ9" s="211"/>
      <c r="JTK9" s="211"/>
      <c r="JTL9" s="211"/>
      <c r="JTM9" s="211"/>
      <c r="JTN9" s="211"/>
      <c r="JTO9" s="211"/>
      <c r="JTP9" s="211"/>
      <c r="JTQ9" s="211"/>
      <c r="JTR9" s="211"/>
      <c r="JTS9" s="211"/>
      <c r="JTT9" s="211"/>
      <c r="JTU9" s="211"/>
      <c r="JTV9" s="211"/>
      <c r="JTW9" s="211"/>
      <c r="JTX9" s="211"/>
      <c r="JTY9" s="211"/>
      <c r="JTZ9" s="211"/>
      <c r="JUA9" s="211"/>
      <c r="JUB9" s="211"/>
      <c r="JUC9" s="211"/>
      <c r="JUD9" s="211"/>
      <c r="JUE9" s="211"/>
      <c r="JUF9" s="211"/>
      <c r="JUG9" s="211"/>
      <c r="JUH9" s="211"/>
      <c r="JUI9" s="211"/>
      <c r="JUJ9" s="211"/>
      <c r="JUK9" s="211"/>
      <c r="JUL9" s="211"/>
      <c r="JUM9" s="211"/>
      <c r="JUN9" s="211"/>
      <c r="JUO9" s="211"/>
      <c r="JUP9" s="211"/>
      <c r="JUQ9" s="211"/>
      <c r="JUR9" s="211"/>
      <c r="JUS9" s="211"/>
      <c r="JUT9" s="211"/>
      <c r="JUU9" s="211"/>
      <c r="JUV9" s="211"/>
      <c r="JUW9" s="211"/>
      <c r="JUX9" s="211"/>
      <c r="JUY9" s="211"/>
      <c r="JUZ9" s="211"/>
      <c r="JVA9" s="211"/>
      <c r="JVB9" s="211"/>
      <c r="JVC9" s="211"/>
      <c r="JVD9" s="211"/>
      <c r="JVE9" s="211"/>
      <c r="JVF9" s="211"/>
      <c r="JVG9" s="211"/>
      <c r="JVH9" s="211"/>
      <c r="JVI9" s="211"/>
      <c r="JVJ9" s="211"/>
      <c r="JVK9" s="211"/>
      <c r="JVL9" s="211"/>
      <c r="JVM9" s="211"/>
      <c r="JVN9" s="211"/>
      <c r="JVO9" s="211"/>
      <c r="JVP9" s="211"/>
      <c r="JVQ9" s="211"/>
      <c r="JVR9" s="211"/>
      <c r="JVS9" s="211"/>
      <c r="JVT9" s="211"/>
      <c r="JVU9" s="211"/>
      <c r="JVV9" s="211"/>
      <c r="JVW9" s="211"/>
      <c r="JVX9" s="211"/>
      <c r="JVY9" s="211"/>
      <c r="JVZ9" s="211"/>
      <c r="JWA9" s="211"/>
      <c r="JWB9" s="211"/>
      <c r="JWC9" s="211"/>
      <c r="JWD9" s="211"/>
      <c r="JWE9" s="211"/>
      <c r="JWF9" s="211"/>
      <c r="JWG9" s="211"/>
      <c r="JWH9" s="211"/>
      <c r="JWI9" s="211"/>
      <c r="JWJ9" s="211"/>
      <c r="JWK9" s="211"/>
      <c r="JWL9" s="211"/>
      <c r="JWM9" s="211"/>
      <c r="JWN9" s="211"/>
      <c r="JWO9" s="211"/>
      <c r="JWP9" s="211"/>
      <c r="JWQ9" s="211"/>
      <c r="JWR9" s="211"/>
      <c r="JWS9" s="211"/>
      <c r="JWT9" s="211"/>
      <c r="JWU9" s="211"/>
      <c r="JWV9" s="211"/>
      <c r="JWW9" s="211"/>
      <c r="JWX9" s="211"/>
      <c r="JWY9" s="211"/>
      <c r="JWZ9" s="211"/>
      <c r="JXA9" s="211"/>
      <c r="JXB9" s="211"/>
      <c r="JXC9" s="211"/>
      <c r="JXD9" s="211"/>
      <c r="JXE9" s="211"/>
      <c r="JXF9" s="211"/>
      <c r="JXG9" s="211"/>
      <c r="JXH9" s="211"/>
      <c r="JXI9" s="211"/>
      <c r="JXJ9" s="211"/>
      <c r="JXK9" s="211"/>
      <c r="JXL9" s="211"/>
      <c r="JXM9" s="211"/>
      <c r="JXN9" s="211"/>
      <c r="JXO9" s="211"/>
      <c r="JXP9" s="211"/>
      <c r="JXQ9" s="211"/>
      <c r="JXR9" s="211"/>
      <c r="JXS9" s="211"/>
      <c r="JXT9" s="211"/>
      <c r="JXU9" s="211"/>
      <c r="JXV9" s="211"/>
      <c r="JXW9" s="211"/>
      <c r="JXX9" s="211"/>
      <c r="JXY9" s="211"/>
      <c r="JXZ9" s="211"/>
      <c r="JYA9" s="211"/>
      <c r="JYB9" s="211"/>
      <c r="JYC9" s="211"/>
      <c r="JYD9" s="211"/>
      <c r="JYE9" s="211"/>
      <c r="JYF9" s="211"/>
      <c r="JYG9" s="211"/>
      <c r="JYH9" s="211"/>
      <c r="JYI9" s="211"/>
      <c r="JYJ9" s="211"/>
      <c r="JYK9" s="211"/>
      <c r="JYL9" s="211"/>
      <c r="JYM9" s="211"/>
      <c r="JYN9" s="211"/>
      <c r="JYO9" s="211"/>
      <c r="JYP9" s="211"/>
      <c r="JYQ9" s="211"/>
      <c r="JYR9" s="211"/>
      <c r="JYS9" s="211"/>
      <c r="JYT9" s="211"/>
      <c r="JYU9" s="211"/>
      <c r="JYV9" s="211"/>
      <c r="JYW9" s="211"/>
      <c r="JYX9" s="211"/>
      <c r="JYY9" s="211"/>
      <c r="JYZ9" s="211"/>
      <c r="JZA9" s="211"/>
      <c r="JZB9" s="211"/>
      <c r="JZC9" s="211"/>
      <c r="JZD9" s="211"/>
      <c r="JZE9" s="211"/>
      <c r="JZF9" s="211"/>
      <c r="JZG9" s="211"/>
      <c r="JZH9" s="211"/>
      <c r="JZI9" s="211"/>
      <c r="JZJ9" s="211"/>
      <c r="JZK9" s="211"/>
      <c r="JZL9" s="211"/>
      <c r="JZM9" s="211"/>
      <c r="JZN9" s="211"/>
      <c r="JZO9" s="211"/>
      <c r="JZP9" s="211"/>
      <c r="JZQ9" s="211"/>
      <c r="JZR9" s="211"/>
      <c r="JZS9" s="211"/>
      <c r="JZT9" s="211"/>
      <c r="JZU9" s="211"/>
      <c r="JZV9" s="211"/>
      <c r="JZW9" s="211"/>
      <c r="JZX9" s="211"/>
      <c r="JZY9" s="211"/>
      <c r="JZZ9" s="211"/>
      <c r="KAA9" s="211"/>
      <c r="KAB9" s="211"/>
      <c r="KAC9" s="211"/>
      <c r="KAD9" s="211"/>
      <c r="KAE9" s="211"/>
      <c r="KAF9" s="211"/>
      <c r="KAG9" s="211"/>
      <c r="KAH9" s="211"/>
      <c r="KAI9" s="211"/>
      <c r="KAJ9" s="211"/>
      <c r="KAK9" s="211"/>
      <c r="KAL9" s="211"/>
      <c r="KAM9" s="211"/>
      <c r="KAN9" s="211"/>
      <c r="KAO9" s="211"/>
      <c r="KAP9" s="211"/>
      <c r="KAQ9" s="211"/>
      <c r="KAR9" s="211"/>
      <c r="KAS9" s="211"/>
      <c r="KAT9" s="211"/>
      <c r="KAU9" s="211"/>
      <c r="KAV9" s="211"/>
      <c r="KAW9" s="211"/>
      <c r="KAX9" s="211"/>
      <c r="KAY9" s="211"/>
      <c r="KAZ9" s="211"/>
      <c r="KBA9" s="211"/>
      <c r="KBB9" s="211"/>
      <c r="KBC9" s="211"/>
      <c r="KBD9" s="211"/>
      <c r="KBE9" s="211"/>
      <c r="KBF9" s="211"/>
      <c r="KBG9" s="211"/>
      <c r="KBH9" s="211"/>
      <c r="KBI9" s="211"/>
      <c r="KBJ9" s="211"/>
      <c r="KBK9" s="211"/>
      <c r="KBL9" s="211"/>
      <c r="KBM9" s="211"/>
      <c r="KBN9" s="211"/>
      <c r="KBO9" s="211"/>
      <c r="KBP9" s="211"/>
      <c r="KBQ9" s="211"/>
      <c r="KBR9" s="211"/>
      <c r="KBS9" s="211"/>
      <c r="KBT9" s="211"/>
      <c r="KBU9" s="211"/>
      <c r="KBV9" s="211"/>
      <c r="KBW9" s="211"/>
      <c r="KBX9" s="211"/>
      <c r="KBY9" s="211"/>
      <c r="KBZ9" s="211"/>
      <c r="KCA9" s="211"/>
      <c r="KCB9" s="211"/>
      <c r="KCC9" s="211"/>
      <c r="KCD9" s="211"/>
      <c r="KCE9" s="211"/>
      <c r="KCF9" s="211"/>
      <c r="KCG9" s="211"/>
      <c r="KCH9" s="211"/>
      <c r="KCI9" s="211"/>
      <c r="KCJ9" s="211"/>
      <c r="KCK9" s="211"/>
      <c r="KCL9" s="211"/>
      <c r="KCM9" s="211"/>
      <c r="KCN9" s="211"/>
      <c r="KCO9" s="211"/>
      <c r="KCP9" s="211"/>
      <c r="KCQ9" s="211"/>
      <c r="KCR9" s="211"/>
      <c r="KCS9" s="211"/>
      <c r="KCT9" s="211"/>
      <c r="KCU9" s="211"/>
      <c r="KCV9" s="211"/>
      <c r="KCW9" s="211"/>
      <c r="KCX9" s="211"/>
      <c r="KCY9" s="211"/>
      <c r="KCZ9" s="211"/>
      <c r="KDA9" s="211"/>
      <c r="KDB9" s="211"/>
      <c r="KDC9" s="211"/>
      <c r="KDD9" s="211"/>
      <c r="KDE9" s="211"/>
      <c r="KDF9" s="211"/>
      <c r="KDG9" s="211"/>
      <c r="KDH9" s="211"/>
      <c r="KDI9" s="211"/>
      <c r="KDJ9" s="211"/>
      <c r="KDK9" s="211"/>
      <c r="KDL9" s="211"/>
      <c r="KDM9" s="211"/>
      <c r="KDN9" s="211"/>
      <c r="KDO9" s="211"/>
      <c r="KDP9" s="211"/>
      <c r="KDQ9" s="211"/>
      <c r="KDR9" s="211"/>
      <c r="KDS9" s="211"/>
      <c r="KDT9" s="211"/>
      <c r="KDU9" s="211"/>
      <c r="KDV9" s="211"/>
      <c r="KDW9" s="211"/>
      <c r="KDX9" s="211"/>
      <c r="KDY9" s="211"/>
      <c r="KDZ9" s="211"/>
      <c r="KEA9" s="211"/>
      <c r="KEB9" s="211"/>
      <c r="KEC9" s="211"/>
      <c r="KED9" s="211"/>
      <c r="KEE9" s="211"/>
      <c r="KEF9" s="211"/>
      <c r="KEG9" s="211"/>
      <c r="KEH9" s="211"/>
      <c r="KEI9" s="211"/>
      <c r="KEJ9" s="211"/>
      <c r="KEK9" s="211"/>
      <c r="KEL9" s="211"/>
      <c r="KEM9" s="211"/>
      <c r="KEN9" s="211"/>
      <c r="KEO9" s="211"/>
      <c r="KEP9" s="211"/>
      <c r="KEQ9" s="211"/>
      <c r="KER9" s="211"/>
      <c r="KES9" s="211"/>
      <c r="KET9" s="211"/>
      <c r="KEU9" s="211"/>
      <c r="KEV9" s="211"/>
      <c r="KEW9" s="211"/>
      <c r="KEX9" s="211"/>
      <c r="KEY9" s="211"/>
      <c r="KEZ9" s="211"/>
      <c r="KFA9" s="211"/>
      <c r="KFB9" s="211"/>
      <c r="KFC9" s="211"/>
      <c r="KFD9" s="211"/>
      <c r="KFE9" s="211"/>
      <c r="KFF9" s="211"/>
      <c r="KFG9" s="211"/>
      <c r="KFH9" s="211"/>
      <c r="KFI9" s="211"/>
      <c r="KFJ9" s="211"/>
      <c r="KFK9" s="211"/>
      <c r="KFL9" s="211"/>
      <c r="KFM9" s="211"/>
      <c r="KFN9" s="211"/>
      <c r="KFO9" s="211"/>
      <c r="KFP9" s="211"/>
      <c r="KFQ9" s="211"/>
      <c r="KFR9" s="211"/>
      <c r="KFS9" s="211"/>
      <c r="KFT9" s="211"/>
      <c r="KFU9" s="211"/>
      <c r="KFV9" s="211"/>
      <c r="KFW9" s="211"/>
      <c r="KFX9" s="211"/>
      <c r="KFY9" s="211"/>
      <c r="KFZ9" s="211"/>
      <c r="KGA9" s="211"/>
      <c r="KGB9" s="211"/>
      <c r="KGC9" s="211"/>
      <c r="KGD9" s="211"/>
      <c r="KGE9" s="211"/>
      <c r="KGF9" s="211"/>
      <c r="KGG9" s="211"/>
      <c r="KGH9" s="211"/>
      <c r="KGI9" s="211"/>
      <c r="KGJ9" s="211"/>
      <c r="KGK9" s="211"/>
      <c r="KGL9" s="211"/>
      <c r="KGM9" s="211"/>
      <c r="KGN9" s="211"/>
      <c r="KGO9" s="211"/>
      <c r="KGP9" s="211"/>
      <c r="KGQ9" s="211"/>
      <c r="KGR9" s="211"/>
      <c r="KGS9" s="211"/>
      <c r="KGT9" s="211"/>
      <c r="KGU9" s="211"/>
      <c r="KGV9" s="211"/>
      <c r="KGW9" s="211"/>
      <c r="KGX9" s="211"/>
      <c r="KGY9" s="211"/>
      <c r="KGZ9" s="211"/>
      <c r="KHA9" s="211"/>
      <c r="KHB9" s="211"/>
      <c r="KHC9" s="211"/>
      <c r="KHD9" s="211"/>
      <c r="KHE9" s="211"/>
      <c r="KHF9" s="211"/>
      <c r="KHG9" s="211"/>
      <c r="KHH9" s="211"/>
      <c r="KHI9" s="211"/>
      <c r="KHJ9" s="211"/>
      <c r="KHK9" s="211"/>
      <c r="KHL9" s="211"/>
      <c r="KHM9" s="211"/>
      <c r="KHN9" s="211"/>
      <c r="KHO9" s="211"/>
      <c r="KHP9" s="211"/>
      <c r="KHQ9" s="211"/>
      <c r="KHR9" s="211"/>
      <c r="KHS9" s="211"/>
      <c r="KHT9" s="211"/>
      <c r="KHU9" s="211"/>
      <c r="KHV9" s="211"/>
      <c r="KHW9" s="211"/>
      <c r="KHX9" s="211"/>
      <c r="KHY9" s="211"/>
      <c r="KHZ9" s="211"/>
      <c r="KIA9" s="211"/>
      <c r="KIB9" s="211"/>
      <c r="KIC9" s="211"/>
      <c r="KID9" s="211"/>
      <c r="KIE9" s="211"/>
      <c r="KIF9" s="211"/>
      <c r="KIG9" s="211"/>
      <c r="KIH9" s="211"/>
      <c r="KII9" s="211"/>
      <c r="KIJ9" s="211"/>
      <c r="KIK9" s="211"/>
      <c r="KIL9" s="211"/>
      <c r="KIM9" s="211"/>
      <c r="KIN9" s="211"/>
      <c r="KIO9" s="211"/>
      <c r="KIP9" s="211"/>
      <c r="KIQ9" s="211"/>
      <c r="KIR9" s="211"/>
      <c r="KIS9" s="211"/>
      <c r="KIT9" s="211"/>
      <c r="KIU9" s="211"/>
      <c r="KIV9" s="211"/>
      <c r="KIW9" s="211"/>
      <c r="KIX9" s="211"/>
      <c r="KIY9" s="211"/>
      <c r="KIZ9" s="211"/>
      <c r="KJA9" s="211"/>
      <c r="KJB9" s="211"/>
      <c r="KJC9" s="211"/>
      <c r="KJD9" s="211"/>
      <c r="KJE9" s="211"/>
      <c r="KJF9" s="211"/>
      <c r="KJG9" s="211"/>
      <c r="KJH9" s="211"/>
      <c r="KJI9" s="211"/>
      <c r="KJJ9" s="211"/>
      <c r="KJK9" s="211"/>
      <c r="KJL9" s="211"/>
      <c r="KJM9" s="211"/>
      <c r="KJN9" s="211"/>
      <c r="KJO9" s="211"/>
      <c r="KJP9" s="211"/>
      <c r="KJQ9" s="211"/>
      <c r="KJR9" s="211"/>
      <c r="KJS9" s="211"/>
      <c r="KJT9" s="211"/>
      <c r="KJU9" s="211"/>
      <c r="KJV9" s="211"/>
      <c r="KJW9" s="211"/>
      <c r="KJX9" s="211"/>
      <c r="KJY9" s="211"/>
      <c r="KJZ9" s="211"/>
      <c r="KKA9" s="211"/>
      <c r="KKB9" s="211"/>
      <c r="KKC9" s="211"/>
      <c r="KKD9" s="211"/>
      <c r="KKE9" s="211"/>
      <c r="KKF9" s="211"/>
      <c r="KKG9" s="211"/>
      <c r="KKH9" s="211"/>
      <c r="KKI9" s="211"/>
      <c r="KKJ9" s="211"/>
      <c r="KKK9" s="211"/>
      <c r="KKL9" s="211"/>
      <c r="KKM9" s="211"/>
      <c r="KKN9" s="211"/>
      <c r="KKO9" s="211"/>
      <c r="KKP9" s="211"/>
      <c r="KKQ9" s="211"/>
      <c r="KKR9" s="211"/>
      <c r="KKS9" s="211"/>
      <c r="KKT9" s="211"/>
      <c r="KKU9" s="211"/>
      <c r="KKV9" s="211"/>
      <c r="KKW9" s="211"/>
      <c r="KKX9" s="211"/>
      <c r="KKY9" s="211"/>
      <c r="KKZ9" s="211"/>
      <c r="KLA9" s="211"/>
      <c r="KLB9" s="211"/>
      <c r="KLC9" s="211"/>
      <c r="KLD9" s="211"/>
      <c r="KLE9" s="211"/>
      <c r="KLF9" s="211"/>
      <c r="KLG9" s="211"/>
      <c r="KLH9" s="211"/>
      <c r="KLI9" s="211"/>
      <c r="KLJ9" s="211"/>
      <c r="KLK9" s="211"/>
      <c r="KLL9" s="211"/>
      <c r="KLM9" s="211"/>
      <c r="KLN9" s="211"/>
      <c r="KLO9" s="211"/>
      <c r="KLP9" s="211"/>
      <c r="KLQ9" s="211"/>
      <c r="KLR9" s="211"/>
      <c r="KLS9" s="211"/>
      <c r="KLT9" s="211"/>
      <c r="KLU9" s="211"/>
      <c r="KLV9" s="211"/>
      <c r="KLW9" s="211"/>
      <c r="KLX9" s="211"/>
      <c r="KLY9" s="211"/>
      <c r="KLZ9" s="211"/>
      <c r="KMA9" s="211"/>
      <c r="KMB9" s="211"/>
      <c r="KMC9" s="211"/>
      <c r="KMD9" s="211"/>
      <c r="KME9" s="211"/>
      <c r="KMF9" s="211"/>
      <c r="KMG9" s="211"/>
      <c r="KMH9" s="211"/>
      <c r="KMI9" s="211"/>
      <c r="KMJ9" s="211"/>
      <c r="KMK9" s="211"/>
      <c r="KML9" s="211"/>
      <c r="KMM9" s="211"/>
      <c r="KMN9" s="211"/>
      <c r="KMO9" s="211"/>
      <c r="KMP9" s="211"/>
      <c r="KMQ9" s="211"/>
      <c r="KMR9" s="211"/>
      <c r="KMS9" s="211"/>
      <c r="KMT9" s="211"/>
      <c r="KMU9" s="211"/>
      <c r="KMV9" s="211"/>
      <c r="KMW9" s="211"/>
      <c r="KMX9" s="211"/>
      <c r="KMY9" s="211"/>
      <c r="KMZ9" s="211"/>
      <c r="KNA9" s="211"/>
      <c r="KNB9" s="211"/>
      <c r="KNC9" s="211"/>
      <c r="KND9" s="211"/>
      <c r="KNE9" s="211"/>
      <c r="KNF9" s="211"/>
      <c r="KNG9" s="211"/>
      <c r="KNH9" s="211"/>
      <c r="KNI9" s="211"/>
      <c r="KNJ9" s="211"/>
      <c r="KNK9" s="211"/>
      <c r="KNL9" s="211"/>
      <c r="KNM9" s="211"/>
      <c r="KNN9" s="211"/>
      <c r="KNO9" s="211"/>
      <c r="KNP9" s="211"/>
      <c r="KNQ9" s="211"/>
      <c r="KNR9" s="211"/>
      <c r="KNS9" s="211"/>
      <c r="KNT9" s="211"/>
      <c r="KNU9" s="211"/>
      <c r="KNV9" s="211"/>
      <c r="KNW9" s="211"/>
      <c r="KNX9" s="211"/>
      <c r="KNY9" s="211"/>
      <c r="KNZ9" s="211"/>
      <c r="KOA9" s="211"/>
      <c r="KOB9" s="211"/>
      <c r="KOC9" s="211"/>
      <c r="KOD9" s="211"/>
      <c r="KOE9" s="211"/>
      <c r="KOF9" s="211"/>
      <c r="KOG9" s="211"/>
      <c r="KOH9" s="211"/>
      <c r="KOI9" s="211"/>
      <c r="KOJ9" s="211"/>
      <c r="KOK9" s="211"/>
      <c r="KOL9" s="211"/>
      <c r="KOM9" s="211"/>
      <c r="KON9" s="211"/>
      <c r="KOO9" s="211"/>
      <c r="KOP9" s="211"/>
      <c r="KOQ9" s="211"/>
      <c r="KOR9" s="211"/>
      <c r="KOS9" s="211"/>
      <c r="KOT9" s="211"/>
      <c r="KOU9" s="211"/>
      <c r="KOV9" s="211"/>
      <c r="KOW9" s="211"/>
      <c r="KOX9" s="211"/>
      <c r="KOY9" s="211"/>
      <c r="KOZ9" s="211"/>
      <c r="KPA9" s="211"/>
      <c r="KPB9" s="211"/>
      <c r="KPC9" s="211"/>
      <c r="KPD9" s="211"/>
      <c r="KPE9" s="211"/>
      <c r="KPF9" s="211"/>
      <c r="KPG9" s="211"/>
      <c r="KPH9" s="211"/>
      <c r="KPI9" s="211"/>
      <c r="KPJ9" s="211"/>
      <c r="KPK9" s="211"/>
      <c r="KPL9" s="211"/>
      <c r="KPM9" s="211"/>
      <c r="KPN9" s="211"/>
      <c r="KPO9" s="211"/>
      <c r="KPP9" s="211"/>
      <c r="KPQ9" s="211"/>
      <c r="KPR9" s="211"/>
      <c r="KPS9" s="211"/>
      <c r="KPT9" s="211"/>
      <c r="KPU9" s="211"/>
      <c r="KPV9" s="211"/>
      <c r="KPW9" s="211"/>
      <c r="KPX9" s="211"/>
      <c r="KPY9" s="211"/>
      <c r="KPZ9" s="211"/>
      <c r="KQA9" s="211"/>
      <c r="KQB9" s="211"/>
      <c r="KQC9" s="211"/>
      <c r="KQD9" s="211"/>
      <c r="KQE9" s="211"/>
      <c r="KQF9" s="211"/>
      <c r="KQG9" s="211"/>
      <c r="KQH9" s="211"/>
      <c r="KQI9" s="211"/>
      <c r="KQJ9" s="211"/>
      <c r="KQK9" s="211"/>
      <c r="KQL9" s="211"/>
      <c r="KQM9" s="211"/>
      <c r="KQN9" s="211"/>
      <c r="KQO9" s="211"/>
      <c r="KQP9" s="211"/>
      <c r="KQQ9" s="211"/>
      <c r="KQR9" s="211"/>
      <c r="KQS9" s="211"/>
      <c r="KQT9" s="211"/>
      <c r="KQU9" s="211"/>
      <c r="KQV9" s="211"/>
      <c r="KQW9" s="211"/>
      <c r="KQX9" s="211"/>
      <c r="KQY9" s="211"/>
      <c r="KQZ9" s="211"/>
      <c r="KRA9" s="211"/>
      <c r="KRB9" s="211"/>
      <c r="KRC9" s="211"/>
      <c r="KRD9" s="211"/>
      <c r="KRE9" s="211"/>
      <c r="KRF9" s="211"/>
      <c r="KRG9" s="211"/>
      <c r="KRH9" s="211"/>
      <c r="KRI9" s="211"/>
      <c r="KRJ9" s="211"/>
      <c r="KRK9" s="211"/>
      <c r="KRL9" s="211"/>
      <c r="KRM9" s="211"/>
      <c r="KRN9" s="211"/>
      <c r="KRO9" s="211"/>
      <c r="KRP9" s="211"/>
      <c r="KRQ9" s="211"/>
      <c r="KRR9" s="211"/>
      <c r="KRS9" s="211"/>
      <c r="KRT9" s="211"/>
      <c r="KRU9" s="211"/>
      <c r="KRV9" s="211"/>
      <c r="KRW9" s="211"/>
      <c r="KRX9" s="211"/>
      <c r="KRY9" s="211"/>
      <c r="KRZ9" s="211"/>
      <c r="KSA9" s="211"/>
      <c r="KSB9" s="211"/>
      <c r="KSC9" s="211"/>
      <c r="KSD9" s="211"/>
      <c r="KSE9" s="211"/>
      <c r="KSF9" s="211"/>
      <c r="KSG9" s="211"/>
      <c r="KSH9" s="211"/>
      <c r="KSI9" s="211"/>
      <c r="KSJ9" s="211"/>
      <c r="KSK9" s="211"/>
      <c r="KSL9" s="211"/>
      <c r="KSM9" s="211"/>
      <c r="KSN9" s="211"/>
      <c r="KSO9" s="211"/>
      <c r="KSP9" s="211"/>
      <c r="KSQ9" s="211"/>
      <c r="KSR9" s="211"/>
      <c r="KSS9" s="211"/>
      <c r="KST9" s="211"/>
      <c r="KSU9" s="211"/>
      <c r="KSV9" s="211"/>
      <c r="KSW9" s="211"/>
      <c r="KSX9" s="211"/>
      <c r="KSY9" s="211"/>
      <c r="KSZ9" s="211"/>
      <c r="KTA9" s="211"/>
      <c r="KTB9" s="211"/>
      <c r="KTC9" s="211"/>
      <c r="KTD9" s="211"/>
      <c r="KTE9" s="211"/>
      <c r="KTF9" s="211"/>
      <c r="KTG9" s="211"/>
      <c r="KTH9" s="211"/>
      <c r="KTI9" s="211"/>
      <c r="KTJ9" s="211"/>
      <c r="KTK9" s="211"/>
      <c r="KTL9" s="211"/>
      <c r="KTM9" s="211"/>
      <c r="KTN9" s="211"/>
      <c r="KTO9" s="211"/>
      <c r="KTP9" s="211"/>
      <c r="KTQ9" s="211"/>
      <c r="KTR9" s="211"/>
      <c r="KTS9" s="211"/>
      <c r="KTT9" s="211"/>
      <c r="KTU9" s="211"/>
      <c r="KTV9" s="211"/>
      <c r="KTW9" s="211"/>
      <c r="KTX9" s="211"/>
      <c r="KTY9" s="211"/>
      <c r="KTZ9" s="211"/>
      <c r="KUA9" s="211"/>
      <c r="KUB9" s="211"/>
      <c r="KUC9" s="211"/>
      <c r="KUD9" s="211"/>
      <c r="KUE9" s="211"/>
      <c r="KUF9" s="211"/>
      <c r="KUG9" s="211"/>
      <c r="KUH9" s="211"/>
      <c r="KUI9" s="211"/>
      <c r="KUJ9" s="211"/>
      <c r="KUK9" s="211"/>
      <c r="KUL9" s="211"/>
      <c r="KUM9" s="211"/>
      <c r="KUN9" s="211"/>
      <c r="KUO9" s="211"/>
      <c r="KUP9" s="211"/>
      <c r="KUQ9" s="211"/>
      <c r="KUR9" s="211"/>
      <c r="KUS9" s="211"/>
      <c r="KUT9" s="211"/>
      <c r="KUU9" s="211"/>
      <c r="KUV9" s="211"/>
      <c r="KUW9" s="211"/>
      <c r="KUX9" s="211"/>
      <c r="KUY9" s="211"/>
      <c r="KUZ9" s="211"/>
      <c r="KVA9" s="211"/>
      <c r="KVB9" s="211"/>
      <c r="KVC9" s="211"/>
      <c r="KVD9" s="211"/>
      <c r="KVE9" s="211"/>
      <c r="KVF9" s="211"/>
      <c r="KVG9" s="211"/>
      <c r="KVH9" s="211"/>
      <c r="KVI9" s="211"/>
      <c r="KVJ9" s="211"/>
      <c r="KVK9" s="211"/>
      <c r="KVL9" s="211"/>
      <c r="KVM9" s="211"/>
      <c r="KVN9" s="211"/>
      <c r="KVO9" s="211"/>
      <c r="KVP9" s="211"/>
      <c r="KVQ9" s="211"/>
      <c r="KVR9" s="211"/>
      <c r="KVS9" s="211"/>
      <c r="KVT9" s="211"/>
      <c r="KVU9" s="211"/>
      <c r="KVV9" s="211"/>
      <c r="KVW9" s="211"/>
      <c r="KVX9" s="211"/>
      <c r="KVY9" s="211"/>
      <c r="KVZ9" s="211"/>
      <c r="KWA9" s="211"/>
      <c r="KWB9" s="211"/>
      <c r="KWC9" s="211"/>
      <c r="KWD9" s="211"/>
      <c r="KWE9" s="211"/>
      <c r="KWF9" s="211"/>
      <c r="KWG9" s="211"/>
      <c r="KWH9" s="211"/>
      <c r="KWI9" s="211"/>
      <c r="KWJ9" s="211"/>
      <c r="KWK9" s="211"/>
      <c r="KWL9" s="211"/>
      <c r="KWM9" s="211"/>
      <c r="KWN9" s="211"/>
      <c r="KWO9" s="211"/>
      <c r="KWP9" s="211"/>
      <c r="KWQ9" s="211"/>
      <c r="KWR9" s="211"/>
      <c r="KWS9" s="211"/>
      <c r="KWT9" s="211"/>
      <c r="KWU9" s="211"/>
      <c r="KWV9" s="211"/>
      <c r="KWW9" s="211"/>
      <c r="KWX9" s="211"/>
      <c r="KWY9" s="211"/>
      <c r="KWZ9" s="211"/>
      <c r="KXA9" s="211"/>
      <c r="KXB9" s="211"/>
      <c r="KXC9" s="211"/>
      <c r="KXD9" s="211"/>
      <c r="KXE9" s="211"/>
      <c r="KXF9" s="211"/>
      <c r="KXG9" s="211"/>
      <c r="KXH9" s="211"/>
      <c r="KXI9" s="211"/>
      <c r="KXJ9" s="211"/>
      <c r="KXK9" s="211"/>
      <c r="KXL9" s="211"/>
      <c r="KXM9" s="211"/>
      <c r="KXN9" s="211"/>
      <c r="KXO9" s="211"/>
      <c r="KXP9" s="211"/>
      <c r="KXQ9" s="211"/>
      <c r="KXR9" s="211"/>
      <c r="KXS9" s="211"/>
      <c r="KXT9" s="211"/>
      <c r="KXU9" s="211"/>
      <c r="KXV9" s="211"/>
      <c r="KXW9" s="211"/>
      <c r="KXX9" s="211"/>
      <c r="KXY9" s="211"/>
      <c r="KXZ9" s="211"/>
      <c r="KYA9" s="211"/>
      <c r="KYB9" s="211"/>
      <c r="KYC9" s="211"/>
      <c r="KYD9" s="211"/>
      <c r="KYE9" s="211"/>
      <c r="KYF9" s="211"/>
      <c r="KYG9" s="211"/>
      <c r="KYH9" s="211"/>
      <c r="KYI9" s="211"/>
      <c r="KYJ9" s="211"/>
      <c r="KYK9" s="211"/>
      <c r="KYL9" s="211"/>
      <c r="KYM9" s="211"/>
      <c r="KYN9" s="211"/>
      <c r="KYO9" s="211"/>
      <c r="KYP9" s="211"/>
      <c r="KYQ9" s="211"/>
      <c r="KYR9" s="211"/>
      <c r="KYS9" s="211"/>
      <c r="KYT9" s="211"/>
      <c r="KYU9" s="211"/>
      <c r="KYV9" s="211"/>
      <c r="KYW9" s="211"/>
      <c r="KYX9" s="211"/>
      <c r="KYY9" s="211"/>
      <c r="KYZ9" s="211"/>
      <c r="KZA9" s="211"/>
      <c r="KZB9" s="211"/>
      <c r="KZC9" s="211"/>
      <c r="KZD9" s="211"/>
      <c r="KZE9" s="211"/>
      <c r="KZF9" s="211"/>
      <c r="KZG9" s="211"/>
      <c r="KZH9" s="211"/>
      <c r="KZI9" s="211"/>
      <c r="KZJ9" s="211"/>
      <c r="KZK9" s="211"/>
      <c r="KZL9" s="211"/>
      <c r="KZM9" s="211"/>
      <c r="KZN9" s="211"/>
      <c r="KZO9" s="211"/>
      <c r="KZP9" s="211"/>
      <c r="KZQ9" s="211"/>
      <c r="KZR9" s="211"/>
      <c r="KZS9" s="211"/>
      <c r="KZT9" s="211"/>
      <c r="KZU9" s="211"/>
      <c r="KZV9" s="211"/>
      <c r="KZW9" s="211"/>
      <c r="KZX9" s="211"/>
      <c r="KZY9" s="211"/>
      <c r="KZZ9" s="211"/>
      <c r="LAA9" s="211"/>
      <c r="LAB9" s="211"/>
      <c r="LAC9" s="211"/>
      <c r="LAD9" s="211"/>
      <c r="LAE9" s="211"/>
      <c r="LAF9" s="211"/>
      <c r="LAG9" s="211"/>
      <c r="LAH9" s="211"/>
      <c r="LAI9" s="211"/>
      <c r="LAJ9" s="211"/>
      <c r="LAK9" s="211"/>
      <c r="LAL9" s="211"/>
      <c r="LAM9" s="211"/>
      <c r="LAN9" s="211"/>
      <c r="LAO9" s="211"/>
      <c r="LAP9" s="211"/>
      <c r="LAQ9" s="211"/>
      <c r="LAR9" s="211"/>
      <c r="LAS9" s="211"/>
      <c r="LAT9" s="211"/>
      <c r="LAU9" s="211"/>
      <c r="LAV9" s="211"/>
      <c r="LAW9" s="211"/>
      <c r="LAX9" s="211"/>
      <c r="LAY9" s="211"/>
      <c r="LAZ9" s="211"/>
      <c r="LBA9" s="211"/>
      <c r="LBB9" s="211"/>
      <c r="LBC9" s="211"/>
      <c r="LBD9" s="211"/>
      <c r="LBE9" s="211"/>
      <c r="LBF9" s="211"/>
      <c r="LBG9" s="211"/>
      <c r="LBH9" s="211"/>
      <c r="LBI9" s="211"/>
      <c r="LBJ9" s="211"/>
      <c r="LBK9" s="211"/>
      <c r="LBL9" s="211"/>
      <c r="LBM9" s="211"/>
      <c r="LBN9" s="211"/>
      <c r="LBO9" s="211"/>
      <c r="LBP9" s="211"/>
      <c r="LBQ9" s="211"/>
      <c r="LBR9" s="211"/>
      <c r="LBS9" s="211"/>
      <c r="LBT9" s="211"/>
      <c r="LBU9" s="211"/>
      <c r="LBV9" s="211"/>
      <c r="LBW9" s="211"/>
      <c r="LBX9" s="211"/>
      <c r="LBY9" s="211"/>
      <c r="LBZ9" s="211"/>
      <c r="LCA9" s="211"/>
      <c r="LCB9" s="211"/>
      <c r="LCC9" s="211"/>
      <c r="LCD9" s="211"/>
      <c r="LCE9" s="211"/>
      <c r="LCF9" s="211"/>
      <c r="LCG9" s="211"/>
      <c r="LCH9" s="211"/>
      <c r="LCI9" s="211"/>
      <c r="LCJ9" s="211"/>
      <c r="LCK9" s="211"/>
      <c r="LCL9" s="211"/>
      <c r="LCM9" s="211"/>
      <c r="LCN9" s="211"/>
      <c r="LCO9" s="211"/>
      <c r="LCP9" s="211"/>
      <c r="LCQ9" s="211"/>
      <c r="LCR9" s="211"/>
      <c r="LCS9" s="211"/>
      <c r="LCT9" s="211"/>
      <c r="LCU9" s="211"/>
      <c r="LCV9" s="211"/>
      <c r="LCW9" s="211"/>
      <c r="LCX9" s="211"/>
      <c r="LCY9" s="211"/>
      <c r="LCZ9" s="211"/>
      <c r="LDA9" s="211"/>
      <c r="LDB9" s="211"/>
      <c r="LDC9" s="211"/>
      <c r="LDD9" s="211"/>
      <c r="LDE9" s="211"/>
      <c r="LDF9" s="211"/>
      <c r="LDG9" s="211"/>
      <c r="LDH9" s="211"/>
      <c r="LDI9" s="211"/>
      <c r="LDJ9" s="211"/>
      <c r="LDK9" s="211"/>
      <c r="LDL9" s="211"/>
      <c r="LDM9" s="211"/>
      <c r="LDN9" s="211"/>
      <c r="LDO9" s="211"/>
      <c r="LDP9" s="211"/>
      <c r="LDQ9" s="211"/>
      <c r="LDR9" s="211"/>
      <c r="LDS9" s="211"/>
      <c r="LDT9" s="211"/>
      <c r="LDU9" s="211"/>
      <c r="LDV9" s="211"/>
      <c r="LDW9" s="211"/>
      <c r="LDX9" s="211"/>
      <c r="LDY9" s="211"/>
      <c r="LDZ9" s="211"/>
      <c r="LEA9" s="211"/>
      <c r="LEB9" s="211"/>
      <c r="LEC9" s="211"/>
      <c r="LED9" s="211"/>
      <c r="LEE9" s="211"/>
      <c r="LEF9" s="211"/>
      <c r="LEG9" s="211"/>
      <c r="LEH9" s="211"/>
      <c r="LEI9" s="211"/>
      <c r="LEJ9" s="211"/>
      <c r="LEK9" s="211"/>
      <c r="LEL9" s="211"/>
      <c r="LEM9" s="211"/>
      <c r="LEN9" s="211"/>
      <c r="LEO9" s="211"/>
      <c r="LEP9" s="211"/>
      <c r="LEQ9" s="211"/>
      <c r="LER9" s="211"/>
      <c r="LES9" s="211"/>
      <c r="LET9" s="211"/>
      <c r="LEU9" s="211"/>
      <c r="LEV9" s="211"/>
      <c r="LEW9" s="211"/>
      <c r="LEX9" s="211"/>
      <c r="LEY9" s="211"/>
      <c r="LEZ9" s="211"/>
      <c r="LFA9" s="211"/>
      <c r="LFB9" s="211"/>
      <c r="LFC9" s="211"/>
      <c r="LFD9" s="211"/>
      <c r="LFE9" s="211"/>
      <c r="LFF9" s="211"/>
      <c r="LFG9" s="211"/>
      <c r="LFH9" s="211"/>
      <c r="LFI9" s="211"/>
      <c r="LFJ9" s="211"/>
      <c r="LFK9" s="211"/>
      <c r="LFL9" s="211"/>
      <c r="LFM9" s="211"/>
      <c r="LFN9" s="211"/>
      <c r="LFO9" s="211"/>
      <c r="LFP9" s="211"/>
      <c r="LFQ9" s="211"/>
      <c r="LFR9" s="211"/>
      <c r="LFS9" s="211"/>
      <c r="LFT9" s="211"/>
      <c r="LFU9" s="211"/>
      <c r="LFV9" s="211"/>
      <c r="LFW9" s="211"/>
      <c r="LFX9" s="211"/>
      <c r="LFY9" s="211"/>
      <c r="LFZ9" s="211"/>
      <c r="LGA9" s="211"/>
      <c r="LGB9" s="211"/>
      <c r="LGC9" s="211"/>
      <c r="LGD9" s="211"/>
      <c r="LGE9" s="211"/>
      <c r="LGF9" s="211"/>
      <c r="LGG9" s="211"/>
      <c r="LGH9" s="211"/>
      <c r="LGI9" s="211"/>
      <c r="LGJ9" s="211"/>
      <c r="LGK9" s="211"/>
      <c r="LGL9" s="211"/>
      <c r="LGM9" s="211"/>
      <c r="LGN9" s="211"/>
      <c r="LGO9" s="211"/>
      <c r="LGP9" s="211"/>
      <c r="LGQ9" s="211"/>
      <c r="LGR9" s="211"/>
      <c r="LGS9" s="211"/>
      <c r="LGT9" s="211"/>
      <c r="LGU9" s="211"/>
      <c r="LGV9" s="211"/>
      <c r="LGW9" s="211"/>
      <c r="LGX9" s="211"/>
      <c r="LGY9" s="211"/>
      <c r="LGZ9" s="211"/>
      <c r="LHA9" s="211"/>
      <c r="LHB9" s="211"/>
      <c r="LHC9" s="211"/>
      <c r="LHD9" s="211"/>
      <c r="LHE9" s="211"/>
      <c r="LHF9" s="211"/>
      <c r="LHG9" s="211"/>
      <c r="LHH9" s="211"/>
      <c r="LHI9" s="211"/>
      <c r="LHJ9" s="211"/>
      <c r="LHK9" s="211"/>
      <c r="LHL9" s="211"/>
      <c r="LHM9" s="211"/>
      <c r="LHN9" s="211"/>
      <c r="LHO9" s="211"/>
      <c r="LHP9" s="211"/>
      <c r="LHQ9" s="211"/>
      <c r="LHR9" s="211"/>
      <c r="LHS9" s="211"/>
      <c r="LHT9" s="211"/>
      <c r="LHU9" s="211"/>
      <c r="LHV9" s="211"/>
      <c r="LHW9" s="211"/>
      <c r="LHX9" s="211"/>
      <c r="LHY9" s="211"/>
      <c r="LHZ9" s="211"/>
      <c r="LIA9" s="211"/>
      <c r="LIB9" s="211"/>
      <c r="LIC9" s="211"/>
      <c r="LID9" s="211"/>
      <c r="LIE9" s="211"/>
      <c r="LIF9" s="211"/>
      <c r="LIG9" s="211"/>
      <c r="LIH9" s="211"/>
      <c r="LII9" s="211"/>
      <c r="LIJ9" s="211"/>
      <c r="LIK9" s="211"/>
      <c r="LIL9" s="211"/>
      <c r="LIM9" s="211"/>
      <c r="LIN9" s="211"/>
      <c r="LIO9" s="211"/>
      <c r="LIP9" s="211"/>
      <c r="LIQ9" s="211"/>
      <c r="LIR9" s="211"/>
      <c r="LIS9" s="211"/>
      <c r="LIT9" s="211"/>
      <c r="LIU9" s="211"/>
      <c r="LIV9" s="211"/>
      <c r="LIW9" s="211"/>
      <c r="LIX9" s="211"/>
      <c r="LIY9" s="211"/>
      <c r="LIZ9" s="211"/>
      <c r="LJA9" s="211"/>
      <c r="LJB9" s="211"/>
      <c r="LJC9" s="211"/>
      <c r="LJD9" s="211"/>
      <c r="LJE9" s="211"/>
      <c r="LJF9" s="211"/>
      <c r="LJG9" s="211"/>
      <c r="LJH9" s="211"/>
      <c r="LJI9" s="211"/>
      <c r="LJJ9" s="211"/>
      <c r="LJK9" s="211"/>
      <c r="LJL9" s="211"/>
      <c r="LJM9" s="211"/>
      <c r="LJN9" s="211"/>
      <c r="LJO9" s="211"/>
      <c r="LJP9" s="211"/>
      <c r="LJQ9" s="211"/>
      <c r="LJR9" s="211"/>
      <c r="LJS9" s="211"/>
      <c r="LJT9" s="211"/>
      <c r="LJU9" s="211"/>
      <c r="LJV9" s="211"/>
      <c r="LJW9" s="211"/>
      <c r="LJX9" s="211"/>
      <c r="LJY9" s="211"/>
      <c r="LJZ9" s="211"/>
      <c r="LKA9" s="211"/>
      <c r="LKB9" s="211"/>
      <c r="LKC9" s="211"/>
      <c r="LKD9" s="211"/>
      <c r="LKE9" s="211"/>
      <c r="LKF9" s="211"/>
      <c r="LKG9" s="211"/>
      <c r="LKH9" s="211"/>
      <c r="LKI9" s="211"/>
      <c r="LKJ9" s="211"/>
      <c r="LKK9" s="211"/>
      <c r="LKL9" s="211"/>
      <c r="LKM9" s="211"/>
      <c r="LKN9" s="211"/>
      <c r="LKO9" s="211"/>
      <c r="LKP9" s="211"/>
      <c r="LKQ9" s="211"/>
      <c r="LKR9" s="211"/>
      <c r="LKS9" s="211"/>
      <c r="LKT9" s="211"/>
      <c r="LKU9" s="211"/>
      <c r="LKV9" s="211"/>
      <c r="LKW9" s="211"/>
      <c r="LKX9" s="211"/>
      <c r="LKY9" s="211"/>
      <c r="LKZ9" s="211"/>
      <c r="LLA9" s="211"/>
      <c r="LLB9" s="211"/>
      <c r="LLC9" s="211"/>
      <c r="LLD9" s="211"/>
      <c r="LLE9" s="211"/>
      <c r="LLF9" s="211"/>
      <c r="LLG9" s="211"/>
      <c r="LLH9" s="211"/>
      <c r="LLI9" s="211"/>
      <c r="LLJ9" s="211"/>
      <c r="LLK9" s="211"/>
      <c r="LLL9" s="211"/>
      <c r="LLM9" s="211"/>
      <c r="LLN9" s="211"/>
      <c r="LLO9" s="211"/>
      <c r="LLP9" s="211"/>
      <c r="LLQ9" s="211"/>
      <c r="LLR9" s="211"/>
      <c r="LLS9" s="211"/>
      <c r="LLT9" s="211"/>
      <c r="LLU9" s="211"/>
      <c r="LLV9" s="211"/>
      <c r="LLW9" s="211"/>
      <c r="LLX9" s="211"/>
      <c r="LLY9" s="211"/>
      <c r="LLZ9" s="211"/>
      <c r="LMA9" s="211"/>
      <c r="LMB9" s="211"/>
      <c r="LMC9" s="211"/>
      <c r="LMD9" s="211"/>
      <c r="LME9" s="211"/>
      <c r="LMF9" s="211"/>
      <c r="LMG9" s="211"/>
      <c r="LMH9" s="211"/>
      <c r="LMI9" s="211"/>
      <c r="LMJ9" s="211"/>
      <c r="LMK9" s="211"/>
      <c r="LML9" s="211"/>
      <c r="LMM9" s="211"/>
      <c r="LMN9" s="211"/>
      <c r="LMO9" s="211"/>
      <c r="LMP9" s="211"/>
      <c r="LMQ9" s="211"/>
      <c r="LMR9" s="211"/>
      <c r="LMS9" s="211"/>
      <c r="LMT9" s="211"/>
      <c r="LMU9" s="211"/>
      <c r="LMV9" s="211"/>
      <c r="LMW9" s="211"/>
      <c r="LMX9" s="211"/>
      <c r="LMY9" s="211"/>
      <c r="LMZ9" s="211"/>
      <c r="LNA9" s="211"/>
      <c r="LNB9" s="211"/>
      <c r="LNC9" s="211"/>
      <c r="LND9" s="211"/>
      <c r="LNE9" s="211"/>
      <c r="LNF9" s="211"/>
      <c r="LNG9" s="211"/>
      <c r="LNH9" s="211"/>
      <c r="LNI9" s="211"/>
      <c r="LNJ9" s="211"/>
      <c r="LNK9" s="211"/>
      <c r="LNL9" s="211"/>
      <c r="LNM9" s="211"/>
      <c r="LNN9" s="211"/>
      <c r="LNO9" s="211"/>
      <c r="LNP9" s="211"/>
      <c r="LNQ9" s="211"/>
      <c r="LNR9" s="211"/>
      <c r="LNS9" s="211"/>
      <c r="LNT9" s="211"/>
      <c r="LNU9" s="211"/>
      <c r="LNV9" s="211"/>
      <c r="LNW9" s="211"/>
      <c r="LNX9" s="211"/>
      <c r="LNY9" s="211"/>
      <c r="LNZ9" s="211"/>
      <c r="LOA9" s="211"/>
      <c r="LOB9" s="211"/>
      <c r="LOC9" s="211"/>
      <c r="LOD9" s="211"/>
      <c r="LOE9" s="211"/>
      <c r="LOF9" s="211"/>
      <c r="LOG9" s="211"/>
      <c r="LOH9" s="211"/>
      <c r="LOI9" s="211"/>
      <c r="LOJ9" s="211"/>
      <c r="LOK9" s="211"/>
      <c r="LOL9" s="211"/>
      <c r="LOM9" s="211"/>
      <c r="LON9" s="211"/>
      <c r="LOO9" s="211"/>
      <c r="LOP9" s="211"/>
      <c r="LOQ9" s="211"/>
      <c r="LOR9" s="211"/>
      <c r="LOS9" s="211"/>
      <c r="LOT9" s="211"/>
      <c r="LOU9" s="211"/>
      <c r="LOV9" s="211"/>
      <c r="LOW9" s="211"/>
      <c r="LOX9" s="211"/>
      <c r="LOY9" s="211"/>
      <c r="LOZ9" s="211"/>
      <c r="LPA9" s="211"/>
      <c r="LPB9" s="211"/>
      <c r="LPC9" s="211"/>
      <c r="LPD9" s="211"/>
      <c r="LPE9" s="211"/>
      <c r="LPF9" s="211"/>
      <c r="LPG9" s="211"/>
      <c r="LPH9" s="211"/>
      <c r="LPI9" s="211"/>
      <c r="LPJ9" s="211"/>
      <c r="LPK9" s="211"/>
      <c r="LPL9" s="211"/>
      <c r="LPM9" s="211"/>
      <c r="LPN9" s="211"/>
      <c r="LPO9" s="211"/>
      <c r="LPP9" s="211"/>
      <c r="LPQ9" s="211"/>
      <c r="LPR9" s="211"/>
      <c r="LPS9" s="211"/>
      <c r="LPT9" s="211"/>
      <c r="LPU9" s="211"/>
      <c r="LPV9" s="211"/>
      <c r="LPW9" s="211"/>
      <c r="LPX9" s="211"/>
      <c r="LPY9" s="211"/>
      <c r="LPZ9" s="211"/>
      <c r="LQA9" s="211"/>
      <c r="LQB9" s="211"/>
      <c r="LQC9" s="211"/>
      <c r="LQD9" s="211"/>
      <c r="LQE9" s="211"/>
      <c r="LQF9" s="211"/>
      <c r="LQG9" s="211"/>
      <c r="LQH9" s="211"/>
      <c r="LQI9" s="211"/>
      <c r="LQJ9" s="211"/>
      <c r="LQK9" s="211"/>
      <c r="LQL9" s="211"/>
      <c r="LQM9" s="211"/>
      <c r="LQN9" s="211"/>
      <c r="LQO9" s="211"/>
      <c r="LQP9" s="211"/>
      <c r="LQQ9" s="211"/>
      <c r="LQR9" s="211"/>
      <c r="LQS9" s="211"/>
      <c r="LQT9" s="211"/>
      <c r="LQU9" s="211"/>
      <c r="LQV9" s="211"/>
      <c r="LQW9" s="211"/>
      <c r="LQX9" s="211"/>
      <c r="LQY9" s="211"/>
      <c r="LQZ9" s="211"/>
      <c r="LRA9" s="211"/>
      <c r="LRB9" s="211"/>
      <c r="LRC9" s="211"/>
      <c r="LRD9" s="211"/>
      <c r="LRE9" s="211"/>
      <c r="LRF9" s="211"/>
      <c r="LRG9" s="211"/>
      <c r="LRH9" s="211"/>
      <c r="LRI9" s="211"/>
      <c r="LRJ9" s="211"/>
      <c r="LRK9" s="211"/>
      <c r="LRL9" s="211"/>
      <c r="LRM9" s="211"/>
      <c r="LRN9" s="211"/>
      <c r="LRO9" s="211"/>
      <c r="LRP9" s="211"/>
      <c r="LRQ9" s="211"/>
      <c r="LRR9" s="211"/>
      <c r="LRS9" s="211"/>
      <c r="LRT9" s="211"/>
      <c r="LRU9" s="211"/>
      <c r="LRV9" s="211"/>
      <c r="LRW9" s="211"/>
      <c r="LRX9" s="211"/>
      <c r="LRY9" s="211"/>
      <c r="LRZ9" s="211"/>
      <c r="LSA9" s="211"/>
      <c r="LSB9" s="211"/>
      <c r="LSC9" s="211"/>
      <c r="LSD9" s="211"/>
      <c r="LSE9" s="211"/>
      <c r="LSF9" s="211"/>
      <c r="LSG9" s="211"/>
      <c r="LSH9" s="211"/>
      <c r="LSI9" s="211"/>
      <c r="LSJ9" s="211"/>
      <c r="LSK9" s="211"/>
      <c r="LSL9" s="211"/>
      <c r="LSM9" s="211"/>
      <c r="LSN9" s="211"/>
      <c r="LSO9" s="211"/>
      <c r="LSP9" s="211"/>
      <c r="LSQ9" s="211"/>
      <c r="LSR9" s="211"/>
      <c r="LSS9" s="211"/>
      <c r="LST9" s="211"/>
      <c r="LSU9" s="211"/>
      <c r="LSV9" s="211"/>
      <c r="LSW9" s="211"/>
      <c r="LSX9" s="211"/>
      <c r="LSY9" s="211"/>
      <c r="LSZ9" s="211"/>
      <c r="LTA9" s="211"/>
      <c r="LTB9" s="211"/>
      <c r="LTC9" s="211"/>
      <c r="LTD9" s="211"/>
      <c r="LTE9" s="211"/>
      <c r="LTF9" s="211"/>
      <c r="LTG9" s="211"/>
      <c r="LTH9" s="211"/>
      <c r="LTI9" s="211"/>
      <c r="LTJ9" s="211"/>
      <c r="LTK9" s="211"/>
      <c r="LTL9" s="211"/>
      <c r="LTM9" s="211"/>
      <c r="LTN9" s="211"/>
      <c r="LTO9" s="211"/>
      <c r="LTP9" s="211"/>
      <c r="LTQ9" s="211"/>
      <c r="LTR9" s="211"/>
      <c r="LTS9" s="211"/>
      <c r="LTT9" s="211"/>
      <c r="LTU9" s="211"/>
      <c r="LTV9" s="211"/>
      <c r="LTW9" s="211"/>
      <c r="LTX9" s="211"/>
      <c r="LTY9" s="211"/>
      <c r="LTZ9" s="211"/>
      <c r="LUA9" s="211"/>
      <c r="LUB9" s="211"/>
      <c r="LUC9" s="211"/>
      <c r="LUD9" s="211"/>
      <c r="LUE9" s="211"/>
      <c r="LUF9" s="211"/>
      <c r="LUG9" s="211"/>
      <c r="LUH9" s="211"/>
      <c r="LUI9" s="211"/>
      <c r="LUJ9" s="211"/>
      <c r="LUK9" s="211"/>
      <c r="LUL9" s="211"/>
      <c r="LUM9" s="211"/>
      <c r="LUN9" s="211"/>
      <c r="LUO9" s="211"/>
      <c r="LUP9" s="211"/>
      <c r="LUQ9" s="211"/>
      <c r="LUR9" s="211"/>
      <c r="LUS9" s="211"/>
      <c r="LUT9" s="211"/>
      <c r="LUU9" s="211"/>
      <c r="LUV9" s="211"/>
      <c r="LUW9" s="211"/>
      <c r="LUX9" s="211"/>
      <c r="LUY9" s="211"/>
      <c r="LUZ9" s="211"/>
      <c r="LVA9" s="211"/>
      <c r="LVB9" s="211"/>
      <c r="LVC9" s="211"/>
      <c r="LVD9" s="211"/>
      <c r="LVE9" s="211"/>
      <c r="LVF9" s="211"/>
      <c r="LVG9" s="211"/>
      <c r="LVH9" s="211"/>
      <c r="LVI9" s="211"/>
      <c r="LVJ9" s="211"/>
      <c r="LVK9" s="211"/>
      <c r="LVL9" s="211"/>
      <c r="LVM9" s="211"/>
      <c r="LVN9" s="211"/>
      <c r="LVO9" s="211"/>
      <c r="LVP9" s="211"/>
      <c r="LVQ9" s="211"/>
      <c r="LVR9" s="211"/>
      <c r="LVS9" s="211"/>
      <c r="LVT9" s="211"/>
      <c r="LVU9" s="211"/>
      <c r="LVV9" s="211"/>
      <c r="LVW9" s="211"/>
      <c r="LVX9" s="211"/>
      <c r="LVY9" s="211"/>
      <c r="LVZ9" s="211"/>
      <c r="LWA9" s="211"/>
      <c r="LWB9" s="211"/>
      <c r="LWC9" s="211"/>
      <c r="LWD9" s="211"/>
      <c r="LWE9" s="211"/>
      <c r="LWF9" s="211"/>
      <c r="LWG9" s="211"/>
      <c r="LWH9" s="211"/>
      <c r="LWI9" s="211"/>
      <c r="LWJ9" s="211"/>
      <c r="LWK9" s="211"/>
      <c r="LWL9" s="211"/>
      <c r="LWM9" s="211"/>
      <c r="LWN9" s="211"/>
      <c r="LWO9" s="211"/>
      <c r="LWP9" s="211"/>
      <c r="LWQ9" s="211"/>
      <c r="LWR9" s="211"/>
      <c r="LWS9" s="211"/>
      <c r="LWT9" s="211"/>
      <c r="LWU9" s="211"/>
      <c r="LWV9" s="211"/>
      <c r="LWW9" s="211"/>
      <c r="LWX9" s="211"/>
      <c r="LWY9" s="211"/>
      <c r="LWZ9" s="211"/>
      <c r="LXA9" s="211"/>
      <c r="LXB9" s="211"/>
      <c r="LXC9" s="211"/>
      <c r="LXD9" s="211"/>
      <c r="LXE9" s="211"/>
      <c r="LXF9" s="211"/>
      <c r="LXG9" s="211"/>
      <c r="LXH9" s="211"/>
      <c r="LXI9" s="211"/>
      <c r="LXJ9" s="211"/>
      <c r="LXK9" s="211"/>
      <c r="LXL9" s="211"/>
      <c r="LXM9" s="211"/>
      <c r="LXN9" s="211"/>
      <c r="LXO9" s="211"/>
      <c r="LXP9" s="211"/>
      <c r="LXQ9" s="211"/>
      <c r="LXR9" s="211"/>
      <c r="LXS9" s="211"/>
      <c r="LXT9" s="211"/>
      <c r="LXU9" s="211"/>
      <c r="LXV9" s="211"/>
      <c r="LXW9" s="211"/>
      <c r="LXX9" s="211"/>
      <c r="LXY9" s="211"/>
      <c r="LXZ9" s="211"/>
      <c r="LYA9" s="211"/>
      <c r="LYB9" s="211"/>
      <c r="LYC9" s="211"/>
      <c r="LYD9" s="211"/>
      <c r="LYE9" s="211"/>
      <c r="LYF9" s="211"/>
      <c r="LYG9" s="211"/>
      <c r="LYH9" s="211"/>
      <c r="LYI9" s="211"/>
      <c r="LYJ9" s="211"/>
      <c r="LYK9" s="211"/>
      <c r="LYL9" s="211"/>
      <c r="LYM9" s="211"/>
      <c r="LYN9" s="211"/>
      <c r="LYO9" s="211"/>
      <c r="LYP9" s="211"/>
      <c r="LYQ9" s="211"/>
      <c r="LYR9" s="211"/>
      <c r="LYS9" s="211"/>
      <c r="LYT9" s="211"/>
      <c r="LYU9" s="211"/>
      <c r="LYV9" s="211"/>
      <c r="LYW9" s="211"/>
      <c r="LYX9" s="211"/>
      <c r="LYY9" s="211"/>
      <c r="LYZ9" s="211"/>
      <c r="LZA9" s="211"/>
      <c r="LZB9" s="211"/>
      <c r="LZC9" s="211"/>
      <c r="LZD9" s="211"/>
      <c r="LZE9" s="211"/>
      <c r="LZF9" s="211"/>
      <c r="LZG9" s="211"/>
      <c r="LZH9" s="211"/>
      <c r="LZI9" s="211"/>
      <c r="LZJ9" s="211"/>
      <c r="LZK9" s="211"/>
      <c r="LZL9" s="211"/>
      <c r="LZM9" s="211"/>
      <c r="LZN9" s="211"/>
      <c r="LZO9" s="211"/>
      <c r="LZP9" s="211"/>
      <c r="LZQ9" s="211"/>
      <c r="LZR9" s="211"/>
      <c r="LZS9" s="211"/>
      <c r="LZT9" s="211"/>
      <c r="LZU9" s="211"/>
      <c r="LZV9" s="211"/>
      <c r="LZW9" s="211"/>
      <c r="LZX9" s="211"/>
      <c r="LZY9" s="211"/>
      <c r="LZZ9" s="211"/>
      <c r="MAA9" s="211"/>
      <c r="MAB9" s="211"/>
      <c r="MAC9" s="211"/>
      <c r="MAD9" s="211"/>
      <c r="MAE9" s="211"/>
      <c r="MAF9" s="211"/>
      <c r="MAG9" s="211"/>
      <c r="MAH9" s="211"/>
      <c r="MAI9" s="211"/>
      <c r="MAJ9" s="211"/>
      <c r="MAK9" s="211"/>
      <c r="MAL9" s="211"/>
      <c r="MAM9" s="211"/>
      <c r="MAN9" s="211"/>
      <c r="MAO9" s="211"/>
      <c r="MAP9" s="211"/>
      <c r="MAQ9" s="211"/>
      <c r="MAR9" s="211"/>
      <c r="MAS9" s="211"/>
      <c r="MAT9" s="211"/>
      <c r="MAU9" s="211"/>
      <c r="MAV9" s="211"/>
      <c r="MAW9" s="211"/>
      <c r="MAX9" s="211"/>
      <c r="MAY9" s="211"/>
      <c r="MAZ9" s="211"/>
      <c r="MBA9" s="211"/>
      <c r="MBB9" s="211"/>
      <c r="MBC9" s="211"/>
      <c r="MBD9" s="211"/>
      <c r="MBE9" s="211"/>
      <c r="MBF9" s="211"/>
      <c r="MBG9" s="211"/>
      <c r="MBH9" s="211"/>
      <c r="MBI9" s="211"/>
      <c r="MBJ9" s="211"/>
      <c r="MBK9" s="211"/>
      <c r="MBL9" s="211"/>
      <c r="MBM9" s="211"/>
      <c r="MBN9" s="211"/>
      <c r="MBO9" s="211"/>
      <c r="MBP9" s="211"/>
      <c r="MBQ9" s="211"/>
      <c r="MBR9" s="211"/>
      <c r="MBS9" s="211"/>
      <c r="MBT9" s="211"/>
      <c r="MBU9" s="211"/>
      <c r="MBV9" s="211"/>
      <c r="MBW9" s="211"/>
      <c r="MBX9" s="211"/>
      <c r="MBY9" s="211"/>
      <c r="MBZ9" s="211"/>
      <c r="MCA9" s="211"/>
      <c r="MCB9" s="211"/>
      <c r="MCC9" s="211"/>
      <c r="MCD9" s="211"/>
      <c r="MCE9" s="211"/>
      <c r="MCF9" s="211"/>
      <c r="MCG9" s="211"/>
      <c r="MCH9" s="211"/>
      <c r="MCI9" s="211"/>
      <c r="MCJ9" s="211"/>
      <c r="MCK9" s="211"/>
      <c r="MCL9" s="211"/>
      <c r="MCM9" s="211"/>
      <c r="MCN9" s="211"/>
      <c r="MCO9" s="211"/>
      <c r="MCP9" s="211"/>
      <c r="MCQ9" s="211"/>
      <c r="MCR9" s="211"/>
      <c r="MCS9" s="211"/>
      <c r="MCT9" s="211"/>
      <c r="MCU9" s="211"/>
      <c r="MCV9" s="211"/>
      <c r="MCW9" s="211"/>
      <c r="MCX9" s="211"/>
      <c r="MCY9" s="211"/>
      <c r="MCZ9" s="211"/>
      <c r="MDA9" s="211"/>
      <c r="MDB9" s="211"/>
      <c r="MDC9" s="211"/>
      <c r="MDD9" s="211"/>
      <c r="MDE9" s="211"/>
      <c r="MDF9" s="211"/>
      <c r="MDG9" s="211"/>
      <c r="MDH9" s="211"/>
      <c r="MDI9" s="211"/>
      <c r="MDJ9" s="211"/>
      <c r="MDK9" s="211"/>
      <c r="MDL9" s="211"/>
      <c r="MDM9" s="211"/>
      <c r="MDN9" s="211"/>
      <c r="MDO9" s="211"/>
      <c r="MDP9" s="211"/>
      <c r="MDQ9" s="211"/>
      <c r="MDR9" s="211"/>
      <c r="MDS9" s="211"/>
      <c r="MDT9" s="211"/>
      <c r="MDU9" s="211"/>
      <c r="MDV9" s="211"/>
      <c r="MDW9" s="211"/>
      <c r="MDX9" s="211"/>
      <c r="MDY9" s="211"/>
      <c r="MDZ9" s="211"/>
      <c r="MEA9" s="211"/>
      <c r="MEB9" s="211"/>
      <c r="MEC9" s="211"/>
      <c r="MED9" s="211"/>
      <c r="MEE9" s="211"/>
      <c r="MEF9" s="211"/>
      <c r="MEG9" s="211"/>
      <c r="MEH9" s="211"/>
      <c r="MEI9" s="211"/>
      <c r="MEJ9" s="211"/>
      <c r="MEK9" s="211"/>
      <c r="MEL9" s="211"/>
      <c r="MEM9" s="211"/>
      <c r="MEN9" s="211"/>
      <c r="MEO9" s="211"/>
      <c r="MEP9" s="211"/>
      <c r="MEQ9" s="211"/>
      <c r="MER9" s="211"/>
      <c r="MES9" s="211"/>
      <c r="MET9" s="211"/>
      <c r="MEU9" s="211"/>
      <c r="MEV9" s="211"/>
      <c r="MEW9" s="211"/>
      <c r="MEX9" s="211"/>
      <c r="MEY9" s="211"/>
      <c r="MEZ9" s="211"/>
      <c r="MFA9" s="211"/>
      <c r="MFB9" s="211"/>
      <c r="MFC9" s="211"/>
      <c r="MFD9" s="211"/>
      <c r="MFE9" s="211"/>
      <c r="MFF9" s="211"/>
      <c r="MFG9" s="211"/>
      <c r="MFH9" s="211"/>
      <c r="MFI9" s="211"/>
      <c r="MFJ9" s="211"/>
      <c r="MFK9" s="211"/>
      <c r="MFL9" s="211"/>
      <c r="MFM9" s="211"/>
      <c r="MFN9" s="211"/>
      <c r="MFO9" s="211"/>
      <c r="MFP9" s="211"/>
      <c r="MFQ9" s="211"/>
      <c r="MFR9" s="211"/>
      <c r="MFS9" s="211"/>
      <c r="MFT9" s="211"/>
      <c r="MFU9" s="211"/>
      <c r="MFV9" s="211"/>
      <c r="MFW9" s="211"/>
      <c r="MFX9" s="211"/>
      <c r="MFY9" s="211"/>
      <c r="MFZ9" s="211"/>
      <c r="MGA9" s="211"/>
      <c r="MGB9" s="211"/>
      <c r="MGC9" s="211"/>
      <c r="MGD9" s="211"/>
      <c r="MGE9" s="211"/>
      <c r="MGF9" s="211"/>
      <c r="MGG9" s="211"/>
      <c r="MGH9" s="211"/>
      <c r="MGI9" s="211"/>
      <c r="MGJ9" s="211"/>
      <c r="MGK9" s="211"/>
      <c r="MGL9" s="211"/>
      <c r="MGM9" s="211"/>
      <c r="MGN9" s="211"/>
      <c r="MGO9" s="211"/>
      <c r="MGP9" s="211"/>
      <c r="MGQ9" s="211"/>
      <c r="MGR9" s="211"/>
      <c r="MGS9" s="211"/>
      <c r="MGT9" s="211"/>
      <c r="MGU9" s="211"/>
      <c r="MGV9" s="211"/>
      <c r="MGW9" s="211"/>
      <c r="MGX9" s="211"/>
      <c r="MGY9" s="211"/>
      <c r="MGZ9" s="211"/>
      <c r="MHA9" s="211"/>
      <c r="MHB9" s="211"/>
      <c r="MHC9" s="211"/>
      <c r="MHD9" s="211"/>
      <c r="MHE9" s="211"/>
      <c r="MHF9" s="211"/>
      <c r="MHG9" s="211"/>
      <c r="MHH9" s="211"/>
      <c r="MHI9" s="211"/>
      <c r="MHJ9" s="211"/>
      <c r="MHK9" s="211"/>
      <c r="MHL9" s="211"/>
      <c r="MHM9" s="211"/>
      <c r="MHN9" s="211"/>
      <c r="MHO9" s="211"/>
      <c r="MHP9" s="211"/>
      <c r="MHQ9" s="211"/>
      <c r="MHR9" s="211"/>
      <c r="MHS9" s="211"/>
      <c r="MHT9" s="211"/>
      <c r="MHU9" s="211"/>
      <c r="MHV9" s="211"/>
      <c r="MHW9" s="211"/>
      <c r="MHX9" s="211"/>
      <c r="MHY9" s="211"/>
      <c r="MHZ9" s="211"/>
      <c r="MIA9" s="211"/>
      <c r="MIB9" s="211"/>
      <c r="MIC9" s="211"/>
      <c r="MID9" s="211"/>
      <c r="MIE9" s="211"/>
      <c r="MIF9" s="211"/>
      <c r="MIG9" s="211"/>
      <c r="MIH9" s="211"/>
      <c r="MII9" s="211"/>
      <c r="MIJ9" s="211"/>
      <c r="MIK9" s="211"/>
      <c r="MIL9" s="211"/>
      <c r="MIM9" s="211"/>
      <c r="MIN9" s="211"/>
      <c r="MIO9" s="211"/>
      <c r="MIP9" s="211"/>
      <c r="MIQ9" s="211"/>
      <c r="MIR9" s="211"/>
      <c r="MIS9" s="211"/>
      <c r="MIT9" s="211"/>
      <c r="MIU9" s="211"/>
      <c r="MIV9" s="211"/>
      <c r="MIW9" s="211"/>
      <c r="MIX9" s="211"/>
      <c r="MIY9" s="211"/>
      <c r="MIZ9" s="211"/>
      <c r="MJA9" s="211"/>
      <c r="MJB9" s="211"/>
      <c r="MJC9" s="211"/>
      <c r="MJD9" s="211"/>
      <c r="MJE9" s="211"/>
      <c r="MJF9" s="211"/>
      <c r="MJG9" s="211"/>
      <c r="MJH9" s="211"/>
      <c r="MJI9" s="211"/>
      <c r="MJJ9" s="211"/>
      <c r="MJK9" s="211"/>
      <c r="MJL9" s="211"/>
      <c r="MJM9" s="211"/>
      <c r="MJN9" s="211"/>
      <c r="MJO9" s="211"/>
      <c r="MJP9" s="211"/>
      <c r="MJQ9" s="211"/>
      <c r="MJR9" s="211"/>
      <c r="MJS9" s="211"/>
      <c r="MJT9" s="211"/>
      <c r="MJU9" s="211"/>
      <c r="MJV9" s="211"/>
      <c r="MJW9" s="211"/>
      <c r="MJX9" s="211"/>
      <c r="MJY9" s="211"/>
      <c r="MJZ9" s="211"/>
      <c r="MKA9" s="211"/>
      <c r="MKB9" s="211"/>
      <c r="MKC9" s="211"/>
      <c r="MKD9" s="211"/>
      <c r="MKE9" s="211"/>
      <c r="MKF9" s="211"/>
      <c r="MKG9" s="211"/>
      <c r="MKH9" s="211"/>
      <c r="MKI9" s="211"/>
      <c r="MKJ9" s="211"/>
      <c r="MKK9" s="211"/>
      <c r="MKL9" s="211"/>
      <c r="MKM9" s="211"/>
      <c r="MKN9" s="211"/>
      <c r="MKO9" s="211"/>
      <c r="MKP9" s="211"/>
      <c r="MKQ9" s="211"/>
      <c r="MKR9" s="211"/>
      <c r="MKS9" s="211"/>
      <c r="MKT9" s="211"/>
      <c r="MKU9" s="211"/>
      <c r="MKV9" s="211"/>
      <c r="MKW9" s="211"/>
      <c r="MKX9" s="211"/>
      <c r="MKY9" s="211"/>
      <c r="MKZ9" s="211"/>
      <c r="MLA9" s="211"/>
      <c r="MLB9" s="211"/>
      <c r="MLC9" s="211"/>
      <c r="MLD9" s="211"/>
      <c r="MLE9" s="211"/>
      <c r="MLF9" s="211"/>
      <c r="MLG9" s="211"/>
      <c r="MLH9" s="211"/>
      <c r="MLI9" s="211"/>
      <c r="MLJ9" s="211"/>
      <c r="MLK9" s="211"/>
      <c r="MLL9" s="211"/>
      <c r="MLM9" s="211"/>
      <c r="MLN9" s="211"/>
      <c r="MLO9" s="211"/>
      <c r="MLP9" s="211"/>
      <c r="MLQ9" s="211"/>
      <c r="MLR9" s="211"/>
      <c r="MLS9" s="211"/>
      <c r="MLT9" s="211"/>
      <c r="MLU9" s="211"/>
      <c r="MLV9" s="211"/>
      <c r="MLW9" s="211"/>
      <c r="MLX9" s="211"/>
      <c r="MLY9" s="211"/>
      <c r="MLZ9" s="211"/>
      <c r="MMA9" s="211"/>
      <c r="MMB9" s="211"/>
      <c r="MMC9" s="211"/>
      <c r="MMD9" s="211"/>
      <c r="MME9" s="211"/>
      <c r="MMF9" s="211"/>
      <c r="MMG9" s="211"/>
      <c r="MMH9" s="211"/>
      <c r="MMI9" s="211"/>
      <c r="MMJ9" s="211"/>
      <c r="MMK9" s="211"/>
      <c r="MML9" s="211"/>
      <c r="MMM9" s="211"/>
      <c r="MMN9" s="211"/>
      <c r="MMO9" s="211"/>
      <c r="MMP9" s="211"/>
      <c r="MMQ9" s="211"/>
      <c r="MMR9" s="211"/>
      <c r="MMS9" s="211"/>
      <c r="MMT9" s="211"/>
      <c r="MMU9" s="211"/>
      <c r="MMV9" s="211"/>
      <c r="MMW9" s="211"/>
      <c r="MMX9" s="211"/>
      <c r="MMY9" s="211"/>
      <c r="MMZ9" s="211"/>
      <c r="MNA9" s="211"/>
      <c r="MNB9" s="211"/>
      <c r="MNC9" s="211"/>
      <c r="MND9" s="211"/>
      <c r="MNE9" s="211"/>
      <c r="MNF9" s="211"/>
      <c r="MNG9" s="211"/>
      <c r="MNH9" s="211"/>
      <c r="MNI9" s="211"/>
      <c r="MNJ9" s="211"/>
      <c r="MNK9" s="211"/>
      <c r="MNL9" s="211"/>
      <c r="MNM9" s="211"/>
      <c r="MNN9" s="211"/>
      <c r="MNO9" s="211"/>
      <c r="MNP9" s="211"/>
      <c r="MNQ9" s="211"/>
      <c r="MNR9" s="211"/>
      <c r="MNS9" s="211"/>
      <c r="MNT9" s="211"/>
      <c r="MNU9" s="211"/>
      <c r="MNV9" s="211"/>
      <c r="MNW9" s="211"/>
      <c r="MNX9" s="211"/>
      <c r="MNY9" s="211"/>
      <c r="MNZ9" s="211"/>
      <c r="MOA9" s="211"/>
      <c r="MOB9" s="211"/>
      <c r="MOC9" s="211"/>
      <c r="MOD9" s="211"/>
      <c r="MOE9" s="211"/>
      <c r="MOF9" s="211"/>
      <c r="MOG9" s="211"/>
      <c r="MOH9" s="211"/>
      <c r="MOI9" s="211"/>
      <c r="MOJ9" s="211"/>
      <c r="MOK9" s="211"/>
      <c r="MOL9" s="211"/>
      <c r="MOM9" s="211"/>
      <c r="MON9" s="211"/>
      <c r="MOO9" s="211"/>
      <c r="MOP9" s="211"/>
      <c r="MOQ9" s="211"/>
      <c r="MOR9" s="211"/>
      <c r="MOS9" s="211"/>
      <c r="MOT9" s="211"/>
      <c r="MOU9" s="211"/>
      <c r="MOV9" s="211"/>
      <c r="MOW9" s="211"/>
      <c r="MOX9" s="211"/>
      <c r="MOY9" s="211"/>
      <c r="MOZ9" s="211"/>
      <c r="MPA9" s="211"/>
      <c r="MPB9" s="211"/>
      <c r="MPC9" s="211"/>
      <c r="MPD9" s="211"/>
      <c r="MPE9" s="211"/>
      <c r="MPF9" s="211"/>
      <c r="MPG9" s="211"/>
      <c r="MPH9" s="211"/>
      <c r="MPI9" s="211"/>
      <c r="MPJ9" s="211"/>
      <c r="MPK9" s="211"/>
      <c r="MPL9" s="211"/>
      <c r="MPM9" s="211"/>
      <c r="MPN9" s="211"/>
      <c r="MPO9" s="211"/>
      <c r="MPP9" s="211"/>
      <c r="MPQ9" s="211"/>
      <c r="MPR9" s="211"/>
      <c r="MPS9" s="211"/>
      <c r="MPT9" s="211"/>
      <c r="MPU9" s="211"/>
      <c r="MPV9" s="211"/>
      <c r="MPW9" s="211"/>
      <c r="MPX9" s="211"/>
      <c r="MPY9" s="211"/>
      <c r="MPZ9" s="211"/>
      <c r="MQA9" s="211"/>
      <c r="MQB9" s="211"/>
      <c r="MQC9" s="211"/>
      <c r="MQD9" s="211"/>
      <c r="MQE9" s="211"/>
      <c r="MQF9" s="211"/>
      <c r="MQG9" s="211"/>
      <c r="MQH9" s="211"/>
      <c r="MQI9" s="211"/>
      <c r="MQJ9" s="211"/>
      <c r="MQK9" s="211"/>
      <c r="MQL9" s="211"/>
      <c r="MQM9" s="211"/>
      <c r="MQN9" s="211"/>
      <c r="MQO9" s="211"/>
      <c r="MQP9" s="211"/>
      <c r="MQQ9" s="211"/>
      <c r="MQR9" s="211"/>
      <c r="MQS9" s="211"/>
      <c r="MQT9" s="211"/>
      <c r="MQU9" s="211"/>
      <c r="MQV9" s="211"/>
      <c r="MQW9" s="211"/>
      <c r="MQX9" s="211"/>
      <c r="MQY9" s="211"/>
      <c r="MQZ9" s="211"/>
      <c r="MRA9" s="211"/>
      <c r="MRB9" s="211"/>
      <c r="MRC9" s="211"/>
      <c r="MRD9" s="211"/>
      <c r="MRE9" s="211"/>
      <c r="MRF9" s="211"/>
      <c r="MRG9" s="211"/>
      <c r="MRH9" s="211"/>
      <c r="MRI9" s="211"/>
      <c r="MRJ9" s="211"/>
      <c r="MRK9" s="211"/>
      <c r="MRL9" s="211"/>
      <c r="MRM9" s="211"/>
      <c r="MRN9" s="211"/>
      <c r="MRO9" s="211"/>
      <c r="MRP9" s="211"/>
      <c r="MRQ9" s="211"/>
      <c r="MRR9" s="211"/>
      <c r="MRS9" s="211"/>
      <c r="MRT9" s="211"/>
      <c r="MRU9" s="211"/>
      <c r="MRV9" s="211"/>
      <c r="MRW9" s="211"/>
      <c r="MRX9" s="211"/>
      <c r="MRY9" s="211"/>
      <c r="MRZ9" s="211"/>
      <c r="MSA9" s="211"/>
      <c r="MSB9" s="211"/>
      <c r="MSC9" s="211"/>
      <c r="MSD9" s="211"/>
      <c r="MSE9" s="211"/>
      <c r="MSF9" s="211"/>
      <c r="MSG9" s="211"/>
      <c r="MSH9" s="211"/>
      <c r="MSI9" s="211"/>
      <c r="MSJ9" s="211"/>
      <c r="MSK9" s="211"/>
      <c r="MSL9" s="211"/>
      <c r="MSM9" s="211"/>
      <c r="MSN9" s="211"/>
      <c r="MSO9" s="211"/>
      <c r="MSP9" s="211"/>
      <c r="MSQ9" s="211"/>
      <c r="MSR9" s="211"/>
      <c r="MSS9" s="211"/>
      <c r="MST9" s="211"/>
      <c r="MSU9" s="211"/>
      <c r="MSV9" s="211"/>
      <c r="MSW9" s="211"/>
      <c r="MSX9" s="211"/>
      <c r="MSY9" s="211"/>
      <c r="MSZ9" s="211"/>
      <c r="MTA9" s="211"/>
      <c r="MTB9" s="211"/>
      <c r="MTC9" s="211"/>
      <c r="MTD9" s="211"/>
      <c r="MTE9" s="211"/>
      <c r="MTF9" s="211"/>
      <c r="MTG9" s="211"/>
      <c r="MTH9" s="211"/>
      <c r="MTI9" s="211"/>
      <c r="MTJ9" s="211"/>
      <c r="MTK9" s="211"/>
      <c r="MTL9" s="211"/>
      <c r="MTM9" s="211"/>
      <c r="MTN9" s="211"/>
      <c r="MTO9" s="211"/>
      <c r="MTP9" s="211"/>
      <c r="MTQ9" s="211"/>
      <c r="MTR9" s="211"/>
      <c r="MTS9" s="211"/>
      <c r="MTT9" s="211"/>
      <c r="MTU9" s="211"/>
      <c r="MTV9" s="211"/>
      <c r="MTW9" s="211"/>
      <c r="MTX9" s="211"/>
      <c r="MTY9" s="211"/>
      <c r="MTZ9" s="211"/>
      <c r="MUA9" s="211"/>
      <c r="MUB9" s="211"/>
      <c r="MUC9" s="211"/>
      <c r="MUD9" s="211"/>
      <c r="MUE9" s="211"/>
      <c r="MUF9" s="211"/>
      <c r="MUG9" s="211"/>
      <c r="MUH9" s="211"/>
      <c r="MUI9" s="211"/>
      <c r="MUJ9" s="211"/>
      <c r="MUK9" s="211"/>
      <c r="MUL9" s="211"/>
      <c r="MUM9" s="211"/>
      <c r="MUN9" s="211"/>
      <c r="MUO9" s="211"/>
      <c r="MUP9" s="211"/>
      <c r="MUQ9" s="211"/>
      <c r="MUR9" s="211"/>
      <c r="MUS9" s="211"/>
      <c r="MUT9" s="211"/>
      <c r="MUU9" s="211"/>
      <c r="MUV9" s="211"/>
      <c r="MUW9" s="211"/>
      <c r="MUX9" s="211"/>
      <c r="MUY9" s="211"/>
      <c r="MUZ9" s="211"/>
      <c r="MVA9" s="211"/>
      <c r="MVB9" s="211"/>
      <c r="MVC9" s="211"/>
      <c r="MVD9" s="211"/>
      <c r="MVE9" s="211"/>
      <c r="MVF9" s="211"/>
      <c r="MVG9" s="211"/>
      <c r="MVH9" s="211"/>
      <c r="MVI9" s="211"/>
      <c r="MVJ9" s="211"/>
      <c r="MVK9" s="211"/>
      <c r="MVL9" s="211"/>
      <c r="MVM9" s="211"/>
      <c r="MVN9" s="211"/>
      <c r="MVO9" s="211"/>
      <c r="MVP9" s="211"/>
      <c r="MVQ9" s="211"/>
      <c r="MVR9" s="211"/>
      <c r="MVS9" s="211"/>
      <c r="MVT9" s="211"/>
      <c r="MVU9" s="211"/>
      <c r="MVV9" s="211"/>
      <c r="MVW9" s="211"/>
      <c r="MVX9" s="211"/>
      <c r="MVY9" s="211"/>
      <c r="MVZ9" s="211"/>
      <c r="MWA9" s="211"/>
      <c r="MWB9" s="211"/>
      <c r="MWC9" s="211"/>
      <c r="MWD9" s="211"/>
      <c r="MWE9" s="211"/>
      <c r="MWF9" s="211"/>
      <c r="MWG9" s="211"/>
      <c r="MWH9" s="211"/>
      <c r="MWI9" s="211"/>
      <c r="MWJ9" s="211"/>
      <c r="MWK9" s="211"/>
      <c r="MWL9" s="211"/>
      <c r="MWM9" s="211"/>
      <c r="MWN9" s="211"/>
      <c r="MWO9" s="211"/>
      <c r="MWP9" s="211"/>
      <c r="MWQ9" s="211"/>
      <c r="MWR9" s="211"/>
      <c r="MWS9" s="211"/>
      <c r="MWT9" s="211"/>
      <c r="MWU9" s="211"/>
      <c r="MWV9" s="211"/>
      <c r="MWW9" s="211"/>
      <c r="MWX9" s="211"/>
      <c r="MWY9" s="211"/>
      <c r="MWZ9" s="211"/>
      <c r="MXA9" s="211"/>
      <c r="MXB9" s="211"/>
      <c r="MXC9" s="211"/>
      <c r="MXD9" s="211"/>
      <c r="MXE9" s="211"/>
      <c r="MXF9" s="211"/>
      <c r="MXG9" s="211"/>
      <c r="MXH9" s="211"/>
      <c r="MXI9" s="211"/>
      <c r="MXJ9" s="211"/>
      <c r="MXK9" s="211"/>
      <c r="MXL9" s="211"/>
      <c r="MXM9" s="211"/>
      <c r="MXN9" s="211"/>
      <c r="MXO9" s="211"/>
      <c r="MXP9" s="211"/>
      <c r="MXQ9" s="211"/>
      <c r="MXR9" s="211"/>
      <c r="MXS9" s="211"/>
      <c r="MXT9" s="211"/>
      <c r="MXU9" s="211"/>
      <c r="MXV9" s="211"/>
      <c r="MXW9" s="211"/>
      <c r="MXX9" s="211"/>
      <c r="MXY9" s="211"/>
      <c r="MXZ9" s="211"/>
      <c r="MYA9" s="211"/>
      <c r="MYB9" s="211"/>
      <c r="MYC9" s="211"/>
      <c r="MYD9" s="211"/>
      <c r="MYE9" s="211"/>
      <c r="MYF9" s="211"/>
      <c r="MYG9" s="211"/>
      <c r="MYH9" s="211"/>
      <c r="MYI9" s="211"/>
      <c r="MYJ9" s="211"/>
      <c r="MYK9" s="211"/>
      <c r="MYL9" s="211"/>
      <c r="MYM9" s="211"/>
      <c r="MYN9" s="211"/>
      <c r="MYO9" s="211"/>
      <c r="MYP9" s="211"/>
      <c r="MYQ9" s="211"/>
      <c r="MYR9" s="211"/>
      <c r="MYS9" s="211"/>
      <c r="MYT9" s="211"/>
      <c r="MYU9" s="211"/>
      <c r="MYV9" s="211"/>
      <c r="MYW9" s="211"/>
      <c r="MYX9" s="211"/>
      <c r="MYY9" s="211"/>
      <c r="MYZ9" s="211"/>
      <c r="MZA9" s="211"/>
      <c r="MZB9" s="211"/>
      <c r="MZC9" s="211"/>
      <c r="MZD9" s="211"/>
      <c r="MZE9" s="211"/>
      <c r="MZF9" s="211"/>
      <c r="MZG9" s="211"/>
      <c r="MZH9" s="211"/>
      <c r="MZI9" s="211"/>
      <c r="MZJ9" s="211"/>
      <c r="MZK9" s="211"/>
      <c r="MZL9" s="211"/>
      <c r="MZM9" s="211"/>
      <c r="MZN9" s="211"/>
      <c r="MZO9" s="211"/>
      <c r="MZP9" s="211"/>
      <c r="MZQ9" s="211"/>
      <c r="MZR9" s="211"/>
      <c r="MZS9" s="211"/>
      <c r="MZT9" s="211"/>
      <c r="MZU9" s="211"/>
      <c r="MZV9" s="211"/>
      <c r="MZW9" s="211"/>
      <c r="MZX9" s="211"/>
      <c r="MZY9" s="211"/>
      <c r="MZZ9" s="211"/>
      <c r="NAA9" s="211"/>
      <c r="NAB9" s="211"/>
      <c r="NAC9" s="211"/>
      <c r="NAD9" s="211"/>
      <c r="NAE9" s="211"/>
      <c r="NAF9" s="211"/>
      <c r="NAG9" s="211"/>
      <c r="NAH9" s="211"/>
      <c r="NAI9" s="211"/>
      <c r="NAJ9" s="211"/>
      <c r="NAK9" s="211"/>
      <c r="NAL9" s="211"/>
      <c r="NAM9" s="211"/>
      <c r="NAN9" s="211"/>
      <c r="NAO9" s="211"/>
      <c r="NAP9" s="211"/>
      <c r="NAQ9" s="211"/>
      <c r="NAR9" s="211"/>
      <c r="NAS9" s="211"/>
      <c r="NAT9" s="211"/>
      <c r="NAU9" s="211"/>
      <c r="NAV9" s="211"/>
      <c r="NAW9" s="211"/>
      <c r="NAX9" s="211"/>
      <c r="NAY9" s="211"/>
      <c r="NAZ9" s="211"/>
      <c r="NBA9" s="211"/>
      <c r="NBB9" s="211"/>
      <c r="NBC9" s="211"/>
      <c r="NBD9" s="211"/>
      <c r="NBE9" s="211"/>
      <c r="NBF9" s="211"/>
      <c r="NBG9" s="211"/>
      <c r="NBH9" s="211"/>
      <c r="NBI9" s="211"/>
      <c r="NBJ9" s="211"/>
      <c r="NBK9" s="211"/>
      <c r="NBL9" s="211"/>
      <c r="NBM9" s="211"/>
      <c r="NBN9" s="211"/>
      <c r="NBO9" s="211"/>
      <c r="NBP9" s="211"/>
      <c r="NBQ9" s="211"/>
      <c r="NBR9" s="211"/>
      <c r="NBS9" s="211"/>
      <c r="NBT9" s="211"/>
      <c r="NBU9" s="211"/>
      <c r="NBV9" s="211"/>
      <c r="NBW9" s="211"/>
      <c r="NBX9" s="211"/>
      <c r="NBY9" s="211"/>
      <c r="NBZ9" s="211"/>
      <c r="NCA9" s="211"/>
      <c r="NCB9" s="211"/>
      <c r="NCC9" s="211"/>
      <c r="NCD9" s="211"/>
      <c r="NCE9" s="211"/>
      <c r="NCF9" s="211"/>
      <c r="NCG9" s="211"/>
      <c r="NCH9" s="211"/>
      <c r="NCI9" s="211"/>
      <c r="NCJ9" s="211"/>
      <c r="NCK9" s="211"/>
      <c r="NCL9" s="211"/>
      <c r="NCM9" s="211"/>
      <c r="NCN9" s="211"/>
      <c r="NCO9" s="211"/>
      <c r="NCP9" s="211"/>
      <c r="NCQ9" s="211"/>
      <c r="NCR9" s="211"/>
      <c r="NCS9" s="211"/>
      <c r="NCT9" s="211"/>
      <c r="NCU9" s="211"/>
      <c r="NCV9" s="211"/>
      <c r="NCW9" s="211"/>
      <c r="NCX9" s="211"/>
      <c r="NCY9" s="211"/>
      <c r="NCZ9" s="211"/>
      <c r="NDA9" s="211"/>
      <c r="NDB9" s="211"/>
      <c r="NDC9" s="211"/>
      <c r="NDD9" s="211"/>
      <c r="NDE9" s="211"/>
      <c r="NDF9" s="211"/>
      <c r="NDG9" s="211"/>
      <c r="NDH9" s="211"/>
      <c r="NDI9" s="211"/>
      <c r="NDJ9" s="211"/>
      <c r="NDK9" s="211"/>
      <c r="NDL9" s="211"/>
      <c r="NDM9" s="211"/>
      <c r="NDN9" s="211"/>
      <c r="NDO9" s="211"/>
      <c r="NDP9" s="211"/>
      <c r="NDQ9" s="211"/>
      <c r="NDR9" s="211"/>
      <c r="NDS9" s="211"/>
      <c r="NDT9" s="211"/>
      <c r="NDU9" s="211"/>
      <c r="NDV9" s="211"/>
      <c r="NDW9" s="211"/>
      <c r="NDX9" s="211"/>
      <c r="NDY9" s="211"/>
      <c r="NDZ9" s="211"/>
      <c r="NEA9" s="211"/>
      <c r="NEB9" s="211"/>
      <c r="NEC9" s="211"/>
      <c r="NED9" s="211"/>
      <c r="NEE9" s="211"/>
      <c r="NEF9" s="211"/>
      <c r="NEG9" s="211"/>
      <c r="NEH9" s="211"/>
      <c r="NEI9" s="211"/>
      <c r="NEJ9" s="211"/>
      <c r="NEK9" s="211"/>
      <c r="NEL9" s="211"/>
      <c r="NEM9" s="211"/>
      <c r="NEN9" s="211"/>
      <c r="NEO9" s="211"/>
      <c r="NEP9" s="211"/>
      <c r="NEQ9" s="211"/>
      <c r="NER9" s="211"/>
      <c r="NES9" s="211"/>
      <c r="NET9" s="211"/>
      <c r="NEU9" s="211"/>
      <c r="NEV9" s="211"/>
      <c r="NEW9" s="211"/>
      <c r="NEX9" s="211"/>
      <c r="NEY9" s="211"/>
      <c r="NEZ9" s="211"/>
      <c r="NFA9" s="211"/>
      <c r="NFB9" s="211"/>
      <c r="NFC9" s="211"/>
      <c r="NFD9" s="211"/>
      <c r="NFE9" s="211"/>
      <c r="NFF9" s="211"/>
      <c r="NFG9" s="211"/>
      <c r="NFH9" s="211"/>
      <c r="NFI9" s="211"/>
      <c r="NFJ9" s="211"/>
      <c r="NFK9" s="211"/>
      <c r="NFL9" s="211"/>
      <c r="NFM9" s="211"/>
      <c r="NFN9" s="211"/>
      <c r="NFO9" s="211"/>
      <c r="NFP9" s="211"/>
      <c r="NFQ9" s="211"/>
      <c r="NFR9" s="211"/>
      <c r="NFS9" s="211"/>
      <c r="NFT9" s="211"/>
      <c r="NFU9" s="211"/>
      <c r="NFV9" s="211"/>
      <c r="NFW9" s="211"/>
      <c r="NFX9" s="211"/>
      <c r="NFY9" s="211"/>
      <c r="NFZ9" s="211"/>
      <c r="NGA9" s="211"/>
      <c r="NGB9" s="211"/>
      <c r="NGC9" s="211"/>
      <c r="NGD9" s="211"/>
      <c r="NGE9" s="211"/>
      <c r="NGF9" s="211"/>
      <c r="NGG9" s="211"/>
      <c r="NGH9" s="211"/>
      <c r="NGI9" s="211"/>
      <c r="NGJ9" s="211"/>
      <c r="NGK9" s="211"/>
      <c r="NGL9" s="211"/>
      <c r="NGM9" s="211"/>
      <c r="NGN9" s="211"/>
      <c r="NGO9" s="211"/>
      <c r="NGP9" s="211"/>
      <c r="NGQ9" s="211"/>
      <c r="NGR9" s="211"/>
      <c r="NGS9" s="211"/>
      <c r="NGT9" s="211"/>
      <c r="NGU9" s="211"/>
      <c r="NGV9" s="211"/>
      <c r="NGW9" s="211"/>
      <c r="NGX9" s="211"/>
      <c r="NGY9" s="211"/>
      <c r="NGZ9" s="211"/>
      <c r="NHA9" s="211"/>
      <c r="NHB9" s="211"/>
      <c r="NHC9" s="211"/>
      <c r="NHD9" s="211"/>
      <c r="NHE9" s="211"/>
      <c r="NHF9" s="211"/>
      <c r="NHG9" s="211"/>
      <c r="NHH9" s="211"/>
      <c r="NHI9" s="211"/>
      <c r="NHJ9" s="211"/>
      <c r="NHK9" s="211"/>
      <c r="NHL9" s="211"/>
      <c r="NHM9" s="211"/>
      <c r="NHN9" s="211"/>
      <c r="NHO9" s="211"/>
      <c r="NHP9" s="211"/>
      <c r="NHQ9" s="211"/>
      <c r="NHR9" s="211"/>
      <c r="NHS9" s="211"/>
      <c r="NHT9" s="211"/>
      <c r="NHU9" s="211"/>
      <c r="NHV9" s="211"/>
      <c r="NHW9" s="211"/>
      <c r="NHX9" s="211"/>
      <c r="NHY9" s="211"/>
      <c r="NHZ9" s="211"/>
      <c r="NIA9" s="211"/>
      <c r="NIB9" s="211"/>
      <c r="NIC9" s="211"/>
      <c r="NID9" s="211"/>
      <c r="NIE9" s="211"/>
      <c r="NIF9" s="211"/>
      <c r="NIG9" s="211"/>
      <c r="NIH9" s="211"/>
      <c r="NII9" s="211"/>
      <c r="NIJ9" s="211"/>
      <c r="NIK9" s="211"/>
      <c r="NIL9" s="211"/>
      <c r="NIM9" s="211"/>
      <c r="NIN9" s="211"/>
      <c r="NIO9" s="211"/>
      <c r="NIP9" s="211"/>
      <c r="NIQ9" s="211"/>
      <c r="NIR9" s="211"/>
      <c r="NIS9" s="211"/>
      <c r="NIT9" s="211"/>
      <c r="NIU9" s="211"/>
      <c r="NIV9" s="211"/>
      <c r="NIW9" s="211"/>
      <c r="NIX9" s="211"/>
      <c r="NIY9" s="211"/>
      <c r="NIZ9" s="211"/>
      <c r="NJA9" s="211"/>
      <c r="NJB9" s="211"/>
      <c r="NJC9" s="211"/>
      <c r="NJD9" s="211"/>
      <c r="NJE9" s="211"/>
      <c r="NJF9" s="211"/>
      <c r="NJG9" s="211"/>
      <c r="NJH9" s="211"/>
      <c r="NJI9" s="211"/>
      <c r="NJJ9" s="211"/>
      <c r="NJK9" s="211"/>
      <c r="NJL9" s="211"/>
      <c r="NJM9" s="211"/>
      <c r="NJN9" s="211"/>
      <c r="NJO9" s="211"/>
      <c r="NJP9" s="211"/>
      <c r="NJQ9" s="211"/>
      <c r="NJR9" s="211"/>
      <c r="NJS9" s="211"/>
      <c r="NJT9" s="211"/>
      <c r="NJU9" s="211"/>
      <c r="NJV9" s="211"/>
      <c r="NJW9" s="211"/>
      <c r="NJX9" s="211"/>
      <c r="NJY9" s="211"/>
      <c r="NJZ9" s="211"/>
      <c r="NKA9" s="211"/>
      <c r="NKB9" s="211"/>
      <c r="NKC9" s="211"/>
      <c r="NKD9" s="211"/>
      <c r="NKE9" s="211"/>
      <c r="NKF9" s="211"/>
      <c r="NKG9" s="211"/>
      <c r="NKH9" s="211"/>
      <c r="NKI9" s="211"/>
      <c r="NKJ9" s="211"/>
      <c r="NKK9" s="211"/>
      <c r="NKL9" s="211"/>
      <c r="NKM9" s="211"/>
      <c r="NKN9" s="211"/>
      <c r="NKO9" s="211"/>
      <c r="NKP9" s="211"/>
      <c r="NKQ9" s="211"/>
      <c r="NKR9" s="211"/>
      <c r="NKS9" s="211"/>
      <c r="NKT9" s="211"/>
      <c r="NKU9" s="211"/>
      <c r="NKV9" s="211"/>
      <c r="NKW9" s="211"/>
      <c r="NKX9" s="211"/>
      <c r="NKY9" s="211"/>
      <c r="NKZ9" s="211"/>
      <c r="NLA9" s="211"/>
      <c r="NLB9" s="211"/>
      <c r="NLC9" s="211"/>
      <c r="NLD9" s="211"/>
      <c r="NLE9" s="211"/>
      <c r="NLF9" s="211"/>
      <c r="NLG9" s="211"/>
      <c r="NLH9" s="211"/>
      <c r="NLI9" s="211"/>
      <c r="NLJ9" s="211"/>
      <c r="NLK9" s="211"/>
      <c r="NLL9" s="211"/>
      <c r="NLM9" s="211"/>
      <c r="NLN9" s="211"/>
      <c r="NLO9" s="211"/>
      <c r="NLP9" s="211"/>
      <c r="NLQ9" s="211"/>
      <c r="NLR9" s="211"/>
      <c r="NLS9" s="211"/>
      <c r="NLT9" s="211"/>
      <c r="NLU9" s="211"/>
      <c r="NLV9" s="211"/>
      <c r="NLW9" s="211"/>
      <c r="NLX9" s="211"/>
      <c r="NLY9" s="211"/>
      <c r="NLZ9" s="211"/>
      <c r="NMA9" s="211"/>
      <c r="NMB9" s="211"/>
      <c r="NMC9" s="211"/>
      <c r="NMD9" s="211"/>
      <c r="NME9" s="211"/>
      <c r="NMF9" s="211"/>
      <c r="NMG9" s="211"/>
      <c r="NMH9" s="211"/>
      <c r="NMI9" s="211"/>
      <c r="NMJ9" s="211"/>
      <c r="NMK9" s="211"/>
      <c r="NML9" s="211"/>
      <c r="NMM9" s="211"/>
      <c r="NMN9" s="211"/>
      <c r="NMO9" s="211"/>
      <c r="NMP9" s="211"/>
      <c r="NMQ9" s="211"/>
      <c r="NMR9" s="211"/>
      <c r="NMS9" s="211"/>
      <c r="NMT9" s="211"/>
      <c r="NMU9" s="211"/>
      <c r="NMV9" s="211"/>
      <c r="NMW9" s="211"/>
      <c r="NMX9" s="211"/>
      <c r="NMY9" s="211"/>
      <c r="NMZ9" s="211"/>
      <c r="NNA9" s="211"/>
      <c r="NNB9" s="211"/>
      <c r="NNC9" s="211"/>
      <c r="NND9" s="211"/>
      <c r="NNE9" s="211"/>
      <c r="NNF9" s="211"/>
      <c r="NNG9" s="211"/>
      <c r="NNH9" s="211"/>
      <c r="NNI9" s="211"/>
      <c r="NNJ9" s="211"/>
      <c r="NNK9" s="211"/>
      <c r="NNL9" s="211"/>
      <c r="NNM9" s="211"/>
      <c r="NNN9" s="211"/>
      <c r="NNO9" s="211"/>
      <c r="NNP9" s="211"/>
      <c r="NNQ9" s="211"/>
      <c r="NNR9" s="211"/>
      <c r="NNS9" s="211"/>
      <c r="NNT9" s="211"/>
      <c r="NNU9" s="211"/>
      <c r="NNV9" s="211"/>
      <c r="NNW9" s="211"/>
      <c r="NNX9" s="211"/>
      <c r="NNY9" s="211"/>
      <c r="NNZ9" s="211"/>
      <c r="NOA9" s="211"/>
      <c r="NOB9" s="211"/>
      <c r="NOC9" s="211"/>
      <c r="NOD9" s="211"/>
      <c r="NOE9" s="211"/>
      <c r="NOF9" s="211"/>
      <c r="NOG9" s="211"/>
      <c r="NOH9" s="211"/>
      <c r="NOI9" s="211"/>
      <c r="NOJ9" s="211"/>
      <c r="NOK9" s="211"/>
      <c r="NOL9" s="211"/>
      <c r="NOM9" s="211"/>
      <c r="NON9" s="211"/>
      <c r="NOO9" s="211"/>
      <c r="NOP9" s="211"/>
      <c r="NOQ9" s="211"/>
      <c r="NOR9" s="211"/>
      <c r="NOS9" s="211"/>
      <c r="NOT9" s="211"/>
      <c r="NOU9" s="211"/>
      <c r="NOV9" s="211"/>
      <c r="NOW9" s="211"/>
      <c r="NOX9" s="211"/>
      <c r="NOY9" s="211"/>
      <c r="NOZ9" s="211"/>
      <c r="NPA9" s="211"/>
      <c r="NPB9" s="211"/>
      <c r="NPC9" s="211"/>
      <c r="NPD9" s="211"/>
      <c r="NPE9" s="211"/>
      <c r="NPF9" s="211"/>
      <c r="NPG9" s="211"/>
      <c r="NPH9" s="211"/>
      <c r="NPI9" s="211"/>
      <c r="NPJ9" s="211"/>
      <c r="NPK9" s="211"/>
      <c r="NPL9" s="211"/>
      <c r="NPM9" s="211"/>
      <c r="NPN9" s="211"/>
      <c r="NPO9" s="211"/>
      <c r="NPP9" s="211"/>
      <c r="NPQ9" s="211"/>
      <c r="NPR9" s="211"/>
      <c r="NPS9" s="211"/>
      <c r="NPT9" s="211"/>
      <c r="NPU9" s="211"/>
      <c r="NPV9" s="211"/>
      <c r="NPW9" s="211"/>
      <c r="NPX9" s="211"/>
      <c r="NPY9" s="211"/>
      <c r="NPZ9" s="211"/>
      <c r="NQA9" s="211"/>
      <c r="NQB9" s="211"/>
      <c r="NQC9" s="211"/>
      <c r="NQD9" s="211"/>
      <c r="NQE9" s="211"/>
      <c r="NQF9" s="211"/>
      <c r="NQG9" s="211"/>
      <c r="NQH9" s="211"/>
      <c r="NQI9" s="211"/>
      <c r="NQJ9" s="211"/>
      <c r="NQK9" s="211"/>
      <c r="NQL9" s="211"/>
      <c r="NQM9" s="211"/>
      <c r="NQN9" s="211"/>
      <c r="NQO9" s="211"/>
      <c r="NQP9" s="211"/>
      <c r="NQQ9" s="211"/>
      <c r="NQR9" s="211"/>
      <c r="NQS9" s="211"/>
      <c r="NQT9" s="211"/>
      <c r="NQU9" s="211"/>
      <c r="NQV9" s="211"/>
      <c r="NQW9" s="211"/>
      <c r="NQX9" s="211"/>
      <c r="NQY9" s="211"/>
      <c r="NQZ9" s="211"/>
      <c r="NRA9" s="211"/>
      <c r="NRB9" s="211"/>
      <c r="NRC9" s="211"/>
      <c r="NRD9" s="211"/>
      <c r="NRE9" s="211"/>
      <c r="NRF9" s="211"/>
      <c r="NRG9" s="211"/>
      <c r="NRH9" s="211"/>
      <c r="NRI9" s="211"/>
      <c r="NRJ9" s="211"/>
      <c r="NRK9" s="211"/>
      <c r="NRL9" s="211"/>
      <c r="NRM9" s="211"/>
      <c r="NRN9" s="211"/>
      <c r="NRO9" s="211"/>
      <c r="NRP9" s="211"/>
      <c r="NRQ9" s="211"/>
      <c r="NRR9" s="211"/>
      <c r="NRS9" s="211"/>
      <c r="NRT9" s="211"/>
      <c r="NRU9" s="211"/>
      <c r="NRV9" s="211"/>
      <c r="NRW9" s="211"/>
      <c r="NRX9" s="211"/>
      <c r="NRY9" s="211"/>
      <c r="NRZ9" s="211"/>
      <c r="NSA9" s="211"/>
      <c r="NSB9" s="211"/>
      <c r="NSC9" s="211"/>
      <c r="NSD9" s="211"/>
      <c r="NSE9" s="211"/>
      <c r="NSF9" s="211"/>
      <c r="NSG9" s="211"/>
      <c r="NSH9" s="211"/>
      <c r="NSI9" s="211"/>
      <c r="NSJ9" s="211"/>
      <c r="NSK9" s="211"/>
      <c r="NSL9" s="211"/>
      <c r="NSM9" s="211"/>
      <c r="NSN9" s="211"/>
      <c r="NSO9" s="211"/>
      <c r="NSP9" s="211"/>
      <c r="NSQ9" s="211"/>
      <c r="NSR9" s="211"/>
      <c r="NSS9" s="211"/>
      <c r="NST9" s="211"/>
      <c r="NSU9" s="211"/>
      <c r="NSV9" s="211"/>
      <c r="NSW9" s="211"/>
      <c r="NSX9" s="211"/>
      <c r="NSY9" s="211"/>
      <c r="NSZ9" s="211"/>
      <c r="NTA9" s="211"/>
      <c r="NTB9" s="211"/>
      <c r="NTC9" s="211"/>
      <c r="NTD9" s="211"/>
      <c r="NTE9" s="211"/>
      <c r="NTF9" s="211"/>
      <c r="NTG9" s="211"/>
      <c r="NTH9" s="211"/>
      <c r="NTI9" s="211"/>
      <c r="NTJ9" s="211"/>
      <c r="NTK9" s="211"/>
      <c r="NTL9" s="211"/>
      <c r="NTM9" s="211"/>
      <c r="NTN9" s="211"/>
      <c r="NTO9" s="211"/>
      <c r="NTP9" s="211"/>
      <c r="NTQ9" s="211"/>
      <c r="NTR9" s="211"/>
      <c r="NTS9" s="211"/>
      <c r="NTT9" s="211"/>
      <c r="NTU9" s="211"/>
      <c r="NTV9" s="211"/>
      <c r="NTW9" s="211"/>
      <c r="NTX9" s="211"/>
      <c r="NTY9" s="211"/>
      <c r="NTZ9" s="211"/>
      <c r="NUA9" s="211"/>
      <c r="NUB9" s="211"/>
      <c r="NUC9" s="211"/>
      <c r="NUD9" s="211"/>
      <c r="NUE9" s="211"/>
      <c r="NUF9" s="211"/>
      <c r="NUG9" s="211"/>
      <c r="NUH9" s="211"/>
      <c r="NUI9" s="211"/>
      <c r="NUJ9" s="211"/>
      <c r="NUK9" s="211"/>
      <c r="NUL9" s="211"/>
      <c r="NUM9" s="211"/>
      <c r="NUN9" s="211"/>
      <c r="NUO9" s="211"/>
      <c r="NUP9" s="211"/>
      <c r="NUQ9" s="211"/>
      <c r="NUR9" s="211"/>
      <c r="NUS9" s="211"/>
      <c r="NUT9" s="211"/>
      <c r="NUU9" s="211"/>
      <c r="NUV9" s="211"/>
      <c r="NUW9" s="211"/>
      <c r="NUX9" s="211"/>
      <c r="NUY9" s="211"/>
      <c r="NUZ9" s="211"/>
      <c r="NVA9" s="211"/>
      <c r="NVB9" s="211"/>
      <c r="NVC9" s="211"/>
      <c r="NVD9" s="211"/>
      <c r="NVE9" s="211"/>
      <c r="NVF9" s="211"/>
      <c r="NVG9" s="211"/>
      <c r="NVH9" s="211"/>
      <c r="NVI9" s="211"/>
      <c r="NVJ9" s="211"/>
      <c r="NVK9" s="211"/>
      <c r="NVL9" s="211"/>
      <c r="NVM9" s="211"/>
      <c r="NVN9" s="211"/>
      <c r="NVO9" s="211"/>
      <c r="NVP9" s="211"/>
      <c r="NVQ9" s="211"/>
      <c r="NVR9" s="211"/>
      <c r="NVS9" s="211"/>
      <c r="NVT9" s="211"/>
      <c r="NVU9" s="211"/>
      <c r="NVV9" s="211"/>
      <c r="NVW9" s="211"/>
      <c r="NVX9" s="211"/>
      <c r="NVY9" s="211"/>
      <c r="NVZ9" s="211"/>
      <c r="NWA9" s="211"/>
      <c r="NWB9" s="211"/>
      <c r="NWC9" s="211"/>
      <c r="NWD9" s="211"/>
      <c r="NWE9" s="211"/>
      <c r="NWF9" s="211"/>
      <c r="NWG9" s="211"/>
      <c r="NWH9" s="211"/>
      <c r="NWI9" s="211"/>
      <c r="NWJ9" s="211"/>
      <c r="NWK9" s="211"/>
      <c r="NWL9" s="211"/>
      <c r="NWM9" s="211"/>
      <c r="NWN9" s="211"/>
      <c r="NWO9" s="211"/>
      <c r="NWP9" s="211"/>
      <c r="NWQ9" s="211"/>
      <c r="NWR9" s="211"/>
      <c r="NWS9" s="211"/>
      <c r="NWT9" s="211"/>
      <c r="NWU9" s="211"/>
      <c r="NWV9" s="211"/>
      <c r="NWW9" s="211"/>
      <c r="NWX9" s="211"/>
      <c r="NWY9" s="211"/>
      <c r="NWZ9" s="211"/>
      <c r="NXA9" s="211"/>
      <c r="NXB9" s="211"/>
      <c r="NXC9" s="211"/>
      <c r="NXD9" s="211"/>
      <c r="NXE9" s="211"/>
      <c r="NXF9" s="211"/>
      <c r="NXG9" s="211"/>
      <c r="NXH9" s="211"/>
      <c r="NXI9" s="211"/>
      <c r="NXJ9" s="211"/>
      <c r="NXK9" s="211"/>
      <c r="NXL9" s="211"/>
      <c r="NXM9" s="211"/>
      <c r="NXN9" s="211"/>
      <c r="NXO9" s="211"/>
      <c r="NXP9" s="211"/>
      <c r="NXQ9" s="211"/>
      <c r="NXR9" s="211"/>
      <c r="NXS9" s="211"/>
      <c r="NXT9" s="211"/>
      <c r="NXU9" s="211"/>
      <c r="NXV9" s="211"/>
      <c r="NXW9" s="211"/>
      <c r="NXX9" s="211"/>
      <c r="NXY9" s="211"/>
      <c r="NXZ9" s="211"/>
      <c r="NYA9" s="211"/>
      <c r="NYB9" s="211"/>
      <c r="NYC9" s="211"/>
      <c r="NYD9" s="211"/>
      <c r="NYE9" s="211"/>
      <c r="NYF9" s="211"/>
      <c r="NYG9" s="211"/>
      <c r="NYH9" s="211"/>
      <c r="NYI9" s="211"/>
      <c r="NYJ9" s="211"/>
      <c r="NYK9" s="211"/>
      <c r="NYL9" s="211"/>
      <c r="NYM9" s="211"/>
      <c r="NYN9" s="211"/>
      <c r="NYO9" s="211"/>
      <c r="NYP9" s="211"/>
      <c r="NYQ9" s="211"/>
      <c r="NYR9" s="211"/>
      <c r="NYS9" s="211"/>
      <c r="NYT9" s="211"/>
      <c r="NYU9" s="211"/>
      <c r="NYV9" s="211"/>
      <c r="NYW9" s="211"/>
      <c r="NYX9" s="211"/>
      <c r="NYY9" s="211"/>
      <c r="NYZ9" s="211"/>
      <c r="NZA9" s="211"/>
      <c r="NZB9" s="211"/>
      <c r="NZC9" s="211"/>
      <c r="NZD9" s="211"/>
      <c r="NZE9" s="211"/>
      <c r="NZF9" s="211"/>
      <c r="NZG9" s="211"/>
      <c r="NZH9" s="211"/>
      <c r="NZI9" s="211"/>
      <c r="NZJ9" s="211"/>
      <c r="NZK9" s="211"/>
      <c r="NZL9" s="211"/>
      <c r="NZM9" s="211"/>
      <c r="NZN9" s="211"/>
      <c r="NZO9" s="211"/>
      <c r="NZP9" s="211"/>
      <c r="NZQ9" s="211"/>
      <c r="NZR9" s="211"/>
      <c r="NZS9" s="211"/>
      <c r="NZT9" s="211"/>
      <c r="NZU9" s="211"/>
      <c r="NZV9" s="211"/>
      <c r="NZW9" s="211"/>
      <c r="NZX9" s="211"/>
      <c r="NZY9" s="211"/>
      <c r="NZZ9" s="211"/>
      <c r="OAA9" s="211"/>
      <c r="OAB9" s="211"/>
      <c r="OAC9" s="211"/>
      <c r="OAD9" s="211"/>
      <c r="OAE9" s="211"/>
      <c r="OAF9" s="211"/>
      <c r="OAG9" s="211"/>
      <c r="OAH9" s="211"/>
      <c r="OAI9" s="211"/>
      <c r="OAJ9" s="211"/>
      <c r="OAK9" s="211"/>
      <c r="OAL9" s="211"/>
      <c r="OAM9" s="211"/>
      <c r="OAN9" s="211"/>
      <c r="OAO9" s="211"/>
      <c r="OAP9" s="211"/>
      <c r="OAQ9" s="211"/>
      <c r="OAR9" s="211"/>
      <c r="OAS9" s="211"/>
      <c r="OAT9" s="211"/>
      <c r="OAU9" s="211"/>
      <c r="OAV9" s="211"/>
      <c r="OAW9" s="211"/>
      <c r="OAX9" s="211"/>
      <c r="OAY9" s="211"/>
      <c r="OAZ9" s="211"/>
      <c r="OBA9" s="211"/>
      <c r="OBB9" s="211"/>
      <c r="OBC9" s="211"/>
      <c r="OBD9" s="211"/>
      <c r="OBE9" s="211"/>
      <c r="OBF9" s="211"/>
      <c r="OBG9" s="211"/>
      <c r="OBH9" s="211"/>
      <c r="OBI9" s="211"/>
      <c r="OBJ9" s="211"/>
      <c r="OBK9" s="211"/>
      <c r="OBL9" s="211"/>
      <c r="OBM9" s="211"/>
      <c r="OBN9" s="211"/>
      <c r="OBO9" s="211"/>
      <c r="OBP9" s="211"/>
      <c r="OBQ9" s="211"/>
      <c r="OBR9" s="211"/>
      <c r="OBS9" s="211"/>
      <c r="OBT9" s="211"/>
      <c r="OBU9" s="211"/>
      <c r="OBV9" s="211"/>
      <c r="OBW9" s="211"/>
      <c r="OBX9" s="211"/>
      <c r="OBY9" s="211"/>
      <c r="OBZ9" s="211"/>
      <c r="OCA9" s="211"/>
      <c r="OCB9" s="211"/>
      <c r="OCC9" s="211"/>
      <c r="OCD9" s="211"/>
      <c r="OCE9" s="211"/>
      <c r="OCF9" s="211"/>
      <c r="OCG9" s="211"/>
      <c r="OCH9" s="211"/>
      <c r="OCI9" s="211"/>
      <c r="OCJ9" s="211"/>
      <c r="OCK9" s="211"/>
      <c r="OCL9" s="211"/>
      <c r="OCM9" s="211"/>
      <c r="OCN9" s="211"/>
      <c r="OCO9" s="211"/>
      <c r="OCP9" s="211"/>
      <c r="OCQ9" s="211"/>
      <c r="OCR9" s="211"/>
      <c r="OCS9" s="211"/>
      <c r="OCT9" s="211"/>
      <c r="OCU9" s="211"/>
      <c r="OCV9" s="211"/>
      <c r="OCW9" s="211"/>
      <c r="OCX9" s="211"/>
      <c r="OCY9" s="211"/>
      <c r="OCZ9" s="211"/>
      <c r="ODA9" s="211"/>
      <c r="ODB9" s="211"/>
      <c r="ODC9" s="211"/>
      <c r="ODD9" s="211"/>
      <c r="ODE9" s="211"/>
      <c r="ODF9" s="211"/>
      <c r="ODG9" s="211"/>
      <c r="ODH9" s="211"/>
      <c r="ODI9" s="211"/>
      <c r="ODJ9" s="211"/>
      <c r="ODK9" s="211"/>
      <c r="ODL9" s="211"/>
      <c r="ODM9" s="211"/>
      <c r="ODN9" s="211"/>
      <c r="ODO9" s="211"/>
      <c r="ODP9" s="211"/>
      <c r="ODQ9" s="211"/>
      <c r="ODR9" s="211"/>
      <c r="ODS9" s="211"/>
      <c r="ODT9" s="211"/>
      <c r="ODU9" s="211"/>
      <c r="ODV9" s="211"/>
      <c r="ODW9" s="211"/>
      <c r="ODX9" s="211"/>
      <c r="ODY9" s="211"/>
      <c r="ODZ9" s="211"/>
      <c r="OEA9" s="211"/>
      <c r="OEB9" s="211"/>
      <c r="OEC9" s="211"/>
      <c r="OED9" s="211"/>
      <c r="OEE9" s="211"/>
      <c r="OEF9" s="211"/>
      <c r="OEG9" s="211"/>
      <c r="OEH9" s="211"/>
      <c r="OEI9" s="211"/>
      <c r="OEJ9" s="211"/>
      <c r="OEK9" s="211"/>
      <c r="OEL9" s="211"/>
      <c r="OEM9" s="211"/>
      <c r="OEN9" s="211"/>
      <c r="OEO9" s="211"/>
      <c r="OEP9" s="211"/>
      <c r="OEQ9" s="211"/>
      <c r="OER9" s="211"/>
      <c r="OES9" s="211"/>
      <c r="OET9" s="211"/>
      <c r="OEU9" s="211"/>
      <c r="OEV9" s="211"/>
      <c r="OEW9" s="211"/>
      <c r="OEX9" s="211"/>
      <c r="OEY9" s="211"/>
      <c r="OEZ9" s="211"/>
      <c r="OFA9" s="211"/>
      <c r="OFB9" s="211"/>
      <c r="OFC9" s="211"/>
      <c r="OFD9" s="211"/>
      <c r="OFE9" s="211"/>
      <c r="OFF9" s="211"/>
      <c r="OFG9" s="211"/>
      <c r="OFH9" s="211"/>
      <c r="OFI9" s="211"/>
      <c r="OFJ9" s="211"/>
      <c r="OFK9" s="211"/>
      <c r="OFL9" s="211"/>
      <c r="OFM9" s="211"/>
      <c r="OFN9" s="211"/>
      <c r="OFO9" s="211"/>
      <c r="OFP9" s="211"/>
      <c r="OFQ9" s="211"/>
      <c r="OFR9" s="211"/>
      <c r="OFS9" s="211"/>
      <c r="OFT9" s="211"/>
      <c r="OFU9" s="211"/>
      <c r="OFV9" s="211"/>
      <c r="OFW9" s="211"/>
      <c r="OFX9" s="211"/>
      <c r="OFY9" s="211"/>
      <c r="OFZ9" s="211"/>
      <c r="OGA9" s="211"/>
      <c r="OGB9" s="211"/>
      <c r="OGC9" s="211"/>
      <c r="OGD9" s="211"/>
      <c r="OGE9" s="211"/>
      <c r="OGF9" s="211"/>
      <c r="OGG9" s="211"/>
      <c r="OGH9" s="211"/>
      <c r="OGI9" s="211"/>
      <c r="OGJ9" s="211"/>
      <c r="OGK9" s="211"/>
      <c r="OGL9" s="211"/>
      <c r="OGM9" s="211"/>
      <c r="OGN9" s="211"/>
      <c r="OGO9" s="211"/>
      <c r="OGP9" s="211"/>
      <c r="OGQ9" s="211"/>
      <c r="OGR9" s="211"/>
      <c r="OGS9" s="211"/>
      <c r="OGT9" s="211"/>
      <c r="OGU9" s="211"/>
      <c r="OGV9" s="211"/>
      <c r="OGW9" s="211"/>
      <c r="OGX9" s="211"/>
      <c r="OGY9" s="211"/>
      <c r="OGZ9" s="211"/>
      <c r="OHA9" s="211"/>
      <c r="OHB9" s="211"/>
      <c r="OHC9" s="211"/>
      <c r="OHD9" s="211"/>
      <c r="OHE9" s="211"/>
      <c r="OHF9" s="211"/>
      <c r="OHG9" s="211"/>
      <c r="OHH9" s="211"/>
      <c r="OHI9" s="211"/>
      <c r="OHJ9" s="211"/>
      <c r="OHK9" s="211"/>
      <c r="OHL9" s="211"/>
      <c r="OHM9" s="211"/>
      <c r="OHN9" s="211"/>
      <c r="OHO9" s="211"/>
      <c r="OHP9" s="211"/>
      <c r="OHQ9" s="211"/>
      <c r="OHR9" s="211"/>
      <c r="OHS9" s="211"/>
      <c r="OHT9" s="211"/>
      <c r="OHU9" s="211"/>
      <c r="OHV9" s="211"/>
      <c r="OHW9" s="211"/>
      <c r="OHX9" s="211"/>
      <c r="OHY9" s="211"/>
      <c r="OHZ9" s="211"/>
      <c r="OIA9" s="211"/>
      <c r="OIB9" s="211"/>
      <c r="OIC9" s="211"/>
      <c r="OID9" s="211"/>
      <c r="OIE9" s="211"/>
      <c r="OIF9" s="211"/>
      <c r="OIG9" s="211"/>
      <c r="OIH9" s="211"/>
      <c r="OII9" s="211"/>
      <c r="OIJ9" s="211"/>
      <c r="OIK9" s="211"/>
      <c r="OIL9" s="211"/>
      <c r="OIM9" s="211"/>
      <c r="OIN9" s="211"/>
      <c r="OIO9" s="211"/>
      <c r="OIP9" s="211"/>
      <c r="OIQ9" s="211"/>
      <c r="OIR9" s="211"/>
      <c r="OIS9" s="211"/>
      <c r="OIT9" s="211"/>
      <c r="OIU9" s="211"/>
      <c r="OIV9" s="211"/>
      <c r="OIW9" s="211"/>
      <c r="OIX9" s="211"/>
      <c r="OIY9" s="211"/>
      <c r="OIZ9" s="211"/>
      <c r="OJA9" s="211"/>
      <c r="OJB9" s="211"/>
      <c r="OJC9" s="211"/>
      <c r="OJD9" s="211"/>
      <c r="OJE9" s="211"/>
      <c r="OJF9" s="211"/>
      <c r="OJG9" s="211"/>
      <c r="OJH9" s="211"/>
      <c r="OJI9" s="211"/>
      <c r="OJJ9" s="211"/>
      <c r="OJK9" s="211"/>
      <c r="OJL9" s="211"/>
      <c r="OJM9" s="211"/>
      <c r="OJN9" s="211"/>
      <c r="OJO9" s="211"/>
      <c r="OJP9" s="211"/>
      <c r="OJQ9" s="211"/>
      <c r="OJR9" s="211"/>
      <c r="OJS9" s="211"/>
      <c r="OJT9" s="211"/>
      <c r="OJU9" s="211"/>
      <c r="OJV9" s="211"/>
      <c r="OJW9" s="211"/>
      <c r="OJX9" s="211"/>
      <c r="OJY9" s="211"/>
      <c r="OJZ9" s="211"/>
      <c r="OKA9" s="211"/>
      <c r="OKB9" s="211"/>
      <c r="OKC9" s="211"/>
      <c r="OKD9" s="211"/>
      <c r="OKE9" s="211"/>
      <c r="OKF9" s="211"/>
      <c r="OKG9" s="211"/>
      <c r="OKH9" s="211"/>
      <c r="OKI9" s="211"/>
      <c r="OKJ9" s="211"/>
      <c r="OKK9" s="211"/>
      <c r="OKL9" s="211"/>
      <c r="OKM9" s="211"/>
      <c r="OKN9" s="211"/>
      <c r="OKO9" s="211"/>
      <c r="OKP9" s="211"/>
      <c r="OKQ9" s="211"/>
      <c r="OKR9" s="211"/>
      <c r="OKS9" s="211"/>
      <c r="OKT9" s="211"/>
      <c r="OKU9" s="211"/>
      <c r="OKV9" s="211"/>
      <c r="OKW9" s="211"/>
      <c r="OKX9" s="211"/>
      <c r="OKY9" s="211"/>
      <c r="OKZ9" s="211"/>
      <c r="OLA9" s="211"/>
      <c r="OLB9" s="211"/>
      <c r="OLC9" s="211"/>
      <c r="OLD9" s="211"/>
      <c r="OLE9" s="211"/>
      <c r="OLF9" s="211"/>
      <c r="OLG9" s="211"/>
      <c r="OLH9" s="211"/>
      <c r="OLI9" s="211"/>
      <c r="OLJ9" s="211"/>
      <c r="OLK9" s="211"/>
      <c r="OLL9" s="211"/>
      <c r="OLM9" s="211"/>
      <c r="OLN9" s="211"/>
      <c r="OLO9" s="211"/>
      <c r="OLP9" s="211"/>
      <c r="OLQ9" s="211"/>
      <c r="OLR9" s="211"/>
      <c r="OLS9" s="211"/>
      <c r="OLT9" s="211"/>
      <c r="OLU9" s="211"/>
      <c r="OLV9" s="211"/>
      <c r="OLW9" s="211"/>
      <c r="OLX9" s="211"/>
      <c r="OLY9" s="211"/>
      <c r="OLZ9" s="211"/>
      <c r="OMA9" s="211"/>
      <c r="OMB9" s="211"/>
      <c r="OMC9" s="211"/>
      <c r="OMD9" s="211"/>
      <c r="OME9" s="211"/>
      <c r="OMF9" s="211"/>
      <c r="OMG9" s="211"/>
      <c r="OMH9" s="211"/>
      <c r="OMI9" s="211"/>
      <c r="OMJ9" s="211"/>
      <c r="OMK9" s="211"/>
      <c r="OML9" s="211"/>
      <c r="OMM9" s="211"/>
      <c r="OMN9" s="211"/>
      <c r="OMO9" s="211"/>
      <c r="OMP9" s="211"/>
      <c r="OMQ9" s="211"/>
      <c r="OMR9" s="211"/>
      <c r="OMS9" s="211"/>
      <c r="OMT9" s="211"/>
      <c r="OMU9" s="211"/>
      <c r="OMV9" s="211"/>
      <c r="OMW9" s="211"/>
      <c r="OMX9" s="211"/>
      <c r="OMY9" s="211"/>
      <c r="OMZ9" s="211"/>
      <c r="ONA9" s="211"/>
      <c r="ONB9" s="211"/>
      <c r="ONC9" s="211"/>
      <c r="OND9" s="211"/>
      <c r="ONE9" s="211"/>
      <c r="ONF9" s="211"/>
      <c r="ONG9" s="211"/>
      <c r="ONH9" s="211"/>
      <c r="ONI9" s="211"/>
      <c r="ONJ9" s="211"/>
      <c r="ONK9" s="211"/>
      <c r="ONL9" s="211"/>
      <c r="ONM9" s="211"/>
      <c r="ONN9" s="211"/>
      <c r="ONO9" s="211"/>
      <c r="ONP9" s="211"/>
      <c r="ONQ9" s="211"/>
      <c r="ONR9" s="211"/>
      <c r="ONS9" s="211"/>
      <c r="ONT9" s="211"/>
      <c r="ONU9" s="211"/>
      <c r="ONV9" s="211"/>
      <c r="ONW9" s="211"/>
      <c r="ONX9" s="211"/>
      <c r="ONY9" s="211"/>
      <c r="ONZ9" s="211"/>
      <c r="OOA9" s="211"/>
      <c r="OOB9" s="211"/>
      <c r="OOC9" s="211"/>
      <c r="OOD9" s="211"/>
      <c r="OOE9" s="211"/>
      <c r="OOF9" s="211"/>
      <c r="OOG9" s="211"/>
      <c r="OOH9" s="211"/>
      <c r="OOI9" s="211"/>
      <c r="OOJ9" s="211"/>
      <c r="OOK9" s="211"/>
      <c r="OOL9" s="211"/>
      <c r="OOM9" s="211"/>
      <c r="OON9" s="211"/>
      <c r="OOO9" s="211"/>
      <c r="OOP9" s="211"/>
      <c r="OOQ9" s="211"/>
      <c r="OOR9" s="211"/>
      <c r="OOS9" s="211"/>
      <c r="OOT9" s="211"/>
      <c r="OOU9" s="211"/>
      <c r="OOV9" s="211"/>
      <c r="OOW9" s="211"/>
      <c r="OOX9" s="211"/>
      <c r="OOY9" s="211"/>
      <c r="OOZ9" s="211"/>
      <c r="OPA9" s="211"/>
      <c r="OPB9" s="211"/>
      <c r="OPC9" s="211"/>
      <c r="OPD9" s="211"/>
      <c r="OPE9" s="211"/>
      <c r="OPF9" s="211"/>
      <c r="OPG9" s="211"/>
      <c r="OPH9" s="211"/>
      <c r="OPI9" s="211"/>
      <c r="OPJ9" s="211"/>
      <c r="OPK9" s="211"/>
      <c r="OPL9" s="211"/>
      <c r="OPM9" s="211"/>
      <c r="OPN9" s="211"/>
      <c r="OPO9" s="211"/>
      <c r="OPP9" s="211"/>
      <c r="OPQ9" s="211"/>
      <c r="OPR9" s="211"/>
      <c r="OPS9" s="211"/>
      <c r="OPT9" s="211"/>
      <c r="OPU9" s="211"/>
      <c r="OPV9" s="211"/>
      <c r="OPW9" s="211"/>
      <c r="OPX9" s="211"/>
      <c r="OPY9" s="211"/>
      <c r="OPZ9" s="211"/>
      <c r="OQA9" s="211"/>
      <c r="OQB9" s="211"/>
      <c r="OQC9" s="211"/>
      <c r="OQD9" s="211"/>
      <c r="OQE9" s="211"/>
      <c r="OQF9" s="211"/>
      <c r="OQG9" s="211"/>
      <c r="OQH9" s="211"/>
      <c r="OQI9" s="211"/>
      <c r="OQJ9" s="211"/>
      <c r="OQK9" s="211"/>
      <c r="OQL9" s="211"/>
      <c r="OQM9" s="211"/>
      <c r="OQN9" s="211"/>
      <c r="OQO9" s="211"/>
      <c r="OQP9" s="211"/>
      <c r="OQQ9" s="211"/>
      <c r="OQR9" s="211"/>
      <c r="OQS9" s="211"/>
      <c r="OQT9" s="211"/>
      <c r="OQU9" s="211"/>
      <c r="OQV9" s="211"/>
      <c r="OQW9" s="211"/>
      <c r="OQX9" s="211"/>
      <c r="OQY9" s="211"/>
      <c r="OQZ9" s="211"/>
      <c r="ORA9" s="211"/>
      <c r="ORB9" s="211"/>
      <c r="ORC9" s="211"/>
      <c r="ORD9" s="211"/>
      <c r="ORE9" s="211"/>
      <c r="ORF9" s="211"/>
      <c r="ORG9" s="211"/>
      <c r="ORH9" s="211"/>
      <c r="ORI9" s="211"/>
      <c r="ORJ9" s="211"/>
      <c r="ORK9" s="211"/>
      <c r="ORL9" s="211"/>
      <c r="ORM9" s="211"/>
      <c r="ORN9" s="211"/>
      <c r="ORO9" s="211"/>
      <c r="ORP9" s="211"/>
      <c r="ORQ9" s="211"/>
      <c r="ORR9" s="211"/>
      <c r="ORS9" s="211"/>
      <c r="ORT9" s="211"/>
      <c r="ORU9" s="211"/>
      <c r="ORV9" s="211"/>
      <c r="ORW9" s="211"/>
      <c r="ORX9" s="211"/>
      <c r="ORY9" s="211"/>
      <c r="ORZ9" s="211"/>
      <c r="OSA9" s="211"/>
      <c r="OSB9" s="211"/>
      <c r="OSC9" s="211"/>
      <c r="OSD9" s="211"/>
      <c r="OSE9" s="211"/>
      <c r="OSF9" s="211"/>
      <c r="OSG9" s="211"/>
      <c r="OSH9" s="211"/>
      <c r="OSI9" s="211"/>
      <c r="OSJ9" s="211"/>
      <c r="OSK9" s="211"/>
      <c r="OSL9" s="211"/>
      <c r="OSM9" s="211"/>
      <c r="OSN9" s="211"/>
      <c r="OSO9" s="211"/>
      <c r="OSP9" s="211"/>
      <c r="OSQ9" s="211"/>
      <c r="OSR9" s="211"/>
      <c r="OSS9" s="211"/>
      <c r="OST9" s="211"/>
      <c r="OSU9" s="211"/>
      <c r="OSV9" s="211"/>
      <c r="OSW9" s="211"/>
      <c r="OSX9" s="211"/>
      <c r="OSY9" s="211"/>
      <c r="OSZ9" s="211"/>
      <c r="OTA9" s="211"/>
      <c r="OTB9" s="211"/>
      <c r="OTC9" s="211"/>
      <c r="OTD9" s="211"/>
      <c r="OTE9" s="211"/>
      <c r="OTF9" s="211"/>
      <c r="OTG9" s="211"/>
      <c r="OTH9" s="211"/>
      <c r="OTI9" s="211"/>
      <c r="OTJ9" s="211"/>
      <c r="OTK9" s="211"/>
      <c r="OTL9" s="211"/>
      <c r="OTM9" s="211"/>
      <c r="OTN9" s="211"/>
      <c r="OTO9" s="211"/>
      <c r="OTP9" s="211"/>
      <c r="OTQ9" s="211"/>
      <c r="OTR9" s="211"/>
      <c r="OTS9" s="211"/>
      <c r="OTT9" s="211"/>
      <c r="OTU9" s="211"/>
      <c r="OTV9" s="211"/>
      <c r="OTW9" s="211"/>
      <c r="OTX9" s="211"/>
      <c r="OTY9" s="211"/>
      <c r="OTZ9" s="211"/>
      <c r="OUA9" s="211"/>
      <c r="OUB9" s="211"/>
      <c r="OUC9" s="211"/>
      <c r="OUD9" s="211"/>
      <c r="OUE9" s="211"/>
      <c r="OUF9" s="211"/>
      <c r="OUG9" s="211"/>
      <c r="OUH9" s="211"/>
      <c r="OUI9" s="211"/>
      <c r="OUJ9" s="211"/>
      <c r="OUK9" s="211"/>
      <c r="OUL9" s="211"/>
      <c r="OUM9" s="211"/>
      <c r="OUN9" s="211"/>
      <c r="OUO9" s="211"/>
      <c r="OUP9" s="211"/>
      <c r="OUQ9" s="211"/>
      <c r="OUR9" s="211"/>
      <c r="OUS9" s="211"/>
      <c r="OUT9" s="211"/>
      <c r="OUU9" s="211"/>
      <c r="OUV9" s="211"/>
      <c r="OUW9" s="211"/>
      <c r="OUX9" s="211"/>
      <c r="OUY9" s="211"/>
      <c r="OUZ9" s="211"/>
      <c r="OVA9" s="211"/>
      <c r="OVB9" s="211"/>
      <c r="OVC9" s="211"/>
      <c r="OVD9" s="211"/>
      <c r="OVE9" s="211"/>
      <c r="OVF9" s="211"/>
      <c r="OVG9" s="211"/>
      <c r="OVH9" s="211"/>
      <c r="OVI9" s="211"/>
      <c r="OVJ9" s="211"/>
      <c r="OVK9" s="211"/>
      <c r="OVL9" s="211"/>
      <c r="OVM9" s="211"/>
      <c r="OVN9" s="211"/>
      <c r="OVO9" s="211"/>
      <c r="OVP9" s="211"/>
      <c r="OVQ9" s="211"/>
      <c r="OVR9" s="211"/>
      <c r="OVS9" s="211"/>
      <c r="OVT9" s="211"/>
      <c r="OVU9" s="211"/>
      <c r="OVV9" s="211"/>
      <c r="OVW9" s="211"/>
      <c r="OVX9" s="211"/>
      <c r="OVY9" s="211"/>
      <c r="OVZ9" s="211"/>
      <c r="OWA9" s="211"/>
      <c r="OWB9" s="211"/>
      <c r="OWC9" s="211"/>
      <c r="OWD9" s="211"/>
      <c r="OWE9" s="211"/>
      <c r="OWF9" s="211"/>
      <c r="OWG9" s="211"/>
      <c r="OWH9" s="211"/>
      <c r="OWI9" s="211"/>
      <c r="OWJ9" s="211"/>
      <c r="OWK9" s="211"/>
      <c r="OWL9" s="211"/>
      <c r="OWM9" s="211"/>
      <c r="OWN9" s="211"/>
      <c r="OWO9" s="211"/>
      <c r="OWP9" s="211"/>
      <c r="OWQ9" s="211"/>
      <c r="OWR9" s="211"/>
      <c r="OWS9" s="211"/>
      <c r="OWT9" s="211"/>
      <c r="OWU9" s="211"/>
      <c r="OWV9" s="211"/>
      <c r="OWW9" s="211"/>
      <c r="OWX9" s="211"/>
      <c r="OWY9" s="211"/>
      <c r="OWZ9" s="211"/>
      <c r="OXA9" s="211"/>
      <c r="OXB9" s="211"/>
      <c r="OXC9" s="211"/>
      <c r="OXD9" s="211"/>
      <c r="OXE9" s="211"/>
      <c r="OXF9" s="211"/>
      <c r="OXG9" s="211"/>
      <c r="OXH9" s="211"/>
      <c r="OXI9" s="211"/>
      <c r="OXJ9" s="211"/>
      <c r="OXK9" s="211"/>
      <c r="OXL9" s="211"/>
      <c r="OXM9" s="211"/>
      <c r="OXN9" s="211"/>
      <c r="OXO9" s="211"/>
      <c r="OXP9" s="211"/>
      <c r="OXQ9" s="211"/>
      <c r="OXR9" s="211"/>
      <c r="OXS9" s="211"/>
      <c r="OXT9" s="211"/>
      <c r="OXU9" s="211"/>
      <c r="OXV9" s="211"/>
      <c r="OXW9" s="211"/>
      <c r="OXX9" s="211"/>
      <c r="OXY9" s="211"/>
      <c r="OXZ9" s="211"/>
      <c r="OYA9" s="211"/>
      <c r="OYB9" s="211"/>
      <c r="OYC9" s="211"/>
      <c r="OYD9" s="211"/>
      <c r="OYE9" s="211"/>
      <c r="OYF9" s="211"/>
      <c r="OYG9" s="211"/>
      <c r="OYH9" s="211"/>
      <c r="OYI9" s="211"/>
      <c r="OYJ9" s="211"/>
      <c r="OYK9" s="211"/>
      <c r="OYL9" s="211"/>
      <c r="OYM9" s="211"/>
      <c r="OYN9" s="211"/>
      <c r="OYO9" s="211"/>
      <c r="OYP9" s="211"/>
      <c r="OYQ9" s="211"/>
      <c r="OYR9" s="211"/>
      <c r="OYS9" s="211"/>
      <c r="OYT9" s="211"/>
      <c r="OYU9" s="211"/>
      <c r="OYV9" s="211"/>
      <c r="OYW9" s="211"/>
      <c r="OYX9" s="211"/>
      <c r="OYY9" s="211"/>
      <c r="OYZ9" s="211"/>
      <c r="OZA9" s="211"/>
      <c r="OZB9" s="211"/>
      <c r="OZC9" s="211"/>
      <c r="OZD9" s="211"/>
      <c r="OZE9" s="211"/>
      <c r="OZF9" s="211"/>
      <c r="OZG9" s="211"/>
      <c r="OZH9" s="211"/>
      <c r="OZI9" s="211"/>
      <c r="OZJ9" s="211"/>
      <c r="OZK9" s="211"/>
      <c r="OZL9" s="211"/>
      <c r="OZM9" s="211"/>
      <c r="OZN9" s="211"/>
      <c r="OZO9" s="211"/>
      <c r="OZP9" s="211"/>
      <c r="OZQ9" s="211"/>
      <c r="OZR9" s="211"/>
      <c r="OZS9" s="211"/>
      <c r="OZT9" s="211"/>
      <c r="OZU9" s="211"/>
      <c r="OZV9" s="211"/>
      <c r="OZW9" s="211"/>
      <c r="OZX9" s="211"/>
      <c r="OZY9" s="211"/>
      <c r="OZZ9" s="211"/>
      <c r="PAA9" s="211"/>
      <c r="PAB9" s="211"/>
      <c r="PAC9" s="211"/>
      <c r="PAD9" s="211"/>
      <c r="PAE9" s="211"/>
      <c r="PAF9" s="211"/>
      <c r="PAG9" s="211"/>
      <c r="PAH9" s="211"/>
      <c r="PAI9" s="211"/>
      <c r="PAJ9" s="211"/>
      <c r="PAK9" s="211"/>
      <c r="PAL9" s="211"/>
      <c r="PAM9" s="211"/>
      <c r="PAN9" s="211"/>
      <c r="PAO9" s="211"/>
      <c r="PAP9" s="211"/>
      <c r="PAQ9" s="211"/>
      <c r="PAR9" s="211"/>
      <c r="PAS9" s="211"/>
      <c r="PAT9" s="211"/>
      <c r="PAU9" s="211"/>
      <c r="PAV9" s="211"/>
      <c r="PAW9" s="211"/>
      <c r="PAX9" s="211"/>
      <c r="PAY9" s="211"/>
      <c r="PAZ9" s="211"/>
      <c r="PBA9" s="211"/>
      <c r="PBB9" s="211"/>
      <c r="PBC9" s="211"/>
      <c r="PBD9" s="211"/>
      <c r="PBE9" s="211"/>
      <c r="PBF9" s="211"/>
      <c r="PBG9" s="211"/>
      <c r="PBH9" s="211"/>
      <c r="PBI9" s="211"/>
      <c r="PBJ9" s="211"/>
      <c r="PBK9" s="211"/>
      <c r="PBL9" s="211"/>
      <c r="PBM9" s="211"/>
      <c r="PBN9" s="211"/>
      <c r="PBO9" s="211"/>
      <c r="PBP9" s="211"/>
      <c r="PBQ9" s="211"/>
      <c r="PBR9" s="211"/>
      <c r="PBS9" s="211"/>
      <c r="PBT9" s="211"/>
      <c r="PBU9" s="211"/>
      <c r="PBV9" s="211"/>
      <c r="PBW9" s="211"/>
      <c r="PBX9" s="211"/>
      <c r="PBY9" s="211"/>
      <c r="PBZ9" s="211"/>
      <c r="PCA9" s="211"/>
      <c r="PCB9" s="211"/>
      <c r="PCC9" s="211"/>
      <c r="PCD9" s="211"/>
      <c r="PCE9" s="211"/>
      <c r="PCF9" s="211"/>
      <c r="PCG9" s="211"/>
      <c r="PCH9" s="211"/>
      <c r="PCI9" s="211"/>
      <c r="PCJ9" s="211"/>
      <c r="PCK9" s="211"/>
      <c r="PCL9" s="211"/>
      <c r="PCM9" s="211"/>
      <c r="PCN9" s="211"/>
      <c r="PCO9" s="211"/>
      <c r="PCP9" s="211"/>
      <c r="PCQ9" s="211"/>
      <c r="PCR9" s="211"/>
      <c r="PCS9" s="211"/>
      <c r="PCT9" s="211"/>
      <c r="PCU9" s="211"/>
      <c r="PCV9" s="211"/>
      <c r="PCW9" s="211"/>
      <c r="PCX9" s="211"/>
      <c r="PCY9" s="211"/>
      <c r="PCZ9" s="211"/>
      <c r="PDA9" s="211"/>
      <c r="PDB9" s="211"/>
      <c r="PDC9" s="211"/>
      <c r="PDD9" s="211"/>
      <c r="PDE9" s="211"/>
      <c r="PDF9" s="211"/>
      <c r="PDG9" s="211"/>
      <c r="PDH9" s="211"/>
      <c r="PDI9" s="211"/>
      <c r="PDJ9" s="211"/>
      <c r="PDK9" s="211"/>
      <c r="PDL9" s="211"/>
      <c r="PDM9" s="211"/>
      <c r="PDN9" s="211"/>
      <c r="PDO9" s="211"/>
      <c r="PDP9" s="211"/>
      <c r="PDQ9" s="211"/>
      <c r="PDR9" s="211"/>
      <c r="PDS9" s="211"/>
      <c r="PDT9" s="211"/>
      <c r="PDU9" s="211"/>
      <c r="PDV9" s="211"/>
      <c r="PDW9" s="211"/>
      <c r="PDX9" s="211"/>
      <c r="PDY9" s="211"/>
      <c r="PDZ9" s="211"/>
      <c r="PEA9" s="211"/>
      <c r="PEB9" s="211"/>
      <c r="PEC9" s="211"/>
      <c r="PED9" s="211"/>
      <c r="PEE9" s="211"/>
      <c r="PEF9" s="211"/>
      <c r="PEG9" s="211"/>
      <c r="PEH9" s="211"/>
      <c r="PEI9" s="211"/>
      <c r="PEJ9" s="211"/>
      <c r="PEK9" s="211"/>
      <c r="PEL9" s="211"/>
      <c r="PEM9" s="211"/>
      <c r="PEN9" s="211"/>
      <c r="PEO9" s="211"/>
      <c r="PEP9" s="211"/>
      <c r="PEQ9" s="211"/>
      <c r="PER9" s="211"/>
      <c r="PES9" s="211"/>
      <c r="PET9" s="211"/>
      <c r="PEU9" s="211"/>
      <c r="PEV9" s="211"/>
      <c r="PEW9" s="211"/>
      <c r="PEX9" s="211"/>
      <c r="PEY9" s="211"/>
      <c r="PEZ9" s="211"/>
      <c r="PFA9" s="211"/>
      <c r="PFB9" s="211"/>
      <c r="PFC9" s="211"/>
      <c r="PFD9" s="211"/>
      <c r="PFE9" s="211"/>
      <c r="PFF9" s="211"/>
      <c r="PFG9" s="211"/>
      <c r="PFH9" s="211"/>
      <c r="PFI9" s="211"/>
      <c r="PFJ9" s="211"/>
      <c r="PFK9" s="211"/>
      <c r="PFL9" s="211"/>
      <c r="PFM9" s="211"/>
      <c r="PFN9" s="211"/>
      <c r="PFO9" s="211"/>
      <c r="PFP9" s="211"/>
      <c r="PFQ9" s="211"/>
      <c r="PFR9" s="211"/>
      <c r="PFS9" s="211"/>
      <c r="PFT9" s="211"/>
      <c r="PFU9" s="211"/>
      <c r="PFV9" s="211"/>
      <c r="PFW9" s="211"/>
      <c r="PFX9" s="211"/>
      <c r="PFY9" s="211"/>
      <c r="PFZ9" s="211"/>
      <c r="PGA9" s="211"/>
      <c r="PGB9" s="211"/>
      <c r="PGC9" s="211"/>
      <c r="PGD9" s="211"/>
      <c r="PGE9" s="211"/>
      <c r="PGF9" s="211"/>
      <c r="PGG9" s="211"/>
      <c r="PGH9" s="211"/>
      <c r="PGI9" s="211"/>
      <c r="PGJ9" s="211"/>
      <c r="PGK9" s="211"/>
      <c r="PGL9" s="211"/>
      <c r="PGM9" s="211"/>
      <c r="PGN9" s="211"/>
      <c r="PGO9" s="211"/>
      <c r="PGP9" s="211"/>
      <c r="PGQ9" s="211"/>
      <c r="PGR9" s="211"/>
      <c r="PGS9" s="211"/>
      <c r="PGT9" s="211"/>
      <c r="PGU9" s="211"/>
      <c r="PGV9" s="211"/>
      <c r="PGW9" s="211"/>
      <c r="PGX9" s="211"/>
      <c r="PGY9" s="211"/>
      <c r="PGZ9" s="211"/>
      <c r="PHA9" s="211"/>
      <c r="PHB9" s="211"/>
      <c r="PHC9" s="211"/>
      <c r="PHD9" s="211"/>
      <c r="PHE9" s="211"/>
      <c r="PHF9" s="211"/>
      <c r="PHG9" s="211"/>
      <c r="PHH9" s="211"/>
      <c r="PHI9" s="211"/>
      <c r="PHJ9" s="211"/>
      <c r="PHK9" s="211"/>
      <c r="PHL9" s="211"/>
      <c r="PHM9" s="211"/>
      <c r="PHN9" s="211"/>
      <c r="PHO9" s="211"/>
      <c r="PHP9" s="211"/>
      <c r="PHQ9" s="211"/>
      <c r="PHR9" s="211"/>
      <c r="PHS9" s="211"/>
      <c r="PHT9" s="211"/>
      <c r="PHU9" s="211"/>
      <c r="PHV9" s="211"/>
      <c r="PHW9" s="211"/>
      <c r="PHX9" s="211"/>
      <c r="PHY9" s="211"/>
      <c r="PHZ9" s="211"/>
      <c r="PIA9" s="211"/>
      <c r="PIB9" s="211"/>
      <c r="PIC9" s="211"/>
      <c r="PID9" s="211"/>
      <c r="PIE9" s="211"/>
      <c r="PIF9" s="211"/>
      <c r="PIG9" s="211"/>
      <c r="PIH9" s="211"/>
      <c r="PII9" s="211"/>
      <c r="PIJ9" s="211"/>
      <c r="PIK9" s="211"/>
      <c r="PIL9" s="211"/>
      <c r="PIM9" s="211"/>
      <c r="PIN9" s="211"/>
      <c r="PIO9" s="211"/>
      <c r="PIP9" s="211"/>
      <c r="PIQ9" s="211"/>
      <c r="PIR9" s="211"/>
      <c r="PIS9" s="211"/>
      <c r="PIT9" s="211"/>
      <c r="PIU9" s="211"/>
      <c r="PIV9" s="211"/>
      <c r="PIW9" s="211"/>
      <c r="PIX9" s="211"/>
      <c r="PIY9" s="211"/>
      <c r="PIZ9" s="211"/>
      <c r="PJA9" s="211"/>
      <c r="PJB9" s="211"/>
      <c r="PJC9" s="211"/>
      <c r="PJD9" s="211"/>
      <c r="PJE9" s="211"/>
      <c r="PJF9" s="211"/>
      <c r="PJG9" s="211"/>
      <c r="PJH9" s="211"/>
      <c r="PJI9" s="211"/>
      <c r="PJJ9" s="211"/>
      <c r="PJK9" s="211"/>
      <c r="PJL9" s="211"/>
      <c r="PJM9" s="211"/>
      <c r="PJN9" s="211"/>
      <c r="PJO9" s="211"/>
      <c r="PJP9" s="211"/>
      <c r="PJQ9" s="211"/>
      <c r="PJR9" s="211"/>
      <c r="PJS9" s="211"/>
      <c r="PJT9" s="211"/>
      <c r="PJU9" s="211"/>
      <c r="PJV9" s="211"/>
      <c r="PJW9" s="211"/>
      <c r="PJX9" s="211"/>
      <c r="PJY9" s="211"/>
      <c r="PJZ9" s="211"/>
      <c r="PKA9" s="211"/>
      <c r="PKB9" s="211"/>
      <c r="PKC9" s="211"/>
      <c r="PKD9" s="211"/>
      <c r="PKE9" s="211"/>
      <c r="PKF9" s="211"/>
      <c r="PKG9" s="211"/>
      <c r="PKH9" s="211"/>
      <c r="PKI9" s="211"/>
      <c r="PKJ9" s="211"/>
      <c r="PKK9" s="211"/>
      <c r="PKL9" s="211"/>
      <c r="PKM9" s="211"/>
      <c r="PKN9" s="211"/>
      <c r="PKO9" s="211"/>
      <c r="PKP9" s="211"/>
      <c r="PKQ9" s="211"/>
      <c r="PKR9" s="211"/>
      <c r="PKS9" s="211"/>
      <c r="PKT9" s="211"/>
      <c r="PKU9" s="211"/>
      <c r="PKV9" s="211"/>
      <c r="PKW9" s="211"/>
      <c r="PKX9" s="211"/>
      <c r="PKY9" s="211"/>
      <c r="PKZ9" s="211"/>
      <c r="PLA9" s="211"/>
      <c r="PLB9" s="211"/>
      <c r="PLC9" s="211"/>
      <c r="PLD9" s="211"/>
      <c r="PLE9" s="211"/>
      <c r="PLF9" s="211"/>
      <c r="PLG9" s="211"/>
      <c r="PLH9" s="211"/>
      <c r="PLI9" s="211"/>
      <c r="PLJ9" s="211"/>
      <c r="PLK9" s="211"/>
      <c r="PLL9" s="211"/>
      <c r="PLM9" s="211"/>
      <c r="PLN9" s="211"/>
      <c r="PLO9" s="211"/>
      <c r="PLP9" s="211"/>
      <c r="PLQ9" s="211"/>
      <c r="PLR9" s="211"/>
      <c r="PLS9" s="211"/>
      <c r="PLT9" s="211"/>
      <c r="PLU9" s="211"/>
      <c r="PLV9" s="211"/>
      <c r="PLW9" s="211"/>
      <c r="PLX9" s="211"/>
      <c r="PLY9" s="211"/>
      <c r="PLZ9" s="211"/>
      <c r="PMA9" s="211"/>
      <c r="PMB9" s="211"/>
      <c r="PMC9" s="211"/>
      <c r="PMD9" s="211"/>
      <c r="PME9" s="211"/>
      <c r="PMF9" s="211"/>
      <c r="PMG9" s="211"/>
      <c r="PMH9" s="211"/>
      <c r="PMI9" s="211"/>
      <c r="PMJ9" s="211"/>
      <c r="PMK9" s="211"/>
      <c r="PML9" s="211"/>
      <c r="PMM9" s="211"/>
      <c r="PMN9" s="211"/>
      <c r="PMO9" s="211"/>
      <c r="PMP9" s="211"/>
      <c r="PMQ9" s="211"/>
      <c r="PMR9" s="211"/>
      <c r="PMS9" s="211"/>
      <c r="PMT9" s="211"/>
      <c r="PMU9" s="211"/>
      <c r="PMV9" s="211"/>
      <c r="PMW9" s="211"/>
      <c r="PMX9" s="211"/>
      <c r="PMY9" s="211"/>
      <c r="PMZ9" s="211"/>
      <c r="PNA9" s="211"/>
      <c r="PNB9" s="211"/>
      <c r="PNC9" s="211"/>
      <c r="PND9" s="211"/>
      <c r="PNE9" s="211"/>
      <c r="PNF9" s="211"/>
      <c r="PNG9" s="211"/>
      <c r="PNH9" s="211"/>
      <c r="PNI9" s="211"/>
      <c r="PNJ9" s="211"/>
      <c r="PNK9" s="211"/>
      <c r="PNL9" s="211"/>
      <c r="PNM9" s="211"/>
      <c r="PNN9" s="211"/>
      <c r="PNO9" s="211"/>
      <c r="PNP9" s="211"/>
      <c r="PNQ9" s="211"/>
      <c r="PNR9" s="211"/>
      <c r="PNS9" s="211"/>
      <c r="PNT9" s="211"/>
      <c r="PNU9" s="211"/>
      <c r="PNV9" s="211"/>
      <c r="PNW9" s="211"/>
      <c r="PNX9" s="211"/>
      <c r="PNY9" s="211"/>
      <c r="PNZ9" s="211"/>
      <c r="POA9" s="211"/>
      <c r="POB9" s="211"/>
      <c r="POC9" s="211"/>
      <c r="POD9" s="211"/>
      <c r="POE9" s="211"/>
      <c r="POF9" s="211"/>
      <c r="POG9" s="211"/>
      <c r="POH9" s="211"/>
      <c r="POI9" s="211"/>
      <c r="POJ9" s="211"/>
      <c r="POK9" s="211"/>
      <c r="POL9" s="211"/>
      <c r="POM9" s="211"/>
      <c r="PON9" s="211"/>
      <c r="POO9" s="211"/>
      <c r="POP9" s="211"/>
      <c r="POQ9" s="211"/>
      <c r="POR9" s="211"/>
      <c r="POS9" s="211"/>
      <c r="POT9" s="211"/>
      <c r="POU9" s="211"/>
      <c r="POV9" s="211"/>
      <c r="POW9" s="211"/>
      <c r="POX9" s="211"/>
      <c r="POY9" s="211"/>
      <c r="POZ9" s="211"/>
      <c r="PPA9" s="211"/>
      <c r="PPB9" s="211"/>
      <c r="PPC9" s="211"/>
      <c r="PPD9" s="211"/>
      <c r="PPE9" s="211"/>
      <c r="PPF9" s="211"/>
      <c r="PPG9" s="211"/>
      <c r="PPH9" s="211"/>
      <c r="PPI9" s="211"/>
      <c r="PPJ9" s="211"/>
      <c r="PPK9" s="211"/>
      <c r="PPL9" s="211"/>
      <c r="PPM9" s="211"/>
      <c r="PPN9" s="211"/>
      <c r="PPO9" s="211"/>
      <c r="PPP9" s="211"/>
      <c r="PPQ9" s="211"/>
      <c r="PPR9" s="211"/>
      <c r="PPS9" s="211"/>
      <c r="PPT9" s="211"/>
      <c r="PPU9" s="211"/>
      <c r="PPV9" s="211"/>
      <c r="PPW9" s="211"/>
      <c r="PPX9" s="211"/>
      <c r="PPY9" s="211"/>
      <c r="PPZ9" s="211"/>
      <c r="PQA9" s="211"/>
      <c r="PQB9" s="211"/>
      <c r="PQC9" s="211"/>
      <c r="PQD9" s="211"/>
      <c r="PQE9" s="211"/>
      <c r="PQF9" s="211"/>
      <c r="PQG9" s="211"/>
      <c r="PQH9" s="211"/>
      <c r="PQI9" s="211"/>
      <c r="PQJ9" s="211"/>
      <c r="PQK9" s="211"/>
      <c r="PQL9" s="211"/>
      <c r="PQM9" s="211"/>
      <c r="PQN9" s="211"/>
      <c r="PQO9" s="211"/>
      <c r="PQP9" s="211"/>
      <c r="PQQ9" s="211"/>
      <c r="PQR9" s="211"/>
      <c r="PQS9" s="211"/>
      <c r="PQT9" s="211"/>
      <c r="PQU9" s="211"/>
      <c r="PQV9" s="211"/>
      <c r="PQW9" s="211"/>
      <c r="PQX9" s="211"/>
      <c r="PQY9" s="211"/>
      <c r="PQZ9" s="211"/>
      <c r="PRA9" s="211"/>
      <c r="PRB9" s="211"/>
      <c r="PRC9" s="211"/>
      <c r="PRD9" s="211"/>
      <c r="PRE9" s="211"/>
      <c r="PRF9" s="211"/>
      <c r="PRG9" s="211"/>
      <c r="PRH9" s="211"/>
      <c r="PRI9" s="211"/>
      <c r="PRJ9" s="211"/>
      <c r="PRK9" s="211"/>
      <c r="PRL9" s="211"/>
      <c r="PRM9" s="211"/>
      <c r="PRN9" s="211"/>
      <c r="PRO9" s="211"/>
      <c r="PRP9" s="211"/>
      <c r="PRQ9" s="211"/>
      <c r="PRR9" s="211"/>
      <c r="PRS9" s="211"/>
      <c r="PRT9" s="211"/>
      <c r="PRU9" s="211"/>
      <c r="PRV9" s="211"/>
      <c r="PRW9" s="211"/>
      <c r="PRX9" s="211"/>
      <c r="PRY9" s="211"/>
      <c r="PRZ9" s="211"/>
      <c r="PSA9" s="211"/>
      <c r="PSB9" s="211"/>
      <c r="PSC9" s="211"/>
      <c r="PSD9" s="211"/>
      <c r="PSE9" s="211"/>
      <c r="PSF9" s="211"/>
      <c r="PSG9" s="211"/>
      <c r="PSH9" s="211"/>
      <c r="PSI9" s="211"/>
      <c r="PSJ9" s="211"/>
      <c r="PSK9" s="211"/>
      <c r="PSL9" s="211"/>
      <c r="PSM9" s="211"/>
      <c r="PSN9" s="211"/>
      <c r="PSO9" s="211"/>
      <c r="PSP9" s="211"/>
      <c r="PSQ9" s="211"/>
      <c r="PSR9" s="211"/>
      <c r="PSS9" s="211"/>
      <c r="PST9" s="211"/>
      <c r="PSU9" s="211"/>
      <c r="PSV9" s="211"/>
      <c r="PSW9" s="211"/>
      <c r="PSX9" s="211"/>
      <c r="PSY9" s="211"/>
      <c r="PSZ9" s="211"/>
      <c r="PTA9" s="211"/>
      <c r="PTB9" s="211"/>
      <c r="PTC9" s="211"/>
      <c r="PTD9" s="211"/>
      <c r="PTE9" s="211"/>
      <c r="PTF9" s="211"/>
      <c r="PTG9" s="211"/>
      <c r="PTH9" s="211"/>
      <c r="PTI9" s="211"/>
      <c r="PTJ9" s="211"/>
      <c r="PTK9" s="211"/>
      <c r="PTL9" s="211"/>
      <c r="PTM9" s="211"/>
      <c r="PTN9" s="211"/>
      <c r="PTO9" s="211"/>
      <c r="PTP9" s="211"/>
      <c r="PTQ9" s="211"/>
      <c r="PTR9" s="211"/>
      <c r="PTS9" s="211"/>
      <c r="PTT9" s="211"/>
      <c r="PTU9" s="211"/>
      <c r="PTV9" s="211"/>
      <c r="PTW9" s="211"/>
      <c r="PTX9" s="211"/>
      <c r="PTY9" s="211"/>
      <c r="PTZ9" s="211"/>
      <c r="PUA9" s="211"/>
      <c r="PUB9" s="211"/>
      <c r="PUC9" s="211"/>
      <c r="PUD9" s="211"/>
      <c r="PUE9" s="211"/>
      <c r="PUF9" s="211"/>
      <c r="PUG9" s="211"/>
      <c r="PUH9" s="211"/>
      <c r="PUI9" s="211"/>
      <c r="PUJ9" s="211"/>
      <c r="PUK9" s="211"/>
      <c r="PUL9" s="211"/>
      <c r="PUM9" s="211"/>
      <c r="PUN9" s="211"/>
      <c r="PUO9" s="211"/>
      <c r="PUP9" s="211"/>
      <c r="PUQ9" s="211"/>
      <c r="PUR9" s="211"/>
      <c r="PUS9" s="211"/>
      <c r="PUT9" s="211"/>
      <c r="PUU9" s="211"/>
      <c r="PUV9" s="211"/>
      <c r="PUW9" s="211"/>
      <c r="PUX9" s="211"/>
      <c r="PUY9" s="211"/>
      <c r="PUZ9" s="211"/>
      <c r="PVA9" s="211"/>
      <c r="PVB9" s="211"/>
      <c r="PVC9" s="211"/>
      <c r="PVD9" s="211"/>
      <c r="PVE9" s="211"/>
      <c r="PVF9" s="211"/>
      <c r="PVG9" s="211"/>
      <c r="PVH9" s="211"/>
      <c r="PVI9" s="211"/>
      <c r="PVJ9" s="211"/>
      <c r="PVK9" s="211"/>
      <c r="PVL9" s="211"/>
      <c r="PVM9" s="211"/>
      <c r="PVN9" s="211"/>
      <c r="PVO9" s="211"/>
      <c r="PVP9" s="211"/>
      <c r="PVQ9" s="211"/>
      <c r="PVR9" s="211"/>
      <c r="PVS9" s="211"/>
      <c r="PVT9" s="211"/>
      <c r="PVU9" s="211"/>
      <c r="PVV9" s="211"/>
      <c r="PVW9" s="211"/>
      <c r="PVX9" s="211"/>
      <c r="PVY9" s="211"/>
      <c r="PVZ9" s="211"/>
      <c r="PWA9" s="211"/>
      <c r="PWB9" s="211"/>
      <c r="PWC9" s="211"/>
      <c r="PWD9" s="211"/>
      <c r="PWE9" s="211"/>
      <c r="PWF9" s="211"/>
      <c r="PWG9" s="211"/>
      <c r="PWH9" s="211"/>
      <c r="PWI9" s="211"/>
      <c r="PWJ9" s="211"/>
      <c r="PWK9" s="211"/>
      <c r="PWL9" s="211"/>
      <c r="PWM9" s="211"/>
      <c r="PWN9" s="211"/>
      <c r="PWO9" s="211"/>
      <c r="PWP9" s="211"/>
      <c r="PWQ9" s="211"/>
      <c r="PWR9" s="211"/>
      <c r="PWS9" s="211"/>
      <c r="PWT9" s="211"/>
      <c r="PWU9" s="211"/>
      <c r="PWV9" s="211"/>
      <c r="PWW9" s="211"/>
      <c r="PWX9" s="211"/>
      <c r="PWY9" s="211"/>
      <c r="PWZ9" s="211"/>
      <c r="PXA9" s="211"/>
      <c r="PXB9" s="211"/>
      <c r="PXC9" s="211"/>
      <c r="PXD9" s="211"/>
      <c r="PXE9" s="211"/>
      <c r="PXF9" s="211"/>
      <c r="PXG9" s="211"/>
      <c r="PXH9" s="211"/>
      <c r="PXI9" s="211"/>
      <c r="PXJ9" s="211"/>
      <c r="PXK9" s="211"/>
      <c r="PXL9" s="211"/>
      <c r="PXM9" s="211"/>
      <c r="PXN9" s="211"/>
      <c r="PXO9" s="211"/>
      <c r="PXP9" s="211"/>
      <c r="PXQ9" s="211"/>
      <c r="PXR9" s="211"/>
      <c r="PXS9" s="211"/>
      <c r="PXT9" s="211"/>
      <c r="PXU9" s="211"/>
      <c r="PXV9" s="211"/>
      <c r="PXW9" s="211"/>
      <c r="PXX9" s="211"/>
      <c r="PXY9" s="211"/>
      <c r="PXZ9" s="211"/>
      <c r="PYA9" s="211"/>
      <c r="PYB9" s="211"/>
      <c r="PYC9" s="211"/>
      <c r="PYD9" s="211"/>
      <c r="PYE9" s="211"/>
      <c r="PYF9" s="211"/>
      <c r="PYG9" s="211"/>
      <c r="PYH9" s="211"/>
      <c r="PYI9" s="211"/>
      <c r="PYJ9" s="211"/>
      <c r="PYK9" s="211"/>
      <c r="PYL9" s="211"/>
      <c r="PYM9" s="211"/>
      <c r="PYN9" s="211"/>
      <c r="PYO9" s="211"/>
      <c r="PYP9" s="211"/>
      <c r="PYQ9" s="211"/>
      <c r="PYR9" s="211"/>
      <c r="PYS9" s="211"/>
      <c r="PYT9" s="211"/>
      <c r="PYU9" s="211"/>
      <c r="PYV9" s="211"/>
      <c r="PYW9" s="211"/>
      <c r="PYX9" s="211"/>
      <c r="PYY9" s="211"/>
      <c r="PYZ9" s="211"/>
      <c r="PZA9" s="211"/>
      <c r="PZB9" s="211"/>
      <c r="PZC9" s="211"/>
      <c r="PZD9" s="211"/>
      <c r="PZE9" s="211"/>
      <c r="PZF9" s="211"/>
      <c r="PZG9" s="211"/>
      <c r="PZH9" s="211"/>
      <c r="PZI9" s="211"/>
      <c r="PZJ9" s="211"/>
      <c r="PZK9" s="211"/>
      <c r="PZL9" s="211"/>
      <c r="PZM9" s="211"/>
      <c r="PZN9" s="211"/>
      <c r="PZO9" s="211"/>
      <c r="PZP9" s="211"/>
      <c r="PZQ9" s="211"/>
      <c r="PZR9" s="211"/>
      <c r="PZS9" s="211"/>
      <c r="PZT9" s="211"/>
      <c r="PZU9" s="211"/>
      <c r="PZV9" s="211"/>
      <c r="PZW9" s="211"/>
      <c r="PZX9" s="211"/>
      <c r="PZY9" s="211"/>
      <c r="PZZ9" s="211"/>
      <c r="QAA9" s="211"/>
      <c r="QAB9" s="211"/>
      <c r="QAC9" s="211"/>
      <c r="QAD9" s="211"/>
      <c r="QAE9" s="211"/>
      <c r="QAF9" s="211"/>
      <c r="QAG9" s="211"/>
      <c r="QAH9" s="211"/>
      <c r="QAI9" s="211"/>
      <c r="QAJ9" s="211"/>
      <c r="QAK9" s="211"/>
      <c r="QAL9" s="211"/>
      <c r="QAM9" s="211"/>
      <c r="QAN9" s="211"/>
      <c r="QAO9" s="211"/>
      <c r="QAP9" s="211"/>
      <c r="QAQ9" s="211"/>
      <c r="QAR9" s="211"/>
      <c r="QAS9" s="211"/>
      <c r="QAT9" s="211"/>
      <c r="QAU9" s="211"/>
      <c r="QAV9" s="211"/>
      <c r="QAW9" s="211"/>
      <c r="QAX9" s="211"/>
      <c r="QAY9" s="211"/>
      <c r="QAZ9" s="211"/>
      <c r="QBA9" s="211"/>
      <c r="QBB9" s="211"/>
      <c r="QBC9" s="211"/>
      <c r="QBD9" s="211"/>
      <c r="QBE9" s="211"/>
      <c r="QBF9" s="211"/>
      <c r="QBG9" s="211"/>
      <c r="QBH9" s="211"/>
      <c r="QBI9" s="211"/>
      <c r="QBJ9" s="211"/>
      <c r="QBK9" s="211"/>
      <c r="QBL9" s="211"/>
      <c r="QBM9" s="211"/>
      <c r="QBN9" s="211"/>
      <c r="QBO9" s="211"/>
      <c r="QBP9" s="211"/>
      <c r="QBQ9" s="211"/>
      <c r="QBR9" s="211"/>
      <c r="QBS9" s="211"/>
      <c r="QBT9" s="211"/>
      <c r="QBU9" s="211"/>
      <c r="QBV9" s="211"/>
      <c r="QBW9" s="211"/>
      <c r="QBX9" s="211"/>
      <c r="QBY9" s="211"/>
      <c r="QBZ9" s="211"/>
      <c r="QCA9" s="211"/>
      <c r="QCB9" s="211"/>
      <c r="QCC9" s="211"/>
      <c r="QCD9" s="211"/>
      <c r="QCE9" s="211"/>
      <c r="QCF9" s="211"/>
      <c r="QCG9" s="211"/>
      <c r="QCH9" s="211"/>
      <c r="QCI9" s="211"/>
      <c r="QCJ9" s="211"/>
      <c r="QCK9" s="211"/>
      <c r="QCL9" s="211"/>
      <c r="QCM9" s="211"/>
      <c r="QCN9" s="211"/>
      <c r="QCO9" s="211"/>
      <c r="QCP9" s="211"/>
      <c r="QCQ9" s="211"/>
      <c r="QCR9" s="211"/>
      <c r="QCS9" s="211"/>
      <c r="QCT9" s="211"/>
      <c r="QCU9" s="211"/>
      <c r="QCV9" s="211"/>
      <c r="QCW9" s="211"/>
      <c r="QCX9" s="211"/>
      <c r="QCY9" s="211"/>
      <c r="QCZ9" s="211"/>
      <c r="QDA9" s="211"/>
      <c r="QDB9" s="211"/>
      <c r="QDC9" s="211"/>
      <c r="QDD9" s="211"/>
      <c r="QDE9" s="211"/>
      <c r="QDF9" s="211"/>
      <c r="QDG9" s="211"/>
      <c r="QDH9" s="211"/>
      <c r="QDI9" s="211"/>
      <c r="QDJ9" s="211"/>
      <c r="QDK9" s="211"/>
      <c r="QDL9" s="211"/>
      <c r="QDM9" s="211"/>
      <c r="QDN9" s="211"/>
      <c r="QDO9" s="211"/>
      <c r="QDP9" s="211"/>
      <c r="QDQ9" s="211"/>
      <c r="QDR9" s="211"/>
      <c r="QDS9" s="211"/>
      <c r="QDT9" s="211"/>
      <c r="QDU9" s="211"/>
      <c r="QDV9" s="211"/>
      <c r="QDW9" s="211"/>
      <c r="QDX9" s="211"/>
      <c r="QDY9" s="211"/>
      <c r="QDZ9" s="211"/>
      <c r="QEA9" s="211"/>
      <c r="QEB9" s="211"/>
      <c r="QEC9" s="211"/>
      <c r="QED9" s="211"/>
      <c r="QEE9" s="211"/>
      <c r="QEF9" s="211"/>
      <c r="QEG9" s="211"/>
      <c r="QEH9" s="211"/>
      <c r="QEI9" s="211"/>
      <c r="QEJ9" s="211"/>
      <c r="QEK9" s="211"/>
      <c r="QEL9" s="211"/>
      <c r="QEM9" s="211"/>
      <c r="QEN9" s="211"/>
      <c r="QEO9" s="211"/>
      <c r="QEP9" s="211"/>
      <c r="QEQ9" s="211"/>
      <c r="QER9" s="211"/>
      <c r="QES9" s="211"/>
      <c r="QET9" s="211"/>
      <c r="QEU9" s="211"/>
      <c r="QEV9" s="211"/>
      <c r="QEW9" s="211"/>
      <c r="QEX9" s="211"/>
      <c r="QEY9" s="211"/>
      <c r="QEZ9" s="211"/>
      <c r="QFA9" s="211"/>
      <c r="QFB9" s="211"/>
      <c r="QFC9" s="211"/>
      <c r="QFD9" s="211"/>
      <c r="QFE9" s="211"/>
      <c r="QFF9" s="211"/>
      <c r="QFG9" s="211"/>
      <c r="QFH9" s="211"/>
      <c r="QFI9" s="211"/>
      <c r="QFJ9" s="211"/>
      <c r="QFK9" s="211"/>
      <c r="QFL9" s="211"/>
      <c r="QFM9" s="211"/>
      <c r="QFN9" s="211"/>
      <c r="QFO9" s="211"/>
      <c r="QFP9" s="211"/>
      <c r="QFQ9" s="211"/>
      <c r="QFR9" s="211"/>
      <c r="QFS9" s="211"/>
      <c r="QFT9" s="211"/>
      <c r="QFU9" s="211"/>
      <c r="QFV9" s="211"/>
      <c r="QFW9" s="211"/>
      <c r="QFX9" s="211"/>
      <c r="QFY9" s="211"/>
      <c r="QFZ9" s="211"/>
      <c r="QGA9" s="211"/>
      <c r="QGB9" s="211"/>
      <c r="QGC9" s="211"/>
      <c r="QGD9" s="211"/>
      <c r="QGE9" s="211"/>
      <c r="QGF9" s="211"/>
      <c r="QGG9" s="211"/>
      <c r="QGH9" s="211"/>
      <c r="QGI9" s="211"/>
      <c r="QGJ9" s="211"/>
      <c r="QGK9" s="211"/>
      <c r="QGL9" s="211"/>
      <c r="QGM9" s="211"/>
      <c r="QGN9" s="211"/>
      <c r="QGO9" s="211"/>
      <c r="QGP9" s="211"/>
      <c r="QGQ9" s="211"/>
      <c r="QGR9" s="211"/>
      <c r="QGS9" s="211"/>
      <c r="QGT9" s="211"/>
      <c r="QGU9" s="211"/>
      <c r="QGV9" s="211"/>
      <c r="QGW9" s="211"/>
      <c r="QGX9" s="211"/>
      <c r="QGY9" s="211"/>
      <c r="QGZ9" s="211"/>
      <c r="QHA9" s="211"/>
      <c r="QHB9" s="211"/>
      <c r="QHC9" s="211"/>
      <c r="QHD9" s="211"/>
      <c r="QHE9" s="211"/>
      <c r="QHF9" s="211"/>
      <c r="QHG9" s="211"/>
      <c r="QHH9" s="211"/>
      <c r="QHI9" s="211"/>
      <c r="QHJ9" s="211"/>
      <c r="QHK9" s="211"/>
      <c r="QHL9" s="211"/>
      <c r="QHM9" s="211"/>
      <c r="QHN9" s="211"/>
      <c r="QHO9" s="211"/>
      <c r="QHP9" s="211"/>
      <c r="QHQ9" s="211"/>
      <c r="QHR9" s="211"/>
      <c r="QHS9" s="211"/>
      <c r="QHT9" s="211"/>
      <c r="QHU9" s="211"/>
      <c r="QHV9" s="211"/>
      <c r="QHW9" s="211"/>
      <c r="QHX9" s="211"/>
      <c r="QHY9" s="211"/>
      <c r="QHZ9" s="211"/>
      <c r="QIA9" s="211"/>
      <c r="QIB9" s="211"/>
      <c r="QIC9" s="211"/>
      <c r="QID9" s="211"/>
      <c r="QIE9" s="211"/>
      <c r="QIF9" s="211"/>
      <c r="QIG9" s="211"/>
      <c r="QIH9" s="211"/>
      <c r="QII9" s="211"/>
      <c r="QIJ9" s="211"/>
      <c r="QIK9" s="211"/>
      <c r="QIL9" s="211"/>
      <c r="QIM9" s="211"/>
      <c r="QIN9" s="211"/>
      <c r="QIO9" s="211"/>
      <c r="QIP9" s="211"/>
      <c r="QIQ9" s="211"/>
      <c r="QIR9" s="211"/>
      <c r="QIS9" s="211"/>
      <c r="QIT9" s="211"/>
      <c r="QIU9" s="211"/>
      <c r="QIV9" s="211"/>
      <c r="QIW9" s="211"/>
      <c r="QIX9" s="211"/>
      <c r="QIY9" s="211"/>
      <c r="QIZ9" s="211"/>
      <c r="QJA9" s="211"/>
      <c r="QJB9" s="211"/>
      <c r="QJC9" s="211"/>
      <c r="QJD9" s="211"/>
      <c r="QJE9" s="211"/>
      <c r="QJF9" s="211"/>
      <c r="QJG9" s="211"/>
      <c r="QJH9" s="211"/>
      <c r="QJI9" s="211"/>
      <c r="QJJ9" s="211"/>
      <c r="QJK9" s="211"/>
      <c r="QJL9" s="211"/>
      <c r="QJM9" s="211"/>
      <c r="QJN9" s="211"/>
      <c r="QJO9" s="211"/>
      <c r="QJP9" s="211"/>
      <c r="QJQ9" s="211"/>
      <c r="QJR9" s="211"/>
      <c r="QJS9" s="211"/>
      <c r="QJT9" s="211"/>
      <c r="QJU9" s="211"/>
      <c r="QJV9" s="211"/>
      <c r="QJW9" s="211"/>
      <c r="QJX9" s="211"/>
      <c r="QJY9" s="211"/>
      <c r="QJZ9" s="211"/>
      <c r="QKA9" s="211"/>
      <c r="QKB9" s="211"/>
      <c r="QKC9" s="211"/>
      <c r="QKD9" s="211"/>
      <c r="QKE9" s="211"/>
      <c r="QKF9" s="211"/>
      <c r="QKG9" s="211"/>
      <c r="QKH9" s="211"/>
      <c r="QKI9" s="211"/>
      <c r="QKJ9" s="211"/>
      <c r="QKK9" s="211"/>
      <c r="QKL9" s="211"/>
      <c r="QKM9" s="211"/>
      <c r="QKN9" s="211"/>
      <c r="QKO9" s="211"/>
      <c r="QKP9" s="211"/>
      <c r="QKQ9" s="211"/>
      <c r="QKR9" s="211"/>
      <c r="QKS9" s="211"/>
      <c r="QKT9" s="211"/>
      <c r="QKU9" s="211"/>
      <c r="QKV9" s="211"/>
      <c r="QKW9" s="211"/>
      <c r="QKX9" s="211"/>
      <c r="QKY9" s="211"/>
      <c r="QKZ9" s="211"/>
      <c r="QLA9" s="211"/>
      <c r="QLB9" s="211"/>
      <c r="QLC9" s="211"/>
      <c r="QLD9" s="211"/>
      <c r="QLE9" s="211"/>
      <c r="QLF9" s="211"/>
      <c r="QLG9" s="211"/>
      <c r="QLH9" s="211"/>
      <c r="QLI9" s="211"/>
      <c r="QLJ9" s="211"/>
      <c r="QLK9" s="211"/>
      <c r="QLL9" s="211"/>
      <c r="QLM9" s="211"/>
      <c r="QLN9" s="211"/>
      <c r="QLO9" s="211"/>
      <c r="QLP9" s="211"/>
      <c r="QLQ9" s="211"/>
      <c r="QLR9" s="211"/>
      <c r="QLS9" s="211"/>
      <c r="QLT9" s="211"/>
      <c r="QLU9" s="211"/>
      <c r="QLV9" s="211"/>
      <c r="QLW9" s="211"/>
      <c r="QLX9" s="211"/>
      <c r="QLY9" s="211"/>
      <c r="QLZ9" s="211"/>
      <c r="QMA9" s="211"/>
      <c r="QMB9" s="211"/>
      <c r="QMC9" s="211"/>
      <c r="QMD9" s="211"/>
      <c r="QME9" s="211"/>
      <c r="QMF9" s="211"/>
      <c r="QMG9" s="211"/>
      <c r="QMH9" s="211"/>
      <c r="QMI9" s="211"/>
      <c r="QMJ9" s="211"/>
      <c r="QMK9" s="211"/>
      <c r="QML9" s="211"/>
      <c r="QMM9" s="211"/>
      <c r="QMN9" s="211"/>
      <c r="QMO9" s="211"/>
      <c r="QMP9" s="211"/>
      <c r="QMQ9" s="211"/>
      <c r="QMR9" s="211"/>
      <c r="QMS9" s="211"/>
      <c r="QMT9" s="211"/>
      <c r="QMU9" s="211"/>
      <c r="QMV9" s="211"/>
      <c r="QMW9" s="211"/>
      <c r="QMX9" s="211"/>
      <c r="QMY9" s="211"/>
      <c r="QMZ9" s="211"/>
      <c r="QNA9" s="211"/>
      <c r="QNB9" s="211"/>
      <c r="QNC9" s="211"/>
      <c r="QND9" s="211"/>
      <c r="QNE9" s="211"/>
      <c r="QNF9" s="211"/>
      <c r="QNG9" s="211"/>
      <c r="QNH9" s="211"/>
      <c r="QNI9" s="211"/>
      <c r="QNJ9" s="211"/>
      <c r="QNK9" s="211"/>
      <c r="QNL9" s="211"/>
      <c r="QNM9" s="211"/>
      <c r="QNN9" s="211"/>
      <c r="QNO9" s="211"/>
      <c r="QNP9" s="211"/>
      <c r="QNQ9" s="211"/>
      <c r="QNR9" s="211"/>
      <c r="QNS9" s="211"/>
      <c r="QNT9" s="211"/>
      <c r="QNU9" s="211"/>
      <c r="QNV9" s="211"/>
      <c r="QNW9" s="211"/>
      <c r="QNX9" s="211"/>
      <c r="QNY9" s="211"/>
      <c r="QNZ9" s="211"/>
      <c r="QOA9" s="211"/>
      <c r="QOB9" s="211"/>
      <c r="QOC9" s="211"/>
      <c r="QOD9" s="211"/>
      <c r="QOE9" s="211"/>
      <c r="QOF9" s="211"/>
      <c r="QOG9" s="211"/>
      <c r="QOH9" s="211"/>
      <c r="QOI9" s="211"/>
      <c r="QOJ9" s="211"/>
      <c r="QOK9" s="211"/>
      <c r="QOL9" s="211"/>
      <c r="QOM9" s="211"/>
      <c r="QON9" s="211"/>
      <c r="QOO9" s="211"/>
      <c r="QOP9" s="211"/>
      <c r="QOQ9" s="211"/>
      <c r="QOR9" s="211"/>
      <c r="QOS9" s="211"/>
      <c r="QOT9" s="211"/>
      <c r="QOU9" s="211"/>
      <c r="QOV9" s="211"/>
      <c r="QOW9" s="211"/>
      <c r="QOX9" s="211"/>
      <c r="QOY9" s="211"/>
      <c r="QOZ9" s="211"/>
      <c r="QPA9" s="211"/>
      <c r="QPB9" s="211"/>
      <c r="QPC9" s="211"/>
      <c r="QPD9" s="211"/>
      <c r="QPE9" s="211"/>
      <c r="QPF9" s="211"/>
      <c r="QPG9" s="211"/>
      <c r="QPH9" s="211"/>
      <c r="QPI9" s="211"/>
      <c r="QPJ9" s="211"/>
      <c r="QPK9" s="211"/>
      <c r="QPL9" s="211"/>
      <c r="QPM9" s="211"/>
      <c r="QPN9" s="211"/>
      <c r="QPO9" s="211"/>
      <c r="QPP9" s="211"/>
      <c r="QPQ9" s="211"/>
      <c r="QPR9" s="211"/>
      <c r="QPS9" s="211"/>
      <c r="QPT9" s="211"/>
      <c r="QPU9" s="211"/>
      <c r="QPV9" s="211"/>
      <c r="QPW9" s="211"/>
      <c r="QPX9" s="211"/>
      <c r="QPY9" s="211"/>
      <c r="QPZ9" s="211"/>
      <c r="QQA9" s="211"/>
      <c r="QQB9" s="211"/>
      <c r="QQC9" s="211"/>
      <c r="QQD9" s="211"/>
      <c r="QQE9" s="211"/>
      <c r="QQF9" s="211"/>
      <c r="QQG9" s="211"/>
      <c r="QQH9" s="211"/>
      <c r="QQI9" s="211"/>
      <c r="QQJ9" s="211"/>
      <c r="QQK9" s="211"/>
      <c r="QQL9" s="211"/>
      <c r="QQM9" s="211"/>
      <c r="QQN9" s="211"/>
      <c r="QQO9" s="211"/>
      <c r="QQP9" s="211"/>
      <c r="QQQ9" s="211"/>
      <c r="QQR9" s="211"/>
      <c r="QQS9" s="211"/>
      <c r="QQT9" s="211"/>
      <c r="QQU9" s="211"/>
      <c r="QQV9" s="211"/>
      <c r="QQW9" s="211"/>
      <c r="QQX9" s="211"/>
      <c r="QQY9" s="211"/>
      <c r="QQZ9" s="211"/>
      <c r="QRA9" s="211"/>
      <c r="QRB9" s="211"/>
      <c r="QRC9" s="211"/>
      <c r="QRD9" s="211"/>
      <c r="QRE9" s="211"/>
      <c r="QRF9" s="211"/>
      <c r="QRG9" s="211"/>
      <c r="QRH9" s="211"/>
      <c r="QRI9" s="211"/>
      <c r="QRJ9" s="211"/>
      <c r="QRK9" s="211"/>
      <c r="QRL9" s="211"/>
      <c r="QRM9" s="211"/>
      <c r="QRN9" s="211"/>
      <c r="QRO9" s="211"/>
      <c r="QRP9" s="211"/>
      <c r="QRQ9" s="211"/>
      <c r="QRR9" s="211"/>
      <c r="QRS9" s="211"/>
      <c r="QRT9" s="211"/>
      <c r="QRU9" s="211"/>
      <c r="QRV9" s="211"/>
      <c r="QRW9" s="211"/>
      <c r="QRX9" s="211"/>
      <c r="QRY9" s="211"/>
      <c r="QRZ9" s="211"/>
      <c r="QSA9" s="211"/>
      <c r="QSB9" s="211"/>
      <c r="QSC9" s="211"/>
      <c r="QSD9" s="211"/>
      <c r="QSE9" s="211"/>
      <c r="QSF9" s="211"/>
      <c r="QSG9" s="211"/>
      <c r="QSH9" s="211"/>
      <c r="QSI9" s="211"/>
      <c r="QSJ9" s="211"/>
      <c r="QSK9" s="211"/>
      <c r="QSL9" s="211"/>
      <c r="QSM9" s="211"/>
      <c r="QSN9" s="211"/>
      <c r="QSO9" s="211"/>
      <c r="QSP9" s="211"/>
      <c r="QSQ9" s="211"/>
      <c r="QSR9" s="211"/>
      <c r="QSS9" s="211"/>
      <c r="QST9" s="211"/>
      <c r="QSU9" s="211"/>
      <c r="QSV9" s="211"/>
      <c r="QSW9" s="211"/>
      <c r="QSX9" s="211"/>
      <c r="QSY9" s="211"/>
      <c r="QSZ9" s="211"/>
      <c r="QTA9" s="211"/>
      <c r="QTB9" s="211"/>
      <c r="QTC9" s="211"/>
      <c r="QTD9" s="211"/>
      <c r="QTE9" s="211"/>
      <c r="QTF9" s="211"/>
      <c r="QTG9" s="211"/>
      <c r="QTH9" s="211"/>
      <c r="QTI9" s="211"/>
      <c r="QTJ9" s="211"/>
      <c r="QTK9" s="211"/>
      <c r="QTL9" s="211"/>
      <c r="QTM9" s="211"/>
      <c r="QTN9" s="211"/>
      <c r="QTO9" s="211"/>
      <c r="QTP9" s="211"/>
      <c r="QTQ9" s="211"/>
      <c r="QTR9" s="211"/>
      <c r="QTS9" s="211"/>
      <c r="QTT9" s="211"/>
      <c r="QTU9" s="211"/>
      <c r="QTV9" s="211"/>
      <c r="QTW9" s="211"/>
      <c r="QTX9" s="211"/>
      <c r="QTY9" s="211"/>
      <c r="QTZ9" s="211"/>
      <c r="QUA9" s="211"/>
      <c r="QUB9" s="211"/>
      <c r="QUC9" s="211"/>
      <c r="QUD9" s="211"/>
      <c r="QUE9" s="211"/>
      <c r="QUF9" s="211"/>
      <c r="QUG9" s="211"/>
      <c r="QUH9" s="211"/>
      <c r="QUI9" s="211"/>
      <c r="QUJ9" s="211"/>
      <c r="QUK9" s="211"/>
      <c r="QUL9" s="211"/>
      <c r="QUM9" s="211"/>
      <c r="QUN9" s="211"/>
      <c r="QUO9" s="211"/>
      <c r="QUP9" s="211"/>
      <c r="QUQ9" s="211"/>
      <c r="QUR9" s="211"/>
      <c r="QUS9" s="211"/>
      <c r="QUT9" s="211"/>
      <c r="QUU9" s="211"/>
      <c r="QUV9" s="211"/>
      <c r="QUW9" s="211"/>
      <c r="QUX9" s="211"/>
      <c r="QUY9" s="211"/>
      <c r="QUZ9" s="211"/>
      <c r="QVA9" s="211"/>
      <c r="QVB9" s="211"/>
      <c r="QVC9" s="211"/>
      <c r="QVD9" s="211"/>
      <c r="QVE9" s="211"/>
      <c r="QVF9" s="211"/>
      <c r="QVG9" s="211"/>
      <c r="QVH9" s="211"/>
      <c r="QVI9" s="211"/>
      <c r="QVJ9" s="211"/>
      <c r="QVK9" s="211"/>
      <c r="QVL9" s="211"/>
      <c r="QVM9" s="211"/>
      <c r="QVN9" s="211"/>
      <c r="QVO9" s="211"/>
      <c r="QVP9" s="211"/>
      <c r="QVQ9" s="211"/>
      <c r="QVR9" s="211"/>
      <c r="QVS9" s="211"/>
      <c r="QVT9" s="211"/>
      <c r="QVU9" s="211"/>
      <c r="QVV9" s="211"/>
      <c r="QVW9" s="211"/>
      <c r="QVX9" s="211"/>
      <c r="QVY9" s="211"/>
      <c r="QVZ9" s="211"/>
      <c r="QWA9" s="211"/>
      <c r="QWB9" s="211"/>
      <c r="QWC9" s="211"/>
      <c r="QWD9" s="211"/>
      <c r="QWE9" s="211"/>
      <c r="QWF9" s="211"/>
      <c r="QWG9" s="211"/>
      <c r="QWH9" s="211"/>
      <c r="QWI9" s="211"/>
      <c r="QWJ9" s="211"/>
      <c r="QWK9" s="211"/>
      <c r="QWL9" s="211"/>
      <c r="QWM9" s="211"/>
      <c r="QWN9" s="211"/>
      <c r="QWO9" s="211"/>
      <c r="QWP9" s="211"/>
      <c r="QWQ9" s="211"/>
      <c r="QWR9" s="211"/>
      <c r="QWS9" s="211"/>
      <c r="QWT9" s="211"/>
      <c r="QWU9" s="211"/>
      <c r="QWV9" s="211"/>
      <c r="QWW9" s="211"/>
      <c r="QWX9" s="211"/>
      <c r="QWY9" s="211"/>
      <c r="QWZ9" s="211"/>
      <c r="QXA9" s="211"/>
      <c r="QXB9" s="211"/>
      <c r="QXC9" s="211"/>
      <c r="QXD9" s="211"/>
      <c r="QXE9" s="211"/>
      <c r="QXF9" s="211"/>
      <c r="QXG9" s="211"/>
      <c r="QXH9" s="211"/>
      <c r="QXI9" s="211"/>
      <c r="QXJ9" s="211"/>
      <c r="QXK9" s="211"/>
      <c r="QXL9" s="211"/>
      <c r="QXM9" s="211"/>
      <c r="QXN9" s="211"/>
      <c r="QXO9" s="211"/>
      <c r="QXP9" s="211"/>
      <c r="QXQ9" s="211"/>
      <c r="QXR9" s="211"/>
      <c r="QXS9" s="211"/>
      <c r="QXT9" s="211"/>
      <c r="QXU9" s="211"/>
      <c r="QXV9" s="211"/>
      <c r="QXW9" s="211"/>
      <c r="QXX9" s="211"/>
      <c r="QXY9" s="211"/>
      <c r="QXZ9" s="211"/>
      <c r="QYA9" s="211"/>
      <c r="QYB9" s="211"/>
      <c r="QYC9" s="211"/>
      <c r="QYD9" s="211"/>
      <c r="QYE9" s="211"/>
      <c r="QYF9" s="211"/>
      <c r="QYG9" s="211"/>
      <c r="QYH9" s="211"/>
      <c r="QYI9" s="211"/>
      <c r="QYJ9" s="211"/>
      <c r="QYK9" s="211"/>
      <c r="QYL9" s="211"/>
      <c r="QYM9" s="211"/>
      <c r="QYN9" s="211"/>
      <c r="QYO9" s="211"/>
      <c r="QYP9" s="211"/>
      <c r="QYQ9" s="211"/>
      <c r="QYR9" s="211"/>
      <c r="QYS9" s="211"/>
      <c r="QYT9" s="211"/>
      <c r="QYU9" s="211"/>
      <c r="QYV9" s="211"/>
      <c r="QYW9" s="211"/>
      <c r="QYX9" s="211"/>
      <c r="QYY9" s="211"/>
      <c r="QYZ9" s="211"/>
      <c r="QZA9" s="211"/>
      <c r="QZB9" s="211"/>
      <c r="QZC9" s="211"/>
      <c r="QZD9" s="211"/>
      <c r="QZE9" s="211"/>
      <c r="QZF9" s="211"/>
      <c r="QZG9" s="211"/>
      <c r="QZH9" s="211"/>
      <c r="QZI9" s="211"/>
      <c r="QZJ9" s="211"/>
      <c r="QZK9" s="211"/>
      <c r="QZL9" s="211"/>
      <c r="QZM9" s="211"/>
      <c r="QZN9" s="211"/>
      <c r="QZO9" s="211"/>
      <c r="QZP9" s="211"/>
      <c r="QZQ9" s="211"/>
      <c r="QZR9" s="211"/>
      <c r="QZS9" s="211"/>
      <c r="QZT9" s="211"/>
      <c r="QZU9" s="211"/>
      <c r="QZV9" s="211"/>
      <c r="QZW9" s="211"/>
      <c r="QZX9" s="211"/>
      <c r="QZY9" s="211"/>
      <c r="QZZ9" s="211"/>
      <c r="RAA9" s="211"/>
      <c r="RAB9" s="211"/>
      <c r="RAC9" s="211"/>
      <c r="RAD9" s="211"/>
      <c r="RAE9" s="211"/>
      <c r="RAF9" s="211"/>
      <c r="RAG9" s="211"/>
      <c r="RAH9" s="211"/>
      <c r="RAI9" s="211"/>
      <c r="RAJ9" s="211"/>
      <c r="RAK9" s="211"/>
      <c r="RAL9" s="211"/>
      <c r="RAM9" s="211"/>
      <c r="RAN9" s="211"/>
      <c r="RAO9" s="211"/>
      <c r="RAP9" s="211"/>
      <c r="RAQ9" s="211"/>
      <c r="RAR9" s="211"/>
      <c r="RAS9" s="211"/>
      <c r="RAT9" s="211"/>
      <c r="RAU9" s="211"/>
      <c r="RAV9" s="211"/>
      <c r="RAW9" s="211"/>
      <c r="RAX9" s="211"/>
      <c r="RAY9" s="211"/>
      <c r="RAZ9" s="211"/>
      <c r="RBA9" s="211"/>
      <c r="RBB9" s="211"/>
      <c r="RBC9" s="211"/>
      <c r="RBD9" s="211"/>
      <c r="RBE9" s="211"/>
      <c r="RBF9" s="211"/>
      <c r="RBG9" s="211"/>
      <c r="RBH9" s="211"/>
      <c r="RBI9" s="211"/>
      <c r="RBJ9" s="211"/>
      <c r="RBK9" s="211"/>
      <c r="RBL9" s="211"/>
      <c r="RBM9" s="211"/>
      <c r="RBN9" s="211"/>
      <c r="RBO9" s="211"/>
      <c r="RBP9" s="211"/>
      <c r="RBQ9" s="211"/>
      <c r="RBR9" s="211"/>
      <c r="RBS9" s="211"/>
      <c r="RBT9" s="211"/>
      <c r="RBU9" s="211"/>
      <c r="RBV9" s="211"/>
      <c r="RBW9" s="211"/>
      <c r="RBX9" s="211"/>
      <c r="RBY9" s="211"/>
      <c r="RBZ9" s="211"/>
      <c r="RCA9" s="211"/>
      <c r="RCB9" s="211"/>
      <c r="RCC9" s="211"/>
      <c r="RCD9" s="211"/>
      <c r="RCE9" s="211"/>
      <c r="RCF9" s="211"/>
      <c r="RCG9" s="211"/>
      <c r="RCH9" s="211"/>
      <c r="RCI9" s="211"/>
      <c r="RCJ9" s="211"/>
      <c r="RCK9" s="211"/>
      <c r="RCL9" s="211"/>
      <c r="RCM9" s="211"/>
      <c r="RCN9" s="211"/>
      <c r="RCO9" s="211"/>
      <c r="RCP9" s="211"/>
      <c r="RCQ9" s="211"/>
      <c r="RCR9" s="211"/>
      <c r="RCS9" s="211"/>
      <c r="RCT9" s="211"/>
      <c r="RCU9" s="211"/>
      <c r="RCV9" s="211"/>
      <c r="RCW9" s="211"/>
      <c r="RCX9" s="211"/>
      <c r="RCY9" s="211"/>
      <c r="RCZ9" s="211"/>
      <c r="RDA9" s="211"/>
      <c r="RDB9" s="211"/>
      <c r="RDC9" s="211"/>
      <c r="RDD9" s="211"/>
      <c r="RDE9" s="211"/>
      <c r="RDF9" s="211"/>
      <c r="RDG9" s="211"/>
      <c r="RDH9" s="211"/>
      <c r="RDI9" s="211"/>
      <c r="RDJ9" s="211"/>
      <c r="RDK9" s="211"/>
      <c r="RDL9" s="211"/>
      <c r="RDM9" s="211"/>
      <c r="RDN9" s="211"/>
      <c r="RDO9" s="211"/>
      <c r="RDP9" s="211"/>
      <c r="RDQ9" s="211"/>
      <c r="RDR9" s="211"/>
      <c r="RDS9" s="211"/>
      <c r="RDT9" s="211"/>
      <c r="RDU9" s="211"/>
      <c r="RDV9" s="211"/>
      <c r="RDW9" s="211"/>
      <c r="RDX9" s="211"/>
      <c r="RDY9" s="211"/>
      <c r="RDZ9" s="211"/>
      <c r="REA9" s="211"/>
      <c r="REB9" s="211"/>
      <c r="REC9" s="211"/>
      <c r="RED9" s="211"/>
      <c r="REE9" s="211"/>
      <c r="REF9" s="211"/>
      <c r="REG9" s="211"/>
      <c r="REH9" s="211"/>
      <c r="REI9" s="211"/>
      <c r="REJ9" s="211"/>
      <c r="REK9" s="211"/>
      <c r="REL9" s="211"/>
      <c r="REM9" s="211"/>
      <c r="REN9" s="211"/>
      <c r="REO9" s="211"/>
      <c r="REP9" s="211"/>
      <c r="REQ9" s="211"/>
      <c r="RER9" s="211"/>
      <c r="RES9" s="211"/>
      <c r="RET9" s="211"/>
      <c r="REU9" s="211"/>
      <c r="REV9" s="211"/>
      <c r="REW9" s="211"/>
      <c r="REX9" s="211"/>
      <c r="REY9" s="211"/>
      <c r="REZ9" s="211"/>
      <c r="RFA9" s="211"/>
      <c r="RFB9" s="211"/>
      <c r="RFC9" s="211"/>
      <c r="RFD9" s="211"/>
      <c r="RFE9" s="211"/>
      <c r="RFF9" s="211"/>
      <c r="RFG9" s="211"/>
      <c r="RFH9" s="211"/>
      <c r="RFI9" s="211"/>
      <c r="RFJ9" s="211"/>
      <c r="RFK9" s="211"/>
      <c r="RFL9" s="211"/>
      <c r="RFM9" s="211"/>
      <c r="RFN9" s="211"/>
      <c r="RFO9" s="211"/>
      <c r="RFP9" s="211"/>
      <c r="RFQ9" s="211"/>
      <c r="RFR9" s="211"/>
      <c r="RFS9" s="211"/>
      <c r="RFT9" s="211"/>
      <c r="RFU9" s="211"/>
      <c r="RFV9" s="211"/>
      <c r="RFW9" s="211"/>
      <c r="RFX9" s="211"/>
      <c r="RFY9" s="211"/>
      <c r="RFZ9" s="211"/>
      <c r="RGA9" s="211"/>
      <c r="RGB9" s="211"/>
      <c r="RGC9" s="211"/>
      <c r="RGD9" s="211"/>
      <c r="RGE9" s="211"/>
      <c r="RGF9" s="211"/>
      <c r="RGG9" s="211"/>
      <c r="RGH9" s="211"/>
      <c r="RGI9" s="211"/>
      <c r="RGJ9" s="211"/>
      <c r="RGK9" s="211"/>
      <c r="RGL9" s="211"/>
      <c r="RGM9" s="211"/>
      <c r="RGN9" s="211"/>
      <c r="RGO9" s="211"/>
      <c r="RGP9" s="211"/>
      <c r="RGQ9" s="211"/>
      <c r="RGR9" s="211"/>
      <c r="RGS9" s="211"/>
      <c r="RGT9" s="211"/>
      <c r="RGU9" s="211"/>
      <c r="RGV9" s="211"/>
      <c r="RGW9" s="211"/>
      <c r="RGX9" s="211"/>
      <c r="RGY9" s="211"/>
      <c r="RGZ9" s="211"/>
      <c r="RHA9" s="211"/>
      <c r="RHB9" s="211"/>
      <c r="RHC9" s="211"/>
      <c r="RHD9" s="211"/>
      <c r="RHE9" s="211"/>
      <c r="RHF9" s="211"/>
      <c r="RHG9" s="211"/>
      <c r="RHH9" s="211"/>
      <c r="RHI9" s="211"/>
      <c r="RHJ9" s="211"/>
      <c r="RHK9" s="211"/>
      <c r="RHL9" s="211"/>
      <c r="RHM9" s="211"/>
      <c r="RHN9" s="211"/>
      <c r="RHO9" s="211"/>
      <c r="RHP9" s="211"/>
      <c r="RHQ9" s="211"/>
      <c r="RHR9" s="211"/>
      <c r="RHS9" s="211"/>
      <c r="RHT9" s="211"/>
      <c r="RHU9" s="211"/>
      <c r="RHV9" s="211"/>
      <c r="RHW9" s="211"/>
      <c r="RHX9" s="211"/>
      <c r="RHY9" s="211"/>
      <c r="RHZ9" s="211"/>
      <c r="RIA9" s="211"/>
      <c r="RIB9" s="211"/>
      <c r="RIC9" s="211"/>
      <c r="RID9" s="211"/>
      <c r="RIE9" s="211"/>
      <c r="RIF9" s="211"/>
      <c r="RIG9" s="211"/>
      <c r="RIH9" s="211"/>
      <c r="RII9" s="211"/>
      <c r="RIJ9" s="211"/>
      <c r="RIK9" s="211"/>
      <c r="RIL9" s="211"/>
      <c r="RIM9" s="211"/>
      <c r="RIN9" s="211"/>
      <c r="RIO9" s="211"/>
      <c r="RIP9" s="211"/>
      <c r="RIQ9" s="211"/>
      <c r="RIR9" s="211"/>
      <c r="RIS9" s="211"/>
      <c r="RIT9" s="211"/>
      <c r="RIU9" s="211"/>
      <c r="RIV9" s="211"/>
      <c r="RIW9" s="211"/>
      <c r="RIX9" s="211"/>
      <c r="RIY9" s="211"/>
      <c r="RIZ9" s="211"/>
      <c r="RJA9" s="211"/>
      <c r="RJB9" s="211"/>
      <c r="RJC9" s="211"/>
      <c r="RJD9" s="211"/>
      <c r="RJE9" s="211"/>
      <c r="RJF9" s="211"/>
      <c r="RJG9" s="211"/>
      <c r="RJH9" s="211"/>
      <c r="RJI9" s="211"/>
      <c r="RJJ9" s="211"/>
      <c r="RJK9" s="211"/>
      <c r="RJL9" s="211"/>
      <c r="RJM9" s="211"/>
      <c r="RJN9" s="211"/>
      <c r="RJO9" s="211"/>
      <c r="RJP9" s="211"/>
      <c r="RJQ9" s="211"/>
      <c r="RJR9" s="211"/>
      <c r="RJS9" s="211"/>
      <c r="RJT9" s="211"/>
      <c r="RJU9" s="211"/>
      <c r="RJV9" s="211"/>
      <c r="RJW9" s="211"/>
      <c r="RJX9" s="211"/>
      <c r="RJY9" s="211"/>
      <c r="RJZ9" s="211"/>
      <c r="RKA9" s="211"/>
      <c r="RKB9" s="211"/>
      <c r="RKC9" s="211"/>
      <c r="RKD9" s="211"/>
      <c r="RKE9" s="211"/>
      <c r="RKF9" s="211"/>
      <c r="RKG9" s="211"/>
      <c r="RKH9" s="211"/>
      <c r="RKI9" s="211"/>
      <c r="RKJ9" s="211"/>
      <c r="RKK9" s="211"/>
      <c r="RKL9" s="211"/>
      <c r="RKM9" s="211"/>
      <c r="RKN9" s="211"/>
      <c r="RKO9" s="211"/>
      <c r="RKP9" s="211"/>
      <c r="RKQ9" s="211"/>
      <c r="RKR9" s="211"/>
      <c r="RKS9" s="211"/>
      <c r="RKT9" s="211"/>
      <c r="RKU9" s="211"/>
      <c r="RKV9" s="211"/>
      <c r="RKW9" s="211"/>
      <c r="RKX9" s="211"/>
      <c r="RKY9" s="211"/>
      <c r="RKZ9" s="211"/>
      <c r="RLA9" s="211"/>
      <c r="RLB9" s="211"/>
      <c r="RLC9" s="211"/>
      <c r="RLD9" s="211"/>
      <c r="RLE9" s="211"/>
      <c r="RLF9" s="211"/>
      <c r="RLG9" s="211"/>
      <c r="RLH9" s="211"/>
      <c r="RLI9" s="211"/>
      <c r="RLJ9" s="211"/>
      <c r="RLK9" s="211"/>
      <c r="RLL9" s="211"/>
      <c r="RLM9" s="211"/>
      <c r="RLN9" s="211"/>
      <c r="RLO9" s="211"/>
      <c r="RLP9" s="211"/>
      <c r="RLQ9" s="211"/>
      <c r="RLR9" s="211"/>
      <c r="RLS9" s="211"/>
      <c r="RLT9" s="211"/>
      <c r="RLU9" s="211"/>
      <c r="RLV9" s="211"/>
      <c r="RLW9" s="211"/>
      <c r="RLX9" s="211"/>
      <c r="RLY9" s="211"/>
      <c r="RLZ9" s="211"/>
      <c r="RMA9" s="211"/>
      <c r="RMB9" s="211"/>
      <c r="RMC9" s="211"/>
      <c r="RMD9" s="211"/>
      <c r="RME9" s="211"/>
      <c r="RMF9" s="211"/>
      <c r="RMG9" s="211"/>
      <c r="RMH9" s="211"/>
      <c r="RMI9" s="211"/>
      <c r="RMJ9" s="211"/>
      <c r="RMK9" s="211"/>
      <c r="RML9" s="211"/>
      <c r="RMM9" s="211"/>
      <c r="RMN9" s="211"/>
      <c r="RMO9" s="211"/>
      <c r="RMP9" s="211"/>
      <c r="RMQ9" s="211"/>
      <c r="RMR9" s="211"/>
      <c r="RMS9" s="211"/>
      <c r="RMT9" s="211"/>
      <c r="RMU9" s="211"/>
      <c r="RMV9" s="211"/>
      <c r="RMW9" s="211"/>
      <c r="RMX9" s="211"/>
      <c r="RMY9" s="211"/>
      <c r="RMZ9" s="211"/>
      <c r="RNA9" s="211"/>
      <c r="RNB9" s="211"/>
      <c r="RNC9" s="211"/>
      <c r="RND9" s="211"/>
      <c r="RNE9" s="211"/>
      <c r="RNF9" s="211"/>
      <c r="RNG9" s="211"/>
      <c r="RNH9" s="211"/>
      <c r="RNI9" s="211"/>
      <c r="RNJ9" s="211"/>
      <c r="RNK9" s="211"/>
      <c r="RNL9" s="211"/>
      <c r="RNM9" s="211"/>
      <c r="RNN9" s="211"/>
      <c r="RNO9" s="211"/>
      <c r="RNP9" s="211"/>
      <c r="RNQ9" s="211"/>
      <c r="RNR9" s="211"/>
      <c r="RNS9" s="211"/>
      <c r="RNT9" s="211"/>
      <c r="RNU9" s="211"/>
      <c r="RNV9" s="211"/>
      <c r="RNW9" s="211"/>
      <c r="RNX9" s="211"/>
      <c r="RNY9" s="211"/>
      <c r="RNZ9" s="211"/>
      <c r="ROA9" s="211"/>
      <c r="ROB9" s="211"/>
      <c r="ROC9" s="211"/>
      <c r="ROD9" s="211"/>
      <c r="ROE9" s="211"/>
      <c r="ROF9" s="211"/>
      <c r="ROG9" s="211"/>
      <c r="ROH9" s="211"/>
      <c r="ROI9" s="211"/>
      <c r="ROJ9" s="211"/>
      <c r="ROK9" s="211"/>
      <c r="ROL9" s="211"/>
      <c r="ROM9" s="211"/>
      <c r="RON9" s="211"/>
      <c r="ROO9" s="211"/>
      <c r="ROP9" s="211"/>
      <c r="ROQ9" s="211"/>
      <c r="ROR9" s="211"/>
      <c r="ROS9" s="211"/>
      <c r="ROT9" s="211"/>
      <c r="ROU9" s="211"/>
      <c r="ROV9" s="211"/>
      <c r="ROW9" s="211"/>
      <c r="ROX9" s="211"/>
      <c r="ROY9" s="211"/>
      <c r="ROZ9" s="211"/>
      <c r="RPA9" s="211"/>
      <c r="RPB9" s="211"/>
      <c r="RPC9" s="211"/>
      <c r="RPD9" s="211"/>
      <c r="RPE9" s="211"/>
      <c r="RPF9" s="211"/>
      <c r="RPG9" s="211"/>
      <c r="RPH9" s="211"/>
      <c r="RPI9" s="211"/>
      <c r="RPJ9" s="211"/>
      <c r="RPK9" s="211"/>
      <c r="RPL9" s="211"/>
      <c r="RPM9" s="211"/>
      <c r="RPN9" s="211"/>
      <c r="RPO9" s="211"/>
      <c r="RPP9" s="211"/>
      <c r="RPQ9" s="211"/>
      <c r="RPR9" s="211"/>
      <c r="RPS9" s="211"/>
      <c r="RPT9" s="211"/>
      <c r="RPU9" s="211"/>
      <c r="RPV9" s="211"/>
      <c r="RPW9" s="211"/>
      <c r="RPX9" s="211"/>
      <c r="RPY9" s="211"/>
      <c r="RPZ9" s="211"/>
      <c r="RQA9" s="211"/>
      <c r="RQB9" s="211"/>
      <c r="RQC9" s="211"/>
      <c r="RQD9" s="211"/>
      <c r="RQE9" s="211"/>
      <c r="RQF9" s="211"/>
      <c r="RQG9" s="211"/>
      <c r="RQH9" s="211"/>
      <c r="RQI9" s="211"/>
      <c r="RQJ9" s="211"/>
      <c r="RQK9" s="211"/>
      <c r="RQL9" s="211"/>
      <c r="RQM9" s="211"/>
      <c r="RQN9" s="211"/>
      <c r="RQO9" s="211"/>
      <c r="RQP9" s="211"/>
      <c r="RQQ9" s="211"/>
      <c r="RQR9" s="211"/>
      <c r="RQS9" s="211"/>
      <c r="RQT9" s="211"/>
      <c r="RQU9" s="211"/>
      <c r="RQV9" s="211"/>
      <c r="RQW9" s="211"/>
      <c r="RQX9" s="211"/>
      <c r="RQY9" s="211"/>
      <c r="RQZ9" s="211"/>
      <c r="RRA9" s="211"/>
      <c r="RRB9" s="211"/>
      <c r="RRC9" s="211"/>
      <c r="RRD9" s="211"/>
      <c r="RRE9" s="211"/>
      <c r="RRF9" s="211"/>
      <c r="RRG9" s="211"/>
      <c r="RRH9" s="211"/>
      <c r="RRI9" s="211"/>
      <c r="RRJ9" s="211"/>
      <c r="RRK9" s="211"/>
      <c r="RRL9" s="211"/>
      <c r="RRM9" s="211"/>
      <c r="RRN9" s="211"/>
      <c r="RRO9" s="211"/>
      <c r="RRP9" s="211"/>
      <c r="RRQ9" s="211"/>
      <c r="RRR9" s="211"/>
      <c r="RRS9" s="211"/>
      <c r="RRT9" s="211"/>
      <c r="RRU9" s="211"/>
      <c r="RRV9" s="211"/>
      <c r="RRW9" s="211"/>
      <c r="RRX9" s="211"/>
      <c r="RRY9" s="211"/>
      <c r="RRZ9" s="211"/>
      <c r="RSA9" s="211"/>
      <c r="RSB9" s="211"/>
      <c r="RSC9" s="211"/>
      <c r="RSD9" s="211"/>
      <c r="RSE9" s="211"/>
      <c r="RSF9" s="211"/>
      <c r="RSG9" s="211"/>
      <c r="RSH9" s="211"/>
      <c r="RSI9" s="211"/>
      <c r="RSJ9" s="211"/>
      <c r="RSK9" s="211"/>
      <c r="RSL9" s="211"/>
      <c r="RSM9" s="211"/>
      <c r="RSN9" s="211"/>
      <c r="RSO9" s="211"/>
      <c r="RSP9" s="211"/>
      <c r="RSQ9" s="211"/>
      <c r="RSR9" s="211"/>
      <c r="RSS9" s="211"/>
      <c r="RST9" s="211"/>
      <c r="RSU9" s="211"/>
      <c r="RSV9" s="211"/>
      <c r="RSW9" s="211"/>
      <c r="RSX9" s="211"/>
      <c r="RSY9" s="211"/>
      <c r="RSZ9" s="211"/>
      <c r="RTA9" s="211"/>
      <c r="RTB9" s="211"/>
      <c r="RTC9" s="211"/>
      <c r="RTD9" s="211"/>
      <c r="RTE9" s="211"/>
      <c r="RTF9" s="211"/>
      <c r="RTG9" s="211"/>
      <c r="RTH9" s="211"/>
      <c r="RTI9" s="211"/>
      <c r="RTJ9" s="211"/>
      <c r="RTK9" s="211"/>
      <c r="RTL9" s="211"/>
      <c r="RTM9" s="211"/>
      <c r="RTN9" s="211"/>
      <c r="RTO9" s="211"/>
      <c r="RTP9" s="211"/>
      <c r="RTQ9" s="211"/>
      <c r="RTR9" s="211"/>
      <c r="RTS9" s="211"/>
      <c r="RTT9" s="211"/>
      <c r="RTU9" s="211"/>
      <c r="RTV9" s="211"/>
      <c r="RTW9" s="211"/>
      <c r="RTX9" s="211"/>
      <c r="RTY9" s="211"/>
      <c r="RTZ9" s="211"/>
      <c r="RUA9" s="211"/>
      <c r="RUB9" s="211"/>
      <c r="RUC9" s="211"/>
      <c r="RUD9" s="211"/>
      <c r="RUE9" s="211"/>
      <c r="RUF9" s="211"/>
      <c r="RUG9" s="211"/>
      <c r="RUH9" s="211"/>
      <c r="RUI9" s="211"/>
      <c r="RUJ9" s="211"/>
      <c r="RUK9" s="211"/>
      <c r="RUL9" s="211"/>
      <c r="RUM9" s="211"/>
      <c r="RUN9" s="211"/>
      <c r="RUO9" s="211"/>
      <c r="RUP9" s="211"/>
      <c r="RUQ9" s="211"/>
      <c r="RUR9" s="211"/>
      <c r="RUS9" s="211"/>
      <c r="RUT9" s="211"/>
      <c r="RUU9" s="211"/>
      <c r="RUV9" s="211"/>
      <c r="RUW9" s="211"/>
      <c r="RUX9" s="211"/>
      <c r="RUY9" s="211"/>
      <c r="RUZ9" s="211"/>
      <c r="RVA9" s="211"/>
      <c r="RVB9" s="211"/>
      <c r="RVC9" s="211"/>
      <c r="RVD9" s="211"/>
      <c r="RVE9" s="211"/>
      <c r="RVF9" s="211"/>
      <c r="RVG9" s="211"/>
      <c r="RVH9" s="211"/>
      <c r="RVI9" s="211"/>
      <c r="RVJ9" s="211"/>
      <c r="RVK9" s="211"/>
      <c r="RVL9" s="211"/>
      <c r="RVM9" s="211"/>
      <c r="RVN9" s="211"/>
      <c r="RVO9" s="211"/>
      <c r="RVP9" s="211"/>
      <c r="RVQ9" s="211"/>
      <c r="RVR9" s="211"/>
      <c r="RVS9" s="211"/>
      <c r="RVT9" s="211"/>
      <c r="RVU9" s="211"/>
      <c r="RVV9" s="211"/>
      <c r="RVW9" s="211"/>
      <c r="RVX9" s="211"/>
      <c r="RVY9" s="211"/>
      <c r="RVZ9" s="211"/>
      <c r="RWA9" s="211"/>
      <c r="RWB9" s="211"/>
      <c r="RWC9" s="211"/>
      <c r="RWD9" s="211"/>
      <c r="RWE9" s="211"/>
      <c r="RWF9" s="211"/>
      <c r="RWG9" s="211"/>
      <c r="RWH9" s="211"/>
      <c r="RWI9" s="211"/>
      <c r="RWJ9" s="211"/>
      <c r="RWK9" s="211"/>
      <c r="RWL9" s="211"/>
      <c r="RWM9" s="211"/>
      <c r="RWN9" s="211"/>
      <c r="RWO9" s="211"/>
      <c r="RWP9" s="211"/>
      <c r="RWQ9" s="211"/>
      <c r="RWR9" s="211"/>
      <c r="RWS9" s="211"/>
      <c r="RWT9" s="211"/>
      <c r="RWU9" s="211"/>
      <c r="RWV9" s="211"/>
      <c r="RWW9" s="211"/>
      <c r="RWX9" s="211"/>
      <c r="RWY9" s="211"/>
      <c r="RWZ9" s="211"/>
      <c r="RXA9" s="211"/>
      <c r="RXB9" s="211"/>
      <c r="RXC9" s="211"/>
      <c r="RXD9" s="211"/>
      <c r="RXE9" s="211"/>
      <c r="RXF9" s="211"/>
      <c r="RXG9" s="211"/>
      <c r="RXH9" s="211"/>
      <c r="RXI9" s="211"/>
      <c r="RXJ9" s="211"/>
      <c r="RXK9" s="211"/>
      <c r="RXL9" s="211"/>
      <c r="RXM9" s="211"/>
      <c r="RXN9" s="211"/>
      <c r="RXO9" s="211"/>
      <c r="RXP9" s="211"/>
      <c r="RXQ9" s="211"/>
      <c r="RXR9" s="211"/>
      <c r="RXS9" s="211"/>
      <c r="RXT9" s="211"/>
      <c r="RXU9" s="211"/>
      <c r="RXV9" s="211"/>
      <c r="RXW9" s="211"/>
      <c r="RXX9" s="211"/>
      <c r="RXY9" s="211"/>
      <c r="RXZ9" s="211"/>
      <c r="RYA9" s="211"/>
      <c r="RYB9" s="211"/>
      <c r="RYC9" s="211"/>
      <c r="RYD9" s="211"/>
      <c r="RYE9" s="211"/>
      <c r="RYF9" s="211"/>
      <c r="RYG9" s="211"/>
      <c r="RYH9" s="211"/>
      <c r="RYI9" s="211"/>
      <c r="RYJ9" s="211"/>
      <c r="RYK9" s="211"/>
      <c r="RYL9" s="211"/>
      <c r="RYM9" s="211"/>
      <c r="RYN9" s="211"/>
      <c r="RYO9" s="211"/>
      <c r="RYP9" s="211"/>
      <c r="RYQ9" s="211"/>
      <c r="RYR9" s="211"/>
      <c r="RYS9" s="211"/>
      <c r="RYT9" s="211"/>
      <c r="RYU9" s="211"/>
      <c r="RYV9" s="211"/>
      <c r="RYW9" s="211"/>
      <c r="RYX9" s="211"/>
      <c r="RYY9" s="211"/>
      <c r="RYZ9" s="211"/>
      <c r="RZA9" s="211"/>
      <c r="RZB9" s="211"/>
      <c r="RZC9" s="211"/>
      <c r="RZD9" s="211"/>
      <c r="RZE9" s="211"/>
      <c r="RZF9" s="211"/>
      <c r="RZG9" s="211"/>
      <c r="RZH9" s="211"/>
      <c r="RZI9" s="211"/>
      <c r="RZJ9" s="211"/>
      <c r="RZK9" s="211"/>
      <c r="RZL9" s="211"/>
      <c r="RZM9" s="211"/>
      <c r="RZN9" s="211"/>
      <c r="RZO9" s="211"/>
      <c r="RZP9" s="211"/>
      <c r="RZQ9" s="211"/>
      <c r="RZR9" s="211"/>
      <c r="RZS9" s="211"/>
      <c r="RZT9" s="211"/>
      <c r="RZU9" s="211"/>
      <c r="RZV9" s="211"/>
      <c r="RZW9" s="211"/>
      <c r="RZX9" s="211"/>
      <c r="RZY9" s="211"/>
      <c r="RZZ9" s="211"/>
      <c r="SAA9" s="211"/>
      <c r="SAB9" s="211"/>
      <c r="SAC9" s="211"/>
      <c r="SAD9" s="211"/>
      <c r="SAE9" s="211"/>
      <c r="SAF9" s="211"/>
      <c r="SAG9" s="211"/>
      <c r="SAH9" s="211"/>
      <c r="SAI9" s="211"/>
      <c r="SAJ9" s="211"/>
      <c r="SAK9" s="211"/>
      <c r="SAL9" s="211"/>
      <c r="SAM9" s="211"/>
      <c r="SAN9" s="211"/>
      <c r="SAO9" s="211"/>
      <c r="SAP9" s="211"/>
      <c r="SAQ9" s="211"/>
      <c r="SAR9" s="211"/>
      <c r="SAS9" s="211"/>
      <c r="SAT9" s="211"/>
      <c r="SAU9" s="211"/>
      <c r="SAV9" s="211"/>
      <c r="SAW9" s="211"/>
      <c r="SAX9" s="211"/>
      <c r="SAY9" s="211"/>
      <c r="SAZ9" s="211"/>
      <c r="SBA9" s="211"/>
      <c r="SBB9" s="211"/>
      <c r="SBC9" s="211"/>
      <c r="SBD9" s="211"/>
      <c r="SBE9" s="211"/>
      <c r="SBF9" s="211"/>
      <c r="SBG9" s="211"/>
      <c r="SBH9" s="211"/>
      <c r="SBI9" s="211"/>
      <c r="SBJ9" s="211"/>
      <c r="SBK9" s="211"/>
      <c r="SBL9" s="211"/>
      <c r="SBM9" s="211"/>
      <c r="SBN9" s="211"/>
      <c r="SBO9" s="211"/>
      <c r="SBP9" s="211"/>
      <c r="SBQ9" s="211"/>
      <c r="SBR9" s="211"/>
      <c r="SBS9" s="211"/>
      <c r="SBT9" s="211"/>
      <c r="SBU9" s="211"/>
      <c r="SBV9" s="211"/>
      <c r="SBW9" s="211"/>
      <c r="SBX9" s="211"/>
      <c r="SBY9" s="211"/>
      <c r="SBZ9" s="211"/>
      <c r="SCA9" s="211"/>
      <c r="SCB9" s="211"/>
      <c r="SCC9" s="211"/>
      <c r="SCD9" s="211"/>
      <c r="SCE9" s="211"/>
      <c r="SCF9" s="211"/>
      <c r="SCG9" s="211"/>
      <c r="SCH9" s="211"/>
      <c r="SCI9" s="211"/>
      <c r="SCJ9" s="211"/>
      <c r="SCK9" s="211"/>
      <c r="SCL9" s="211"/>
      <c r="SCM9" s="211"/>
      <c r="SCN9" s="211"/>
      <c r="SCO9" s="211"/>
      <c r="SCP9" s="211"/>
      <c r="SCQ9" s="211"/>
      <c r="SCR9" s="211"/>
      <c r="SCS9" s="211"/>
      <c r="SCT9" s="211"/>
      <c r="SCU9" s="211"/>
      <c r="SCV9" s="211"/>
      <c r="SCW9" s="211"/>
      <c r="SCX9" s="211"/>
      <c r="SCY9" s="211"/>
      <c r="SCZ9" s="211"/>
      <c r="SDA9" s="211"/>
      <c r="SDB9" s="211"/>
      <c r="SDC9" s="211"/>
      <c r="SDD9" s="211"/>
      <c r="SDE9" s="211"/>
      <c r="SDF9" s="211"/>
      <c r="SDG9" s="211"/>
      <c r="SDH9" s="211"/>
      <c r="SDI9" s="211"/>
      <c r="SDJ9" s="211"/>
      <c r="SDK9" s="211"/>
      <c r="SDL9" s="211"/>
      <c r="SDM9" s="211"/>
      <c r="SDN9" s="211"/>
      <c r="SDO9" s="211"/>
      <c r="SDP9" s="211"/>
      <c r="SDQ9" s="211"/>
      <c r="SDR9" s="211"/>
      <c r="SDS9" s="211"/>
      <c r="SDT9" s="211"/>
      <c r="SDU9" s="211"/>
      <c r="SDV9" s="211"/>
      <c r="SDW9" s="211"/>
      <c r="SDX9" s="211"/>
      <c r="SDY9" s="211"/>
      <c r="SDZ9" s="211"/>
      <c r="SEA9" s="211"/>
      <c r="SEB9" s="211"/>
      <c r="SEC9" s="211"/>
      <c r="SED9" s="211"/>
      <c r="SEE9" s="211"/>
      <c r="SEF9" s="211"/>
      <c r="SEG9" s="211"/>
      <c r="SEH9" s="211"/>
      <c r="SEI9" s="211"/>
      <c r="SEJ9" s="211"/>
      <c r="SEK9" s="211"/>
      <c r="SEL9" s="211"/>
      <c r="SEM9" s="211"/>
      <c r="SEN9" s="211"/>
      <c r="SEO9" s="211"/>
      <c r="SEP9" s="211"/>
      <c r="SEQ9" s="211"/>
      <c r="SER9" s="211"/>
      <c r="SES9" s="211"/>
      <c r="SET9" s="211"/>
      <c r="SEU9" s="211"/>
      <c r="SEV9" s="211"/>
      <c r="SEW9" s="211"/>
      <c r="SEX9" s="211"/>
      <c r="SEY9" s="211"/>
      <c r="SEZ9" s="211"/>
      <c r="SFA9" s="211"/>
      <c r="SFB9" s="211"/>
      <c r="SFC9" s="211"/>
      <c r="SFD9" s="211"/>
      <c r="SFE9" s="211"/>
      <c r="SFF9" s="211"/>
      <c r="SFG9" s="211"/>
      <c r="SFH9" s="211"/>
      <c r="SFI9" s="211"/>
      <c r="SFJ9" s="211"/>
      <c r="SFK9" s="211"/>
      <c r="SFL9" s="211"/>
      <c r="SFM9" s="211"/>
      <c r="SFN9" s="211"/>
      <c r="SFO9" s="211"/>
      <c r="SFP9" s="211"/>
      <c r="SFQ9" s="211"/>
      <c r="SFR9" s="211"/>
      <c r="SFS9" s="211"/>
      <c r="SFT9" s="211"/>
      <c r="SFU9" s="211"/>
      <c r="SFV9" s="211"/>
      <c r="SFW9" s="211"/>
      <c r="SFX9" s="211"/>
      <c r="SFY9" s="211"/>
      <c r="SFZ9" s="211"/>
      <c r="SGA9" s="211"/>
      <c r="SGB9" s="211"/>
      <c r="SGC9" s="211"/>
      <c r="SGD9" s="211"/>
      <c r="SGE9" s="211"/>
      <c r="SGF9" s="211"/>
      <c r="SGG9" s="211"/>
      <c r="SGH9" s="211"/>
      <c r="SGI9" s="211"/>
      <c r="SGJ9" s="211"/>
      <c r="SGK9" s="211"/>
      <c r="SGL9" s="211"/>
      <c r="SGM9" s="211"/>
      <c r="SGN9" s="211"/>
      <c r="SGO9" s="211"/>
      <c r="SGP9" s="211"/>
      <c r="SGQ9" s="211"/>
      <c r="SGR9" s="211"/>
      <c r="SGS9" s="211"/>
      <c r="SGT9" s="211"/>
      <c r="SGU9" s="211"/>
      <c r="SGV9" s="211"/>
      <c r="SGW9" s="211"/>
      <c r="SGX9" s="211"/>
      <c r="SGY9" s="211"/>
      <c r="SGZ9" s="211"/>
      <c r="SHA9" s="211"/>
      <c r="SHB9" s="211"/>
      <c r="SHC9" s="211"/>
      <c r="SHD9" s="211"/>
      <c r="SHE9" s="211"/>
      <c r="SHF9" s="211"/>
      <c r="SHG9" s="211"/>
      <c r="SHH9" s="211"/>
      <c r="SHI9" s="211"/>
      <c r="SHJ9" s="211"/>
      <c r="SHK9" s="211"/>
      <c r="SHL9" s="211"/>
      <c r="SHM9" s="211"/>
      <c r="SHN9" s="211"/>
      <c r="SHO9" s="211"/>
      <c r="SHP9" s="211"/>
      <c r="SHQ9" s="211"/>
      <c r="SHR9" s="211"/>
      <c r="SHS9" s="211"/>
      <c r="SHT9" s="211"/>
      <c r="SHU9" s="211"/>
      <c r="SHV9" s="211"/>
      <c r="SHW9" s="211"/>
      <c r="SHX9" s="211"/>
      <c r="SHY9" s="211"/>
      <c r="SHZ9" s="211"/>
      <c r="SIA9" s="211"/>
      <c r="SIB9" s="211"/>
      <c r="SIC9" s="211"/>
      <c r="SID9" s="211"/>
      <c r="SIE9" s="211"/>
      <c r="SIF9" s="211"/>
      <c r="SIG9" s="211"/>
      <c r="SIH9" s="211"/>
      <c r="SII9" s="211"/>
      <c r="SIJ9" s="211"/>
      <c r="SIK9" s="211"/>
      <c r="SIL9" s="211"/>
      <c r="SIM9" s="211"/>
      <c r="SIN9" s="211"/>
      <c r="SIO9" s="211"/>
      <c r="SIP9" s="211"/>
      <c r="SIQ9" s="211"/>
      <c r="SIR9" s="211"/>
      <c r="SIS9" s="211"/>
      <c r="SIT9" s="211"/>
      <c r="SIU9" s="211"/>
      <c r="SIV9" s="211"/>
      <c r="SIW9" s="211"/>
      <c r="SIX9" s="211"/>
      <c r="SIY9" s="211"/>
      <c r="SIZ9" s="211"/>
      <c r="SJA9" s="211"/>
      <c r="SJB9" s="211"/>
      <c r="SJC9" s="211"/>
      <c r="SJD9" s="211"/>
      <c r="SJE9" s="211"/>
      <c r="SJF9" s="211"/>
      <c r="SJG9" s="211"/>
      <c r="SJH9" s="211"/>
      <c r="SJI9" s="211"/>
      <c r="SJJ9" s="211"/>
      <c r="SJK9" s="211"/>
      <c r="SJL9" s="211"/>
      <c r="SJM9" s="211"/>
      <c r="SJN9" s="211"/>
      <c r="SJO9" s="211"/>
      <c r="SJP9" s="211"/>
      <c r="SJQ9" s="211"/>
      <c r="SJR9" s="211"/>
      <c r="SJS9" s="211"/>
      <c r="SJT9" s="211"/>
      <c r="SJU9" s="211"/>
      <c r="SJV9" s="211"/>
      <c r="SJW9" s="211"/>
      <c r="SJX9" s="211"/>
      <c r="SJY9" s="211"/>
      <c r="SJZ9" s="211"/>
      <c r="SKA9" s="211"/>
      <c r="SKB9" s="211"/>
      <c r="SKC9" s="211"/>
      <c r="SKD9" s="211"/>
      <c r="SKE9" s="211"/>
      <c r="SKF9" s="211"/>
      <c r="SKG9" s="211"/>
      <c r="SKH9" s="211"/>
      <c r="SKI9" s="211"/>
      <c r="SKJ9" s="211"/>
      <c r="SKK9" s="211"/>
      <c r="SKL9" s="211"/>
      <c r="SKM9" s="211"/>
      <c r="SKN9" s="211"/>
      <c r="SKO9" s="211"/>
      <c r="SKP9" s="211"/>
      <c r="SKQ9" s="211"/>
      <c r="SKR9" s="211"/>
      <c r="SKS9" s="211"/>
      <c r="SKT9" s="211"/>
      <c r="SKU9" s="211"/>
      <c r="SKV9" s="211"/>
      <c r="SKW9" s="211"/>
      <c r="SKX9" s="211"/>
      <c r="SKY9" s="211"/>
      <c r="SKZ9" s="211"/>
      <c r="SLA9" s="211"/>
      <c r="SLB9" s="211"/>
      <c r="SLC9" s="211"/>
      <c r="SLD9" s="211"/>
      <c r="SLE9" s="211"/>
      <c r="SLF9" s="211"/>
      <c r="SLG9" s="211"/>
      <c r="SLH9" s="211"/>
      <c r="SLI9" s="211"/>
      <c r="SLJ9" s="211"/>
      <c r="SLK9" s="211"/>
      <c r="SLL9" s="211"/>
      <c r="SLM9" s="211"/>
      <c r="SLN9" s="211"/>
      <c r="SLO9" s="211"/>
      <c r="SLP9" s="211"/>
      <c r="SLQ9" s="211"/>
      <c r="SLR9" s="211"/>
      <c r="SLS9" s="211"/>
      <c r="SLT9" s="211"/>
      <c r="SLU9" s="211"/>
      <c r="SLV9" s="211"/>
      <c r="SLW9" s="211"/>
      <c r="SLX9" s="211"/>
      <c r="SLY9" s="211"/>
      <c r="SLZ9" s="211"/>
      <c r="SMA9" s="211"/>
      <c r="SMB9" s="211"/>
      <c r="SMC9" s="211"/>
      <c r="SMD9" s="211"/>
      <c r="SME9" s="211"/>
      <c r="SMF9" s="211"/>
      <c r="SMG9" s="211"/>
      <c r="SMH9" s="211"/>
      <c r="SMI9" s="211"/>
      <c r="SMJ9" s="211"/>
      <c r="SMK9" s="211"/>
      <c r="SML9" s="211"/>
      <c r="SMM9" s="211"/>
      <c r="SMN9" s="211"/>
      <c r="SMO9" s="211"/>
      <c r="SMP9" s="211"/>
      <c r="SMQ9" s="211"/>
      <c r="SMR9" s="211"/>
      <c r="SMS9" s="211"/>
      <c r="SMT9" s="211"/>
      <c r="SMU9" s="211"/>
      <c r="SMV9" s="211"/>
      <c r="SMW9" s="211"/>
      <c r="SMX9" s="211"/>
      <c r="SMY9" s="211"/>
      <c r="SMZ9" s="211"/>
      <c r="SNA9" s="211"/>
      <c r="SNB9" s="211"/>
      <c r="SNC9" s="211"/>
      <c r="SND9" s="211"/>
      <c r="SNE9" s="211"/>
      <c r="SNF9" s="211"/>
      <c r="SNG9" s="211"/>
      <c r="SNH9" s="211"/>
      <c r="SNI9" s="211"/>
      <c r="SNJ9" s="211"/>
      <c r="SNK9" s="211"/>
      <c r="SNL9" s="211"/>
      <c r="SNM9" s="211"/>
      <c r="SNN9" s="211"/>
      <c r="SNO9" s="211"/>
      <c r="SNP9" s="211"/>
      <c r="SNQ9" s="211"/>
      <c r="SNR9" s="211"/>
      <c r="SNS9" s="211"/>
      <c r="SNT9" s="211"/>
      <c r="SNU9" s="211"/>
      <c r="SNV9" s="211"/>
      <c r="SNW9" s="211"/>
      <c r="SNX9" s="211"/>
      <c r="SNY9" s="211"/>
      <c r="SNZ9" s="211"/>
      <c r="SOA9" s="211"/>
      <c r="SOB9" s="211"/>
      <c r="SOC9" s="211"/>
      <c r="SOD9" s="211"/>
      <c r="SOE9" s="211"/>
      <c r="SOF9" s="211"/>
      <c r="SOG9" s="211"/>
      <c r="SOH9" s="211"/>
      <c r="SOI9" s="211"/>
      <c r="SOJ9" s="211"/>
      <c r="SOK9" s="211"/>
      <c r="SOL9" s="211"/>
      <c r="SOM9" s="211"/>
      <c r="SON9" s="211"/>
      <c r="SOO9" s="211"/>
      <c r="SOP9" s="211"/>
      <c r="SOQ9" s="211"/>
      <c r="SOR9" s="211"/>
      <c r="SOS9" s="211"/>
      <c r="SOT9" s="211"/>
      <c r="SOU9" s="211"/>
      <c r="SOV9" s="211"/>
      <c r="SOW9" s="211"/>
      <c r="SOX9" s="211"/>
      <c r="SOY9" s="211"/>
      <c r="SOZ9" s="211"/>
      <c r="SPA9" s="211"/>
      <c r="SPB9" s="211"/>
      <c r="SPC9" s="211"/>
      <c r="SPD9" s="211"/>
      <c r="SPE9" s="211"/>
      <c r="SPF9" s="211"/>
      <c r="SPG9" s="211"/>
      <c r="SPH9" s="211"/>
      <c r="SPI9" s="211"/>
      <c r="SPJ9" s="211"/>
      <c r="SPK9" s="211"/>
      <c r="SPL9" s="211"/>
      <c r="SPM9" s="211"/>
      <c r="SPN9" s="211"/>
      <c r="SPO9" s="211"/>
      <c r="SPP9" s="211"/>
      <c r="SPQ9" s="211"/>
      <c r="SPR9" s="211"/>
      <c r="SPS9" s="211"/>
      <c r="SPT9" s="211"/>
      <c r="SPU9" s="211"/>
      <c r="SPV9" s="211"/>
      <c r="SPW9" s="211"/>
      <c r="SPX9" s="211"/>
      <c r="SPY9" s="211"/>
      <c r="SPZ9" s="211"/>
      <c r="SQA9" s="211"/>
      <c r="SQB9" s="211"/>
      <c r="SQC9" s="211"/>
      <c r="SQD9" s="211"/>
      <c r="SQE9" s="211"/>
      <c r="SQF9" s="211"/>
      <c r="SQG9" s="211"/>
      <c r="SQH9" s="211"/>
      <c r="SQI9" s="211"/>
      <c r="SQJ9" s="211"/>
      <c r="SQK9" s="211"/>
      <c r="SQL9" s="211"/>
      <c r="SQM9" s="211"/>
      <c r="SQN9" s="211"/>
      <c r="SQO9" s="211"/>
      <c r="SQP9" s="211"/>
      <c r="SQQ9" s="211"/>
      <c r="SQR9" s="211"/>
      <c r="SQS9" s="211"/>
      <c r="SQT9" s="211"/>
      <c r="SQU9" s="211"/>
      <c r="SQV9" s="211"/>
      <c r="SQW9" s="211"/>
      <c r="SQX9" s="211"/>
      <c r="SQY9" s="211"/>
      <c r="SQZ9" s="211"/>
      <c r="SRA9" s="211"/>
      <c r="SRB9" s="211"/>
      <c r="SRC9" s="211"/>
      <c r="SRD9" s="211"/>
      <c r="SRE9" s="211"/>
      <c r="SRF9" s="211"/>
      <c r="SRG9" s="211"/>
      <c r="SRH9" s="211"/>
      <c r="SRI9" s="211"/>
      <c r="SRJ9" s="211"/>
      <c r="SRK9" s="211"/>
      <c r="SRL9" s="211"/>
      <c r="SRM9" s="211"/>
      <c r="SRN9" s="211"/>
      <c r="SRO9" s="211"/>
      <c r="SRP9" s="211"/>
      <c r="SRQ9" s="211"/>
      <c r="SRR9" s="211"/>
      <c r="SRS9" s="211"/>
      <c r="SRT9" s="211"/>
      <c r="SRU9" s="211"/>
      <c r="SRV9" s="211"/>
      <c r="SRW9" s="211"/>
      <c r="SRX9" s="211"/>
      <c r="SRY9" s="211"/>
      <c r="SRZ9" s="211"/>
      <c r="SSA9" s="211"/>
      <c r="SSB9" s="211"/>
      <c r="SSC9" s="211"/>
      <c r="SSD9" s="211"/>
      <c r="SSE9" s="211"/>
      <c r="SSF9" s="211"/>
      <c r="SSG9" s="211"/>
      <c r="SSH9" s="211"/>
      <c r="SSI9" s="211"/>
      <c r="SSJ9" s="211"/>
      <c r="SSK9" s="211"/>
      <c r="SSL9" s="211"/>
      <c r="SSM9" s="211"/>
      <c r="SSN9" s="211"/>
      <c r="SSO9" s="211"/>
      <c r="SSP9" s="211"/>
      <c r="SSQ9" s="211"/>
      <c r="SSR9" s="211"/>
      <c r="SSS9" s="211"/>
      <c r="SST9" s="211"/>
      <c r="SSU9" s="211"/>
      <c r="SSV9" s="211"/>
      <c r="SSW9" s="211"/>
      <c r="SSX9" s="211"/>
      <c r="SSY9" s="211"/>
      <c r="SSZ9" s="211"/>
      <c r="STA9" s="211"/>
      <c r="STB9" s="211"/>
      <c r="STC9" s="211"/>
      <c r="STD9" s="211"/>
      <c r="STE9" s="211"/>
      <c r="STF9" s="211"/>
      <c r="STG9" s="211"/>
      <c r="STH9" s="211"/>
      <c r="STI9" s="211"/>
      <c r="STJ9" s="211"/>
      <c r="STK9" s="211"/>
      <c r="STL9" s="211"/>
      <c r="STM9" s="211"/>
      <c r="STN9" s="211"/>
      <c r="STO9" s="211"/>
      <c r="STP9" s="211"/>
      <c r="STQ9" s="211"/>
      <c r="STR9" s="211"/>
      <c r="STS9" s="211"/>
      <c r="STT9" s="211"/>
      <c r="STU9" s="211"/>
      <c r="STV9" s="211"/>
      <c r="STW9" s="211"/>
      <c r="STX9" s="211"/>
      <c r="STY9" s="211"/>
      <c r="STZ9" s="211"/>
      <c r="SUA9" s="211"/>
      <c r="SUB9" s="211"/>
      <c r="SUC9" s="211"/>
      <c r="SUD9" s="211"/>
      <c r="SUE9" s="211"/>
      <c r="SUF9" s="211"/>
      <c r="SUG9" s="211"/>
      <c r="SUH9" s="211"/>
      <c r="SUI9" s="211"/>
      <c r="SUJ9" s="211"/>
      <c r="SUK9" s="211"/>
      <c r="SUL9" s="211"/>
      <c r="SUM9" s="211"/>
      <c r="SUN9" s="211"/>
      <c r="SUO9" s="211"/>
      <c r="SUP9" s="211"/>
      <c r="SUQ9" s="211"/>
      <c r="SUR9" s="211"/>
      <c r="SUS9" s="211"/>
      <c r="SUT9" s="211"/>
      <c r="SUU9" s="211"/>
      <c r="SUV9" s="211"/>
      <c r="SUW9" s="211"/>
      <c r="SUX9" s="211"/>
      <c r="SUY9" s="211"/>
      <c r="SUZ9" s="211"/>
      <c r="SVA9" s="211"/>
      <c r="SVB9" s="211"/>
      <c r="SVC9" s="211"/>
      <c r="SVD9" s="211"/>
      <c r="SVE9" s="211"/>
      <c r="SVF9" s="211"/>
      <c r="SVG9" s="211"/>
      <c r="SVH9" s="211"/>
      <c r="SVI9" s="211"/>
      <c r="SVJ9" s="211"/>
      <c r="SVK9" s="211"/>
      <c r="SVL9" s="211"/>
      <c r="SVM9" s="211"/>
      <c r="SVN9" s="211"/>
      <c r="SVO9" s="211"/>
      <c r="SVP9" s="211"/>
      <c r="SVQ9" s="211"/>
      <c r="SVR9" s="211"/>
      <c r="SVS9" s="211"/>
      <c r="SVT9" s="211"/>
      <c r="SVU9" s="211"/>
      <c r="SVV9" s="211"/>
      <c r="SVW9" s="211"/>
      <c r="SVX9" s="211"/>
      <c r="SVY9" s="211"/>
      <c r="SVZ9" s="211"/>
      <c r="SWA9" s="211"/>
      <c r="SWB9" s="211"/>
      <c r="SWC9" s="211"/>
      <c r="SWD9" s="211"/>
      <c r="SWE9" s="211"/>
      <c r="SWF9" s="211"/>
      <c r="SWG9" s="211"/>
      <c r="SWH9" s="211"/>
      <c r="SWI9" s="211"/>
      <c r="SWJ9" s="211"/>
      <c r="SWK9" s="211"/>
      <c r="SWL9" s="211"/>
      <c r="SWM9" s="211"/>
      <c r="SWN9" s="211"/>
      <c r="SWO9" s="211"/>
      <c r="SWP9" s="211"/>
      <c r="SWQ9" s="211"/>
      <c r="SWR9" s="211"/>
      <c r="SWS9" s="211"/>
      <c r="SWT9" s="211"/>
      <c r="SWU9" s="211"/>
      <c r="SWV9" s="211"/>
      <c r="SWW9" s="211"/>
      <c r="SWX9" s="211"/>
      <c r="SWY9" s="211"/>
      <c r="SWZ9" s="211"/>
      <c r="SXA9" s="211"/>
      <c r="SXB9" s="211"/>
      <c r="SXC9" s="211"/>
      <c r="SXD9" s="211"/>
      <c r="SXE9" s="211"/>
      <c r="SXF9" s="211"/>
      <c r="SXG9" s="211"/>
      <c r="SXH9" s="211"/>
      <c r="SXI9" s="211"/>
      <c r="SXJ9" s="211"/>
      <c r="SXK9" s="211"/>
      <c r="SXL9" s="211"/>
      <c r="SXM9" s="211"/>
      <c r="SXN9" s="211"/>
      <c r="SXO9" s="211"/>
      <c r="SXP9" s="211"/>
      <c r="SXQ9" s="211"/>
      <c r="SXR9" s="211"/>
      <c r="SXS9" s="211"/>
      <c r="SXT9" s="211"/>
      <c r="SXU9" s="211"/>
      <c r="SXV9" s="211"/>
      <c r="SXW9" s="211"/>
      <c r="SXX9" s="211"/>
      <c r="SXY9" s="211"/>
      <c r="SXZ9" s="211"/>
      <c r="SYA9" s="211"/>
      <c r="SYB9" s="211"/>
      <c r="SYC9" s="211"/>
      <c r="SYD9" s="211"/>
      <c r="SYE9" s="211"/>
      <c r="SYF9" s="211"/>
      <c r="SYG9" s="211"/>
      <c r="SYH9" s="211"/>
      <c r="SYI9" s="211"/>
      <c r="SYJ9" s="211"/>
      <c r="SYK9" s="211"/>
      <c r="SYL9" s="211"/>
      <c r="SYM9" s="211"/>
      <c r="SYN9" s="211"/>
      <c r="SYO9" s="211"/>
      <c r="SYP9" s="211"/>
      <c r="SYQ9" s="211"/>
      <c r="SYR9" s="211"/>
      <c r="SYS9" s="211"/>
      <c r="SYT9" s="211"/>
      <c r="SYU9" s="211"/>
      <c r="SYV9" s="211"/>
      <c r="SYW9" s="211"/>
      <c r="SYX9" s="211"/>
      <c r="SYY9" s="211"/>
      <c r="SYZ9" s="211"/>
      <c r="SZA9" s="211"/>
      <c r="SZB9" s="211"/>
      <c r="SZC9" s="211"/>
      <c r="SZD9" s="211"/>
      <c r="SZE9" s="211"/>
      <c r="SZF9" s="211"/>
      <c r="SZG9" s="211"/>
      <c r="SZH9" s="211"/>
      <c r="SZI9" s="211"/>
      <c r="SZJ9" s="211"/>
      <c r="SZK9" s="211"/>
      <c r="SZL9" s="211"/>
      <c r="SZM9" s="211"/>
      <c r="SZN9" s="211"/>
      <c r="SZO9" s="211"/>
      <c r="SZP9" s="211"/>
      <c r="SZQ9" s="211"/>
      <c r="SZR9" s="211"/>
      <c r="SZS9" s="211"/>
      <c r="SZT9" s="211"/>
      <c r="SZU9" s="211"/>
      <c r="SZV9" s="211"/>
      <c r="SZW9" s="211"/>
      <c r="SZX9" s="211"/>
      <c r="SZY9" s="211"/>
      <c r="SZZ9" s="211"/>
      <c r="TAA9" s="211"/>
      <c r="TAB9" s="211"/>
      <c r="TAC9" s="211"/>
      <c r="TAD9" s="211"/>
      <c r="TAE9" s="211"/>
      <c r="TAF9" s="211"/>
      <c r="TAG9" s="211"/>
      <c r="TAH9" s="211"/>
      <c r="TAI9" s="211"/>
      <c r="TAJ9" s="211"/>
      <c r="TAK9" s="211"/>
      <c r="TAL9" s="211"/>
      <c r="TAM9" s="211"/>
      <c r="TAN9" s="211"/>
      <c r="TAO9" s="211"/>
      <c r="TAP9" s="211"/>
      <c r="TAQ9" s="211"/>
      <c r="TAR9" s="211"/>
      <c r="TAS9" s="211"/>
      <c r="TAT9" s="211"/>
      <c r="TAU9" s="211"/>
      <c r="TAV9" s="211"/>
      <c r="TAW9" s="211"/>
      <c r="TAX9" s="211"/>
      <c r="TAY9" s="211"/>
      <c r="TAZ9" s="211"/>
      <c r="TBA9" s="211"/>
      <c r="TBB9" s="211"/>
      <c r="TBC9" s="211"/>
      <c r="TBD9" s="211"/>
      <c r="TBE9" s="211"/>
      <c r="TBF9" s="211"/>
      <c r="TBG9" s="211"/>
      <c r="TBH9" s="211"/>
      <c r="TBI9" s="211"/>
      <c r="TBJ9" s="211"/>
      <c r="TBK9" s="211"/>
      <c r="TBL9" s="211"/>
      <c r="TBM9" s="211"/>
      <c r="TBN9" s="211"/>
      <c r="TBO9" s="211"/>
      <c r="TBP9" s="211"/>
      <c r="TBQ9" s="211"/>
      <c r="TBR9" s="211"/>
      <c r="TBS9" s="211"/>
      <c r="TBT9" s="211"/>
      <c r="TBU9" s="211"/>
      <c r="TBV9" s="211"/>
      <c r="TBW9" s="211"/>
      <c r="TBX9" s="211"/>
      <c r="TBY9" s="211"/>
      <c r="TBZ9" s="211"/>
      <c r="TCA9" s="211"/>
      <c r="TCB9" s="211"/>
      <c r="TCC9" s="211"/>
      <c r="TCD9" s="211"/>
      <c r="TCE9" s="211"/>
      <c r="TCF9" s="211"/>
      <c r="TCG9" s="211"/>
      <c r="TCH9" s="211"/>
      <c r="TCI9" s="211"/>
      <c r="TCJ9" s="211"/>
      <c r="TCK9" s="211"/>
      <c r="TCL9" s="211"/>
      <c r="TCM9" s="211"/>
      <c r="TCN9" s="211"/>
      <c r="TCO9" s="211"/>
      <c r="TCP9" s="211"/>
      <c r="TCQ9" s="211"/>
      <c r="TCR9" s="211"/>
      <c r="TCS9" s="211"/>
      <c r="TCT9" s="211"/>
      <c r="TCU9" s="211"/>
      <c r="TCV9" s="211"/>
      <c r="TCW9" s="211"/>
      <c r="TCX9" s="211"/>
      <c r="TCY9" s="211"/>
      <c r="TCZ9" s="211"/>
      <c r="TDA9" s="211"/>
      <c r="TDB9" s="211"/>
      <c r="TDC9" s="211"/>
      <c r="TDD9" s="211"/>
      <c r="TDE9" s="211"/>
      <c r="TDF9" s="211"/>
      <c r="TDG9" s="211"/>
      <c r="TDH9" s="211"/>
      <c r="TDI9" s="211"/>
      <c r="TDJ9" s="211"/>
      <c r="TDK9" s="211"/>
      <c r="TDL9" s="211"/>
      <c r="TDM9" s="211"/>
      <c r="TDN9" s="211"/>
      <c r="TDO9" s="211"/>
      <c r="TDP9" s="211"/>
      <c r="TDQ9" s="211"/>
      <c r="TDR9" s="211"/>
      <c r="TDS9" s="211"/>
      <c r="TDT9" s="211"/>
      <c r="TDU9" s="211"/>
      <c r="TDV9" s="211"/>
      <c r="TDW9" s="211"/>
      <c r="TDX9" s="211"/>
      <c r="TDY9" s="211"/>
      <c r="TDZ9" s="211"/>
      <c r="TEA9" s="211"/>
      <c r="TEB9" s="211"/>
      <c r="TEC9" s="211"/>
      <c r="TED9" s="211"/>
      <c r="TEE9" s="211"/>
      <c r="TEF9" s="211"/>
      <c r="TEG9" s="211"/>
      <c r="TEH9" s="211"/>
      <c r="TEI9" s="211"/>
      <c r="TEJ9" s="211"/>
      <c r="TEK9" s="211"/>
      <c r="TEL9" s="211"/>
      <c r="TEM9" s="211"/>
      <c r="TEN9" s="211"/>
      <c r="TEO9" s="211"/>
      <c r="TEP9" s="211"/>
      <c r="TEQ9" s="211"/>
      <c r="TER9" s="211"/>
      <c r="TES9" s="211"/>
      <c r="TET9" s="211"/>
      <c r="TEU9" s="211"/>
      <c r="TEV9" s="211"/>
      <c r="TEW9" s="211"/>
      <c r="TEX9" s="211"/>
      <c r="TEY9" s="211"/>
      <c r="TEZ9" s="211"/>
      <c r="TFA9" s="211"/>
      <c r="TFB9" s="211"/>
      <c r="TFC9" s="211"/>
      <c r="TFD9" s="211"/>
      <c r="TFE9" s="211"/>
      <c r="TFF9" s="211"/>
      <c r="TFG9" s="211"/>
      <c r="TFH9" s="211"/>
      <c r="TFI9" s="211"/>
      <c r="TFJ9" s="211"/>
      <c r="TFK9" s="211"/>
      <c r="TFL9" s="211"/>
      <c r="TFM9" s="211"/>
      <c r="TFN9" s="211"/>
      <c r="TFO9" s="211"/>
      <c r="TFP9" s="211"/>
      <c r="TFQ9" s="211"/>
      <c r="TFR9" s="211"/>
      <c r="TFS9" s="211"/>
      <c r="TFT9" s="211"/>
      <c r="TFU9" s="211"/>
      <c r="TFV9" s="211"/>
      <c r="TFW9" s="211"/>
      <c r="TFX9" s="211"/>
      <c r="TFY9" s="211"/>
      <c r="TFZ9" s="211"/>
      <c r="TGA9" s="211"/>
      <c r="TGB9" s="211"/>
      <c r="TGC9" s="211"/>
      <c r="TGD9" s="211"/>
      <c r="TGE9" s="211"/>
      <c r="TGF9" s="211"/>
      <c r="TGG9" s="211"/>
      <c r="TGH9" s="211"/>
      <c r="TGI9" s="211"/>
      <c r="TGJ9" s="211"/>
      <c r="TGK9" s="211"/>
      <c r="TGL9" s="211"/>
      <c r="TGM9" s="211"/>
      <c r="TGN9" s="211"/>
      <c r="TGO9" s="211"/>
      <c r="TGP9" s="211"/>
      <c r="TGQ9" s="211"/>
      <c r="TGR9" s="211"/>
      <c r="TGS9" s="211"/>
      <c r="TGT9" s="211"/>
      <c r="TGU9" s="211"/>
      <c r="TGV9" s="211"/>
      <c r="TGW9" s="211"/>
      <c r="TGX9" s="211"/>
      <c r="TGY9" s="211"/>
      <c r="TGZ9" s="211"/>
      <c r="THA9" s="211"/>
      <c r="THB9" s="211"/>
      <c r="THC9" s="211"/>
      <c r="THD9" s="211"/>
      <c r="THE9" s="211"/>
      <c r="THF9" s="211"/>
      <c r="THG9" s="211"/>
      <c r="THH9" s="211"/>
      <c r="THI9" s="211"/>
      <c r="THJ9" s="211"/>
      <c r="THK9" s="211"/>
      <c r="THL9" s="211"/>
      <c r="THM9" s="211"/>
      <c r="THN9" s="211"/>
      <c r="THO9" s="211"/>
      <c r="THP9" s="211"/>
      <c r="THQ9" s="211"/>
      <c r="THR9" s="211"/>
      <c r="THS9" s="211"/>
      <c r="THT9" s="211"/>
      <c r="THU9" s="211"/>
      <c r="THV9" s="211"/>
      <c r="THW9" s="211"/>
      <c r="THX9" s="211"/>
      <c r="THY9" s="211"/>
      <c r="THZ9" s="211"/>
      <c r="TIA9" s="211"/>
      <c r="TIB9" s="211"/>
      <c r="TIC9" s="211"/>
      <c r="TID9" s="211"/>
      <c r="TIE9" s="211"/>
      <c r="TIF9" s="211"/>
      <c r="TIG9" s="211"/>
      <c r="TIH9" s="211"/>
      <c r="TII9" s="211"/>
      <c r="TIJ9" s="211"/>
      <c r="TIK9" s="211"/>
      <c r="TIL9" s="211"/>
      <c r="TIM9" s="211"/>
      <c r="TIN9" s="211"/>
      <c r="TIO9" s="211"/>
      <c r="TIP9" s="211"/>
      <c r="TIQ9" s="211"/>
      <c r="TIR9" s="211"/>
      <c r="TIS9" s="211"/>
      <c r="TIT9" s="211"/>
      <c r="TIU9" s="211"/>
      <c r="TIV9" s="211"/>
      <c r="TIW9" s="211"/>
      <c r="TIX9" s="211"/>
      <c r="TIY9" s="211"/>
      <c r="TIZ9" s="211"/>
      <c r="TJA9" s="211"/>
      <c r="TJB9" s="211"/>
      <c r="TJC9" s="211"/>
      <c r="TJD9" s="211"/>
      <c r="TJE9" s="211"/>
      <c r="TJF9" s="211"/>
      <c r="TJG9" s="211"/>
      <c r="TJH9" s="211"/>
      <c r="TJI9" s="211"/>
      <c r="TJJ9" s="211"/>
      <c r="TJK9" s="211"/>
      <c r="TJL9" s="211"/>
      <c r="TJM9" s="211"/>
      <c r="TJN9" s="211"/>
      <c r="TJO9" s="211"/>
      <c r="TJP9" s="211"/>
      <c r="TJQ9" s="211"/>
      <c r="TJR9" s="211"/>
      <c r="TJS9" s="211"/>
      <c r="TJT9" s="211"/>
      <c r="TJU9" s="211"/>
      <c r="TJV9" s="211"/>
      <c r="TJW9" s="211"/>
      <c r="TJX9" s="211"/>
      <c r="TJY9" s="211"/>
      <c r="TJZ9" s="211"/>
      <c r="TKA9" s="211"/>
      <c r="TKB9" s="211"/>
      <c r="TKC9" s="211"/>
      <c r="TKD9" s="211"/>
      <c r="TKE9" s="211"/>
      <c r="TKF9" s="211"/>
      <c r="TKG9" s="211"/>
      <c r="TKH9" s="211"/>
      <c r="TKI9" s="211"/>
      <c r="TKJ9" s="211"/>
      <c r="TKK9" s="211"/>
      <c r="TKL9" s="211"/>
      <c r="TKM9" s="211"/>
      <c r="TKN9" s="211"/>
      <c r="TKO9" s="211"/>
      <c r="TKP9" s="211"/>
      <c r="TKQ9" s="211"/>
      <c r="TKR9" s="211"/>
      <c r="TKS9" s="211"/>
      <c r="TKT9" s="211"/>
      <c r="TKU9" s="211"/>
      <c r="TKV9" s="211"/>
      <c r="TKW9" s="211"/>
      <c r="TKX9" s="211"/>
      <c r="TKY9" s="211"/>
      <c r="TKZ9" s="211"/>
      <c r="TLA9" s="211"/>
      <c r="TLB9" s="211"/>
      <c r="TLC9" s="211"/>
      <c r="TLD9" s="211"/>
      <c r="TLE9" s="211"/>
      <c r="TLF9" s="211"/>
      <c r="TLG9" s="211"/>
      <c r="TLH9" s="211"/>
      <c r="TLI9" s="211"/>
      <c r="TLJ9" s="211"/>
      <c r="TLK9" s="211"/>
      <c r="TLL9" s="211"/>
      <c r="TLM9" s="211"/>
      <c r="TLN9" s="211"/>
      <c r="TLO9" s="211"/>
      <c r="TLP9" s="211"/>
      <c r="TLQ9" s="211"/>
      <c r="TLR9" s="211"/>
      <c r="TLS9" s="211"/>
      <c r="TLT9" s="211"/>
      <c r="TLU9" s="211"/>
      <c r="TLV9" s="211"/>
      <c r="TLW9" s="211"/>
      <c r="TLX9" s="211"/>
      <c r="TLY9" s="211"/>
      <c r="TLZ9" s="211"/>
      <c r="TMA9" s="211"/>
      <c r="TMB9" s="211"/>
      <c r="TMC9" s="211"/>
      <c r="TMD9" s="211"/>
      <c r="TME9" s="211"/>
      <c r="TMF9" s="211"/>
      <c r="TMG9" s="211"/>
      <c r="TMH9" s="211"/>
      <c r="TMI9" s="211"/>
      <c r="TMJ9" s="211"/>
      <c r="TMK9" s="211"/>
      <c r="TML9" s="211"/>
      <c r="TMM9" s="211"/>
      <c r="TMN9" s="211"/>
      <c r="TMO9" s="211"/>
      <c r="TMP9" s="211"/>
      <c r="TMQ9" s="211"/>
      <c r="TMR9" s="211"/>
      <c r="TMS9" s="211"/>
      <c r="TMT9" s="211"/>
      <c r="TMU9" s="211"/>
      <c r="TMV9" s="211"/>
      <c r="TMW9" s="211"/>
      <c r="TMX9" s="211"/>
      <c r="TMY9" s="211"/>
      <c r="TMZ9" s="211"/>
      <c r="TNA9" s="211"/>
      <c r="TNB9" s="211"/>
      <c r="TNC9" s="211"/>
      <c r="TND9" s="211"/>
      <c r="TNE9" s="211"/>
      <c r="TNF9" s="211"/>
      <c r="TNG9" s="211"/>
      <c r="TNH9" s="211"/>
      <c r="TNI9" s="211"/>
      <c r="TNJ9" s="211"/>
      <c r="TNK9" s="211"/>
      <c r="TNL9" s="211"/>
      <c r="TNM9" s="211"/>
      <c r="TNN9" s="211"/>
      <c r="TNO9" s="211"/>
      <c r="TNP9" s="211"/>
      <c r="TNQ9" s="211"/>
      <c r="TNR9" s="211"/>
      <c r="TNS9" s="211"/>
      <c r="TNT9" s="211"/>
      <c r="TNU9" s="211"/>
      <c r="TNV9" s="211"/>
      <c r="TNW9" s="211"/>
      <c r="TNX9" s="211"/>
      <c r="TNY9" s="211"/>
      <c r="TNZ9" s="211"/>
      <c r="TOA9" s="211"/>
      <c r="TOB9" s="211"/>
      <c r="TOC9" s="211"/>
      <c r="TOD9" s="211"/>
      <c r="TOE9" s="211"/>
      <c r="TOF9" s="211"/>
      <c r="TOG9" s="211"/>
      <c r="TOH9" s="211"/>
      <c r="TOI9" s="211"/>
      <c r="TOJ9" s="211"/>
      <c r="TOK9" s="211"/>
      <c r="TOL9" s="211"/>
      <c r="TOM9" s="211"/>
      <c r="TON9" s="211"/>
      <c r="TOO9" s="211"/>
      <c r="TOP9" s="211"/>
      <c r="TOQ9" s="211"/>
      <c r="TOR9" s="211"/>
      <c r="TOS9" s="211"/>
      <c r="TOT9" s="211"/>
      <c r="TOU9" s="211"/>
      <c r="TOV9" s="211"/>
      <c r="TOW9" s="211"/>
      <c r="TOX9" s="211"/>
      <c r="TOY9" s="211"/>
      <c r="TOZ9" s="211"/>
      <c r="TPA9" s="211"/>
      <c r="TPB9" s="211"/>
      <c r="TPC9" s="211"/>
      <c r="TPD9" s="211"/>
      <c r="TPE9" s="211"/>
      <c r="TPF9" s="211"/>
      <c r="TPG9" s="211"/>
      <c r="TPH9" s="211"/>
      <c r="TPI9" s="211"/>
      <c r="TPJ9" s="211"/>
      <c r="TPK9" s="211"/>
      <c r="TPL9" s="211"/>
      <c r="TPM9" s="211"/>
      <c r="TPN9" s="211"/>
      <c r="TPO9" s="211"/>
      <c r="TPP9" s="211"/>
      <c r="TPQ9" s="211"/>
      <c r="TPR9" s="211"/>
      <c r="TPS9" s="211"/>
      <c r="TPT9" s="211"/>
      <c r="TPU9" s="211"/>
      <c r="TPV9" s="211"/>
      <c r="TPW9" s="211"/>
      <c r="TPX9" s="211"/>
      <c r="TPY9" s="211"/>
      <c r="TPZ9" s="211"/>
      <c r="TQA9" s="211"/>
      <c r="TQB9" s="211"/>
      <c r="TQC9" s="211"/>
      <c r="TQD9" s="211"/>
      <c r="TQE9" s="211"/>
      <c r="TQF9" s="211"/>
      <c r="TQG9" s="211"/>
      <c r="TQH9" s="211"/>
      <c r="TQI9" s="211"/>
      <c r="TQJ9" s="211"/>
      <c r="TQK9" s="211"/>
      <c r="TQL9" s="211"/>
      <c r="TQM9" s="211"/>
      <c r="TQN9" s="211"/>
      <c r="TQO9" s="211"/>
      <c r="TQP9" s="211"/>
      <c r="TQQ9" s="211"/>
      <c r="TQR9" s="211"/>
      <c r="TQS9" s="211"/>
      <c r="TQT9" s="211"/>
      <c r="TQU9" s="211"/>
      <c r="TQV9" s="211"/>
      <c r="TQW9" s="211"/>
      <c r="TQX9" s="211"/>
      <c r="TQY9" s="211"/>
      <c r="TQZ9" s="211"/>
      <c r="TRA9" s="211"/>
      <c r="TRB9" s="211"/>
      <c r="TRC9" s="211"/>
      <c r="TRD9" s="211"/>
      <c r="TRE9" s="211"/>
      <c r="TRF9" s="211"/>
      <c r="TRG9" s="211"/>
      <c r="TRH9" s="211"/>
      <c r="TRI9" s="211"/>
      <c r="TRJ9" s="211"/>
      <c r="TRK9" s="211"/>
      <c r="TRL9" s="211"/>
      <c r="TRM9" s="211"/>
      <c r="TRN9" s="211"/>
      <c r="TRO9" s="211"/>
      <c r="TRP9" s="211"/>
      <c r="TRQ9" s="211"/>
      <c r="TRR9" s="211"/>
      <c r="TRS9" s="211"/>
      <c r="TRT9" s="211"/>
      <c r="TRU9" s="211"/>
      <c r="TRV9" s="211"/>
      <c r="TRW9" s="211"/>
      <c r="TRX9" s="211"/>
      <c r="TRY9" s="211"/>
      <c r="TRZ9" s="211"/>
      <c r="TSA9" s="211"/>
      <c r="TSB9" s="211"/>
      <c r="TSC9" s="211"/>
      <c r="TSD9" s="211"/>
      <c r="TSE9" s="211"/>
      <c r="TSF9" s="211"/>
      <c r="TSG9" s="211"/>
      <c r="TSH9" s="211"/>
      <c r="TSI9" s="211"/>
      <c r="TSJ9" s="211"/>
      <c r="TSK9" s="211"/>
      <c r="TSL9" s="211"/>
      <c r="TSM9" s="211"/>
      <c r="TSN9" s="211"/>
      <c r="TSO9" s="211"/>
      <c r="TSP9" s="211"/>
      <c r="TSQ9" s="211"/>
      <c r="TSR9" s="211"/>
      <c r="TSS9" s="211"/>
      <c r="TST9" s="211"/>
      <c r="TSU9" s="211"/>
      <c r="TSV9" s="211"/>
      <c r="TSW9" s="211"/>
      <c r="TSX9" s="211"/>
      <c r="TSY9" s="211"/>
      <c r="TSZ9" s="211"/>
      <c r="TTA9" s="211"/>
      <c r="TTB9" s="211"/>
      <c r="TTC9" s="211"/>
      <c r="TTD9" s="211"/>
      <c r="TTE9" s="211"/>
      <c r="TTF9" s="211"/>
      <c r="TTG9" s="211"/>
      <c r="TTH9" s="211"/>
      <c r="TTI9" s="211"/>
      <c r="TTJ9" s="211"/>
      <c r="TTK9" s="211"/>
      <c r="TTL9" s="211"/>
      <c r="TTM9" s="211"/>
      <c r="TTN9" s="211"/>
      <c r="TTO9" s="211"/>
      <c r="TTP9" s="211"/>
      <c r="TTQ9" s="211"/>
      <c r="TTR9" s="211"/>
      <c r="TTS9" s="211"/>
      <c r="TTT9" s="211"/>
      <c r="TTU9" s="211"/>
      <c r="TTV9" s="211"/>
      <c r="TTW9" s="211"/>
      <c r="TTX9" s="211"/>
      <c r="TTY9" s="211"/>
      <c r="TTZ9" s="211"/>
      <c r="TUA9" s="211"/>
      <c r="TUB9" s="211"/>
      <c r="TUC9" s="211"/>
      <c r="TUD9" s="211"/>
      <c r="TUE9" s="211"/>
      <c r="TUF9" s="211"/>
      <c r="TUG9" s="211"/>
      <c r="TUH9" s="211"/>
      <c r="TUI9" s="211"/>
      <c r="TUJ9" s="211"/>
      <c r="TUK9" s="211"/>
      <c r="TUL9" s="211"/>
      <c r="TUM9" s="211"/>
      <c r="TUN9" s="211"/>
      <c r="TUO9" s="211"/>
      <c r="TUP9" s="211"/>
      <c r="TUQ9" s="211"/>
      <c r="TUR9" s="211"/>
      <c r="TUS9" s="211"/>
      <c r="TUT9" s="211"/>
      <c r="TUU9" s="211"/>
      <c r="TUV9" s="211"/>
      <c r="TUW9" s="211"/>
      <c r="TUX9" s="211"/>
      <c r="TUY9" s="211"/>
      <c r="TUZ9" s="211"/>
      <c r="TVA9" s="211"/>
      <c r="TVB9" s="211"/>
      <c r="TVC9" s="211"/>
      <c r="TVD9" s="211"/>
      <c r="TVE9" s="211"/>
      <c r="TVF9" s="211"/>
      <c r="TVG9" s="211"/>
      <c r="TVH9" s="211"/>
      <c r="TVI9" s="211"/>
      <c r="TVJ9" s="211"/>
      <c r="TVK9" s="211"/>
      <c r="TVL9" s="211"/>
      <c r="TVM9" s="211"/>
      <c r="TVN9" s="211"/>
      <c r="TVO9" s="211"/>
      <c r="TVP9" s="211"/>
      <c r="TVQ9" s="211"/>
      <c r="TVR9" s="211"/>
      <c r="TVS9" s="211"/>
      <c r="TVT9" s="211"/>
      <c r="TVU9" s="211"/>
      <c r="TVV9" s="211"/>
      <c r="TVW9" s="211"/>
      <c r="TVX9" s="211"/>
      <c r="TVY9" s="211"/>
      <c r="TVZ9" s="211"/>
      <c r="TWA9" s="211"/>
      <c r="TWB9" s="211"/>
      <c r="TWC9" s="211"/>
      <c r="TWD9" s="211"/>
      <c r="TWE9" s="211"/>
      <c r="TWF9" s="211"/>
      <c r="TWG9" s="211"/>
      <c r="TWH9" s="211"/>
      <c r="TWI9" s="211"/>
      <c r="TWJ9" s="211"/>
      <c r="TWK9" s="211"/>
      <c r="TWL9" s="211"/>
      <c r="TWM9" s="211"/>
      <c r="TWN9" s="211"/>
      <c r="TWO9" s="211"/>
      <c r="TWP9" s="211"/>
      <c r="TWQ9" s="211"/>
      <c r="TWR9" s="211"/>
      <c r="TWS9" s="211"/>
      <c r="TWT9" s="211"/>
      <c r="TWU9" s="211"/>
      <c r="TWV9" s="211"/>
      <c r="TWW9" s="211"/>
      <c r="TWX9" s="211"/>
      <c r="TWY9" s="211"/>
      <c r="TWZ9" s="211"/>
      <c r="TXA9" s="211"/>
      <c r="TXB9" s="211"/>
      <c r="TXC9" s="211"/>
      <c r="TXD9" s="211"/>
      <c r="TXE9" s="211"/>
      <c r="TXF9" s="211"/>
      <c r="TXG9" s="211"/>
      <c r="TXH9" s="211"/>
      <c r="TXI9" s="211"/>
      <c r="TXJ9" s="211"/>
      <c r="TXK9" s="211"/>
      <c r="TXL9" s="211"/>
      <c r="TXM9" s="211"/>
      <c r="TXN9" s="211"/>
      <c r="TXO9" s="211"/>
      <c r="TXP9" s="211"/>
      <c r="TXQ9" s="211"/>
      <c r="TXR9" s="211"/>
      <c r="TXS9" s="211"/>
      <c r="TXT9" s="211"/>
      <c r="TXU9" s="211"/>
      <c r="TXV9" s="211"/>
      <c r="TXW9" s="211"/>
      <c r="TXX9" s="211"/>
      <c r="TXY9" s="211"/>
      <c r="TXZ9" s="211"/>
      <c r="TYA9" s="211"/>
      <c r="TYB9" s="211"/>
      <c r="TYC9" s="211"/>
      <c r="TYD9" s="211"/>
      <c r="TYE9" s="211"/>
      <c r="TYF9" s="211"/>
      <c r="TYG9" s="211"/>
      <c r="TYH9" s="211"/>
      <c r="TYI9" s="211"/>
      <c r="TYJ9" s="211"/>
      <c r="TYK9" s="211"/>
      <c r="TYL9" s="211"/>
      <c r="TYM9" s="211"/>
      <c r="TYN9" s="211"/>
      <c r="TYO9" s="211"/>
      <c r="TYP9" s="211"/>
      <c r="TYQ9" s="211"/>
      <c r="TYR9" s="211"/>
      <c r="TYS9" s="211"/>
      <c r="TYT9" s="211"/>
      <c r="TYU9" s="211"/>
      <c r="TYV9" s="211"/>
      <c r="TYW9" s="211"/>
      <c r="TYX9" s="211"/>
      <c r="TYY9" s="211"/>
      <c r="TYZ9" s="211"/>
      <c r="TZA9" s="211"/>
      <c r="TZB9" s="211"/>
      <c r="TZC9" s="211"/>
      <c r="TZD9" s="211"/>
      <c r="TZE9" s="211"/>
      <c r="TZF9" s="211"/>
      <c r="TZG9" s="211"/>
      <c r="TZH9" s="211"/>
      <c r="TZI9" s="211"/>
      <c r="TZJ9" s="211"/>
      <c r="TZK9" s="211"/>
      <c r="TZL9" s="211"/>
      <c r="TZM9" s="211"/>
      <c r="TZN9" s="211"/>
      <c r="TZO9" s="211"/>
      <c r="TZP9" s="211"/>
      <c r="TZQ9" s="211"/>
      <c r="TZR9" s="211"/>
      <c r="TZS9" s="211"/>
      <c r="TZT9" s="211"/>
      <c r="TZU9" s="211"/>
      <c r="TZV9" s="211"/>
      <c r="TZW9" s="211"/>
      <c r="TZX9" s="211"/>
      <c r="TZY9" s="211"/>
      <c r="TZZ9" s="211"/>
      <c r="UAA9" s="211"/>
      <c r="UAB9" s="211"/>
      <c r="UAC9" s="211"/>
      <c r="UAD9" s="211"/>
      <c r="UAE9" s="211"/>
      <c r="UAF9" s="211"/>
      <c r="UAG9" s="211"/>
      <c r="UAH9" s="211"/>
      <c r="UAI9" s="211"/>
      <c r="UAJ9" s="211"/>
      <c r="UAK9" s="211"/>
      <c r="UAL9" s="211"/>
      <c r="UAM9" s="211"/>
      <c r="UAN9" s="211"/>
      <c r="UAO9" s="211"/>
      <c r="UAP9" s="211"/>
      <c r="UAQ9" s="211"/>
      <c r="UAR9" s="211"/>
      <c r="UAS9" s="211"/>
      <c r="UAT9" s="211"/>
      <c r="UAU9" s="211"/>
      <c r="UAV9" s="211"/>
      <c r="UAW9" s="211"/>
      <c r="UAX9" s="211"/>
      <c r="UAY9" s="211"/>
      <c r="UAZ9" s="211"/>
      <c r="UBA9" s="211"/>
      <c r="UBB9" s="211"/>
      <c r="UBC9" s="211"/>
      <c r="UBD9" s="211"/>
      <c r="UBE9" s="211"/>
      <c r="UBF9" s="211"/>
      <c r="UBG9" s="211"/>
      <c r="UBH9" s="211"/>
      <c r="UBI9" s="211"/>
      <c r="UBJ9" s="211"/>
      <c r="UBK9" s="211"/>
      <c r="UBL9" s="211"/>
      <c r="UBM9" s="211"/>
      <c r="UBN9" s="211"/>
      <c r="UBO9" s="211"/>
      <c r="UBP9" s="211"/>
      <c r="UBQ9" s="211"/>
      <c r="UBR9" s="211"/>
      <c r="UBS9" s="211"/>
      <c r="UBT9" s="211"/>
      <c r="UBU9" s="211"/>
      <c r="UBV9" s="211"/>
      <c r="UBW9" s="211"/>
      <c r="UBX9" s="211"/>
      <c r="UBY9" s="211"/>
      <c r="UBZ9" s="211"/>
      <c r="UCA9" s="211"/>
      <c r="UCB9" s="211"/>
      <c r="UCC9" s="211"/>
      <c r="UCD9" s="211"/>
      <c r="UCE9" s="211"/>
      <c r="UCF9" s="211"/>
      <c r="UCG9" s="211"/>
      <c r="UCH9" s="211"/>
      <c r="UCI9" s="211"/>
      <c r="UCJ9" s="211"/>
      <c r="UCK9" s="211"/>
      <c r="UCL9" s="211"/>
      <c r="UCM9" s="211"/>
      <c r="UCN9" s="211"/>
      <c r="UCO9" s="211"/>
      <c r="UCP9" s="211"/>
      <c r="UCQ9" s="211"/>
      <c r="UCR9" s="211"/>
      <c r="UCS9" s="211"/>
      <c r="UCT9" s="211"/>
      <c r="UCU9" s="211"/>
      <c r="UCV9" s="211"/>
      <c r="UCW9" s="211"/>
      <c r="UCX9" s="211"/>
      <c r="UCY9" s="211"/>
      <c r="UCZ9" s="211"/>
      <c r="UDA9" s="211"/>
      <c r="UDB9" s="211"/>
      <c r="UDC9" s="211"/>
      <c r="UDD9" s="211"/>
      <c r="UDE9" s="211"/>
      <c r="UDF9" s="211"/>
      <c r="UDG9" s="211"/>
      <c r="UDH9" s="211"/>
      <c r="UDI9" s="211"/>
      <c r="UDJ9" s="211"/>
      <c r="UDK9" s="211"/>
      <c r="UDL9" s="211"/>
      <c r="UDM9" s="211"/>
      <c r="UDN9" s="211"/>
      <c r="UDO9" s="211"/>
      <c r="UDP9" s="211"/>
      <c r="UDQ9" s="211"/>
      <c r="UDR9" s="211"/>
      <c r="UDS9" s="211"/>
      <c r="UDT9" s="211"/>
      <c r="UDU9" s="211"/>
      <c r="UDV9" s="211"/>
      <c r="UDW9" s="211"/>
      <c r="UDX9" s="211"/>
      <c r="UDY9" s="211"/>
      <c r="UDZ9" s="211"/>
      <c r="UEA9" s="211"/>
      <c r="UEB9" s="211"/>
      <c r="UEC9" s="211"/>
      <c r="UED9" s="211"/>
      <c r="UEE9" s="211"/>
      <c r="UEF9" s="211"/>
      <c r="UEG9" s="211"/>
      <c r="UEH9" s="211"/>
      <c r="UEI9" s="211"/>
      <c r="UEJ9" s="211"/>
      <c r="UEK9" s="211"/>
      <c r="UEL9" s="211"/>
      <c r="UEM9" s="211"/>
      <c r="UEN9" s="211"/>
      <c r="UEO9" s="211"/>
      <c r="UEP9" s="211"/>
      <c r="UEQ9" s="211"/>
      <c r="UER9" s="211"/>
      <c r="UES9" s="211"/>
      <c r="UET9" s="211"/>
      <c r="UEU9" s="211"/>
      <c r="UEV9" s="211"/>
      <c r="UEW9" s="211"/>
      <c r="UEX9" s="211"/>
      <c r="UEY9" s="211"/>
      <c r="UEZ9" s="211"/>
      <c r="UFA9" s="211"/>
      <c r="UFB9" s="211"/>
      <c r="UFC9" s="211"/>
      <c r="UFD9" s="211"/>
      <c r="UFE9" s="211"/>
      <c r="UFF9" s="211"/>
      <c r="UFG9" s="211"/>
      <c r="UFH9" s="211"/>
      <c r="UFI9" s="211"/>
      <c r="UFJ9" s="211"/>
      <c r="UFK9" s="211"/>
      <c r="UFL9" s="211"/>
      <c r="UFM9" s="211"/>
      <c r="UFN9" s="211"/>
      <c r="UFO9" s="211"/>
      <c r="UFP9" s="211"/>
      <c r="UFQ9" s="211"/>
      <c r="UFR9" s="211"/>
      <c r="UFS9" s="211"/>
      <c r="UFT9" s="211"/>
      <c r="UFU9" s="211"/>
      <c r="UFV9" s="211"/>
      <c r="UFW9" s="211"/>
      <c r="UFX9" s="211"/>
      <c r="UFY9" s="211"/>
      <c r="UFZ9" s="211"/>
      <c r="UGA9" s="211"/>
      <c r="UGB9" s="211"/>
      <c r="UGC9" s="211"/>
      <c r="UGD9" s="211"/>
      <c r="UGE9" s="211"/>
      <c r="UGF9" s="211"/>
      <c r="UGG9" s="211"/>
      <c r="UGH9" s="211"/>
      <c r="UGI9" s="211"/>
      <c r="UGJ9" s="211"/>
      <c r="UGK9" s="211"/>
      <c r="UGL9" s="211"/>
      <c r="UGM9" s="211"/>
      <c r="UGN9" s="211"/>
      <c r="UGO9" s="211"/>
      <c r="UGP9" s="211"/>
      <c r="UGQ9" s="211"/>
      <c r="UGR9" s="211"/>
      <c r="UGS9" s="211"/>
      <c r="UGT9" s="211"/>
      <c r="UGU9" s="211"/>
      <c r="UGV9" s="211"/>
      <c r="UGW9" s="211"/>
      <c r="UGX9" s="211"/>
      <c r="UGY9" s="211"/>
      <c r="UGZ9" s="211"/>
      <c r="UHA9" s="211"/>
      <c r="UHB9" s="211"/>
      <c r="UHC9" s="211"/>
      <c r="UHD9" s="211"/>
      <c r="UHE9" s="211"/>
      <c r="UHF9" s="211"/>
      <c r="UHG9" s="211"/>
      <c r="UHH9" s="211"/>
      <c r="UHI9" s="211"/>
      <c r="UHJ9" s="211"/>
      <c r="UHK9" s="211"/>
      <c r="UHL9" s="211"/>
      <c r="UHM9" s="211"/>
      <c r="UHN9" s="211"/>
      <c r="UHO9" s="211"/>
      <c r="UHP9" s="211"/>
      <c r="UHQ9" s="211"/>
      <c r="UHR9" s="211"/>
      <c r="UHS9" s="211"/>
      <c r="UHT9" s="211"/>
      <c r="UHU9" s="211"/>
      <c r="UHV9" s="211"/>
      <c r="UHW9" s="211"/>
      <c r="UHX9" s="211"/>
      <c r="UHY9" s="211"/>
      <c r="UHZ9" s="211"/>
      <c r="UIA9" s="211"/>
      <c r="UIB9" s="211"/>
      <c r="UIC9" s="211"/>
      <c r="UID9" s="211"/>
      <c r="UIE9" s="211"/>
      <c r="UIF9" s="211"/>
      <c r="UIG9" s="211"/>
      <c r="UIH9" s="211"/>
      <c r="UII9" s="211"/>
      <c r="UIJ9" s="211"/>
      <c r="UIK9" s="211"/>
      <c r="UIL9" s="211"/>
      <c r="UIM9" s="211"/>
      <c r="UIN9" s="211"/>
      <c r="UIO9" s="211"/>
      <c r="UIP9" s="211"/>
      <c r="UIQ9" s="211"/>
      <c r="UIR9" s="211"/>
      <c r="UIS9" s="211"/>
      <c r="UIT9" s="211"/>
      <c r="UIU9" s="211"/>
      <c r="UIV9" s="211"/>
      <c r="UIW9" s="211"/>
      <c r="UIX9" s="211"/>
      <c r="UIY9" s="211"/>
      <c r="UIZ9" s="211"/>
      <c r="UJA9" s="211"/>
      <c r="UJB9" s="211"/>
      <c r="UJC9" s="211"/>
      <c r="UJD9" s="211"/>
      <c r="UJE9" s="211"/>
      <c r="UJF9" s="211"/>
      <c r="UJG9" s="211"/>
      <c r="UJH9" s="211"/>
      <c r="UJI9" s="211"/>
      <c r="UJJ9" s="211"/>
      <c r="UJK9" s="211"/>
      <c r="UJL9" s="211"/>
      <c r="UJM9" s="211"/>
      <c r="UJN9" s="211"/>
      <c r="UJO9" s="211"/>
      <c r="UJP9" s="211"/>
      <c r="UJQ9" s="211"/>
      <c r="UJR9" s="211"/>
      <c r="UJS9" s="211"/>
      <c r="UJT9" s="211"/>
      <c r="UJU9" s="211"/>
      <c r="UJV9" s="211"/>
      <c r="UJW9" s="211"/>
      <c r="UJX9" s="211"/>
      <c r="UJY9" s="211"/>
      <c r="UJZ9" s="211"/>
      <c r="UKA9" s="211"/>
      <c r="UKB9" s="211"/>
      <c r="UKC9" s="211"/>
      <c r="UKD9" s="211"/>
      <c r="UKE9" s="211"/>
      <c r="UKF9" s="211"/>
      <c r="UKG9" s="211"/>
      <c r="UKH9" s="211"/>
      <c r="UKI9" s="211"/>
      <c r="UKJ9" s="211"/>
      <c r="UKK9" s="211"/>
      <c r="UKL9" s="211"/>
      <c r="UKM9" s="211"/>
      <c r="UKN9" s="211"/>
      <c r="UKO9" s="211"/>
      <c r="UKP9" s="211"/>
      <c r="UKQ9" s="211"/>
      <c r="UKR9" s="211"/>
      <c r="UKS9" s="211"/>
      <c r="UKT9" s="211"/>
      <c r="UKU9" s="211"/>
      <c r="UKV9" s="211"/>
      <c r="UKW9" s="211"/>
      <c r="UKX9" s="211"/>
      <c r="UKY9" s="211"/>
      <c r="UKZ9" s="211"/>
      <c r="ULA9" s="211"/>
      <c r="ULB9" s="211"/>
      <c r="ULC9" s="211"/>
      <c r="ULD9" s="211"/>
      <c r="ULE9" s="211"/>
      <c r="ULF9" s="211"/>
      <c r="ULG9" s="211"/>
      <c r="ULH9" s="211"/>
      <c r="ULI9" s="211"/>
      <c r="ULJ9" s="211"/>
      <c r="ULK9" s="211"/>
      <c r="ULL9" s="211"/>
      <c r="ULM9" s="211"/>
      <c r="ULN9" s="211"/>
      <c r="ULO9" s="211"/>
      <c r="ULP9" s="211"/>
      <c r="ULQ9" s="211"/>
      <c r="ULR9" s="211"/>
      <c r="ULS9" s="211"/>
      <c r="ULT9" s="211"/>
      <c r="ULU9" s="211"/>
      <c r="ULV9" s="211"/>
      <c r="ULW9" s="211"/>
      <c r="ULX9" s="211"/>
      <c r="ULY9" s="211"/>
      <c r="ULZ9" s="211"/>
      <c r="UMA9" s="211"/>
      <c r="UMB9" s="211"/>
      <c r="UMC9" s="211"/>
      <c r="UMD9" s="211"/>
      <c r="UME9" s="211"/>
      <c r="UMF9" s="211"/>
      <c r="UMG9" s="211"/>
      <c r="UMH9" s="211"/>
      <c r="UMI9" s="211"/>
      <c r="UMJ9" s="211"/>
      <c r="UMK9" s="211"/>
      <c r="UML9" s="211"/>
      <c r="UMM9" s="211"/>
      <c r="UMN9" s="211"/>
      <c r="UMO9" s="211"/>
      <c r="UMP9" s="211"/>
      <c r="UMQ9" s="211"/>
      <c r="UMR9" s="211"/>
      <c r="UMS9" s="211"/>
      <c r="UMT9" s="211"/>
      <c r="UMU9" s="211"/>
      <c r="UMV9" s="211"/>
      <c r="UMW9" s="211"/>
      <c r="UMX9" s="211"/>
      <c r="UMY9" s="211"/>
      <c r="UMZ9" s="211"/>
      <c r="UNA9" s="211"/>
      <c r="UNB9" s="211"/>
      <c r="UNC9" s="211"/>
      <c r="UND9" s="211"/>
      <c r="UNE9" s="211"/>
      <c r="UNF9" s="211"/>
      <c r="UNG9" s="211"/>
      <c r="UNH9" s="211"/>
      <c r="UNI9" s="211"/>
      <c r="UNJ9" s="211"/>
      <c r="UNK9" s="211"/>
      <c r="UNL9" s="211"/>
      <c r="UNM9" s="211"/>
      <c r="UNN9" s="211"/>
      <c r="UNO9" s="211"/>
      <c r="UNP9" s="211"/>
      <c r="UNQ9" s="211"/>
      <c r="UNR9" s="211"/>
      <c r="UNS9" s="211"/>
      <c r="UNT9" s="211"/>
      <c r="UNU9" s="211"/>
      <c r="UNV9" s="211"/>
      <c r="UNW9" s="211"/>
      <c r="UNX9" s="211"/>
      <c r="UNY9" s="211"/>
      <c r="UNZ9" s="211"/>
      <c r="UOA9" s="211"/>
      <c r="UOB9" s="211"/>
      <c r="UOC9" s="211"/>
      <c r="UOD9" s="211"/>
      <c r="UOE9" s="211"/>
      <c r="UOF9" s="211"/>
      <c r="UOG9" s="211"/>
      <c r="UOH9" s="211"/>
      <c r="UOI9" s="211"/>
      <c r="UOJ9" s="211"/>
      <c r="UOK9" s="211"/>
      <c r="UOL9" s="211"/>
      <c r="UOM9" s="211"/>
      <c r="UON9" s="211"/>
      <c r="UOO9" s="211"/>
      <c r="UOP9" s="211"/>
      <c r="UOQ9" s="211"/>
      <c r="UOR9" s="211"/>
      <c r="UOS9" s="211"/>
      <c r="UOT9" s="211"/>
      <c r="UOU9" s="211"/>
      <c r="UOV9" s="211"/>
      <c r="UOW9" s="211"/>
      <c r="UOX9" s="211"/>
      <c r="UOY9" s="211"/>
      <c r="UOZ9" s="211"/>
      <c r="UPA9" s="211"/>
      <c r="UPB9" s="211"/>
      <c r="UPC9" s="211"/>
      <c r="UPD9" s="211"/>
      <c r="UPE9" s="211"/>
      <c r="UPF9" s="211"/>
      <c r="UPG9" s="211"/>
      <c r="UPH9" s="211"/>
      <c r="UPI9" s="211"/>
      <c r="UPJ9" s="211"/>
      <c r="UPK9" s="211"/>
      <c r="UPL9" s="211"/>
      <c r="UPM9" s="211"/>
      <c r="UPN9" s="211"/>
      <c r="UPO9" s="211"/>
      <c r="UPP9" s="211"/>
      <c r="UPQ9" s="211"/>
      <c r="UPR9" s="211"/>
      <c r="UPS9" s="211"/>
      <c r="UPT9" s="211"/>
      <c r="UPU9" s="211"/>
      <c r="UPV9" s="211"/>
      <c r="UPW9" s="211"/>
      <c r="UPX9" s="211"/>
      <c r="UPY9" s="211"/>
      <c r="UPZ9" s="211"/>
      <c r="UQA9" s="211"/>
      <c r="UQB9" s="211"/>
      <c r="UQC9" s="211"/>
      <c r="UQD9" s="211"/>
      <c r="UQE9" s="211"/>
      <c r="UQF9" s="211"/>
      <c r="UQG9" s="211"/>
      <c r="UQH9" s="211"/>
      <c r="UQI9" s="211"/>
      <c r="UQJ9" s="211"/>
      <c r="UQK9" s="211"/>
      <c r="UQL9" s="211"/>
      <c r="UQM9" s="211"/>
      <c r="UQN9" s="211"/>
      <c r="UQO9" s="211"/>
      <c r="UQP9" s="211"/>
      <c r="UQQ9" s="211"/>
      <c r="UQR9" s="211"/>
      <c r="UQS9" s="211"/>
      <c r="UQT9" s="211"/>
      <c r="UQU9" s="211"/>
      <c r="UQV9" s="211"/>
      <c r="UQW9" s="211"/>
      <c r="UQX9" s="211"/>
      <c r="UQY9" s="211"/>
      <c r="UQZ9" s="211"/>
      <c r="URA9" s="211"/>
      <c r="URB9" s="211"/>
      <c r="URC9" s="211"/>
      <c r="URD9" s="211"/>
      <c r="URE9" s="211"/>
      <c r="URF9" s="211"/>
      <c r="URG9" s="211"/>
      <c r="URH9" s="211"/>
      <c r="URI9" s="211"/>
      <c r="URJ9" s="211"/>
      <c r="URK9" s="211"/>
      <c r="URL9" s="211"/>
      <c r="URM9" s="211"/>
      <c r="URN9" s="211"/>
      <c r="URO9" s="211"/>
      <c r="URP9" s="211"/>
      <c r="URQ9" s="211"/>
      <c r="URR9" s="211"/>
      <c r="URS9" s="211"/>
      <c r="URT9" s="211"/>
      <c r="URU9" s="211"/>
      <c r="URV9" s="211"/>
      <c r="URW9" s="211"/>
      <c r="URX9" s="211"/>
      <c r="URY9" s="211"/>
      <c r="URZ9" s="211"/>
      <c r="USA9" s="211"/>
      <c r="USB9" s="211"/>
      <c r="USC9" s="211"/>
      <c r="USD9" s="211"/>
      <c r="USE9" s="211"/>
      <c r="USF9" s="211"/>
      <c r="USG9" s="211"/>
      <c r="USH9" s="211"/>
      <c r="USI9" s="211"/>
      <c r="USJ9" s="211"/>
      <c r="USK9" s="211"/>
      <c r="USL9" s="211"/>
      <c r="USM9" s="211"/>
      <c r="USN9" s="211"/>
      <c r="USO9" s="211"/>
      <c r="USP9" s="211"/>
      <c r="USQ9" s="211"/>
      <c r="USR9" s="211"/>
      <c r="USS9" s="211"/>
      <c r="UST9" s="211"/>
      <c r="USU9" s="211"/>
      <c r="USV9" s="211"/>
      <c r="USW9" s="211"/>
      <c r="USX9" s="211"/>
      <c r="USY9" s="211"/>
      <c r="USZ9" s="211"/>
      <c r="UTA9" s="211"/>
      <c r="UTB9" s="211"/>
      <c r="UTC9" s="211"/>
      <c r="UTD9" s="211"/>
      <c r="UTE9" s="211"/>
      <c r="UTF9" s="211"/>
      <c r="UTG9" s="211"/>
      <c r="UTH9" s="211"/>
      <c r="UTI9" s="211"/>
      <c r="UTJ9" s="211"/>
      <c r="UTK9" s="211"/>
      <c r="UTL9" s="211"/>
      <c r="UTM9" s="211"/>
      <c r="UTN9" s="211"/>
      <c r="UTO9" s="211"/>
      <c r="UTP9" s="211"/>
      <c r="UTQ9" s="211"/>
      <c r="UTR9" s="211"/>
      <c r="UTS9" s="211"/>
      <c r="UTT9" s="211"/>
      <c r="UTU9" s="211"/>
      <c r="UTV9" s="211"/>
      <c r="UTW9" s="211"/>
      <c r="UTX9" s="211"/>
      <c r="UTY9" s="211"/>
      <c r="UTZ9" s="211"/>
      <c r="UUA9" s="211"/>
      <c r="UUB9" s="211"/>
      <c r="UUC9" s="211"/>
      <c r="UUD9" s="211"/>
      <c r="UUE9" s="211"/>
      <c r="UUF9" s="211"/>
      <c r="UUG9" s="211"/>
      <c r="UUH9" s="211"/>
      <c r="UUI9" s="211"/>
      <c r="UUJ9" s="211"/>
      <c r="UUK9" s="211"/>
      <c r="UUL9" s="211"/>
      <c r="UUM9" s="211"/>
      <c r="UUN9" s="211"/>
      <c r="UUO9" s="211"/>
      <c r="UUP9" s="211"/>
      <c r="UUQ9" s="211"/>
      <c r="UUR9" s="211"/>
      <c r="UUS9" s="211"/>
      <c r="UUT9" s="211"/>
      <c r="UUU9" s="211"/>
      <c r="UUV9" s="211"/>
      <c r="UUW9" s="211"/>
      <c r="UUX9" s="211"/>
      <c r="UUY9" s="211"/>
      <c r="UUZ9" s="211"/>
      <c r="UVA9" s="211"/>
      <c r="UVB9" s="211"/>
      <c r="UVC9" s="211"/>
      <c r="UVD9" s="211"/>
      <c r="UVE9" s="211"/>
      <c r="UVF9" s="211"/>
      <c r="UVG9" s="211"/>
      <c r="UVH9" s="211"/>
      <c r="UVI9" s="211"/>
      <c r="UVJ9" s="211"/>
      <c r="UVK9" s="211"/>
      <c r="UVL9" s="211"/>
      <c r="UVM9" s="211"/>
      <c r="UVN9" s="211"/>
      <c r="UVO9" s="211"/>
      <c r="UVP9" s="211"/>
      <c r="UVQ9" s="211"/>
      <c r="UVR9" s="211"/>
      <c r="UVS9" s="211"/>
      <c r="UVT9" s="211"/>
      <c r="UVU9" s="211"/>
      <c r="UVV9" s="211"/>
      <c r="UVW9" s="211"/>
      <c r="UVX9" s="211"/>
      <c r="UVY9" s="211"/>
      <c r="UVZ9" s="211"/>
      <c r="UWA9" s="211"/>
      <c r="UWB9" s="211"/>
      <c r="UWC9" s="211"/>
      <c r="UWD9" s="211"/>
      <c r="UWE9" s="211"/>
      <c r="UWF9" s="211"/>
      <c r="UWG9" s="211"/>
      <c r="UWH9" s="211"/>
      <c r="UWI9" s="211"/>
      <c r="UWJ9" s="211"/>
      <c r="UWK9" s="211"/>
      <c r="UWL9" s="211"/>
      <c r="UWM9" s="211"/>
      <c r="UWN9" s="211"/>
      <c r="UWO9" s="211"/>
      <c r="UWP9" s="211"/>
      <c r="UWQ9" s="211"/>
      <c r="UWR9" s="211"/>
      <c r="UWS9" s="211"/>
      <c r="UWT9" s="211"/>
      <c r="UWU9" s="211"/>
      <c r="UWV9" s="211"/>
      <c r="UWW9" s="211"/>
      <c r="UWX9" s="211"/>
      <c r="UWY9" s="211"/>
      <c r="UWZ9" s="211"/>
      <c r="UXA9" s="211"/>
      <c r="UXB9" s="211"/>
      <c r="UXC9" s="211"/>
      <c r="UXD9" s="211"/>
      <c r="UXE9" s="211"/>
      <c r="UXF9" s="211"/>
      <c r="UXG9" s="211"/>
      <c r="UXH9" s="211"/>
      <c r="UXI9" s="211"/>
      <c r="UXJ9" s="211"/>
      <c r="UXK9" s="211"/>
      <c r="UXL9" s="211"/>
      <c r="UXM9" s="211"/>
      <c r="UXN9" s="211"/>
      <c r="UXO9" s="211"/>
      <c r="UXP9" s="211"/>
      <c r="UXQ9" s="211"/>
      <c r="UXR9" s="211"/>
      <c r="UXS9" s="211"/>
      <c r="UXT9" s="211"/>
      <c r="UXU9" s="211"/>
      <c r="UXV9" s="211"/>
      <c r="UXW9" s="211"/>
      <c r="UXX9" s="211"/>
      <c r="UXY9" s="211"/>
      <c r="UXZ9" s="211"/>
      <c r="UYA9" s="211"/>
      <c r="UYB9" s="211"/>
      <c r="UYC9" s="211"/>
      <c r="UYD9" s="211"/>
      <c r="UYE9" s="211"/>
      <c r="UYF9" s="211"/>
      <c r="UYG9" s="211"/>
      <c r="UYH9" s="211"/>
      <c r="UYI9" s="211"/>
      <c r="UYJ9" s="211"/>
      <c r="UYK9" s="211"/>
      <c r="UYL9" s="211"/>
      <c r="UYM9" s="211"/>
      <c r="UYN9" s="211"/>
      <c r="UYO9" s="211"/>
      <c r="UYP9" s="211"/>
      <c r="UYQ9" s="211"/>
      <c r="UYR9" s="211"/>
      <c r="UYS9" s="211"/>
      <c r="UYT9" s="211"/>
      <c r="UYU9" s="211"/>
      <c r="UYV9" s="211"/>
      <c r="UYW9" s="211"/>
      <c r="UYX9" s="211"/>
      <c r="UYY9" s="211"/>
      <c r="UYZ9" s="211"/>
      <c r="UZA9" s="211"/>
      <c r="UZB9" s="211"/>
      <c r="UZC9" s="211"/>
      <c r="UZD9" s="211"/>
      <c r="UZE9" s="211"/>
      <c r="UZF9" s="211"/>
      <c r="UZG9" s="211"/>
      <c r="UZH9" s="211"/>
      <c r="UZI9" s="211"/>
      <c r="UZJ9" s="211"/>
      <c r="UZK9" s="211"/>
      <c r="UZL9" s="211"/>
      <c r="UZM9" s="211"/>
      <c r="UZN9" s="211"/>
      <c r="UZO9" s="211"/>
      <c r="UZP9" s="211"/>
      <c r="UZQ9" s="211"/>
      <c r="UZR9" s="211"/>
      <c r="UZS9" s="211"/>
      <c r="UZT9" s="211"/>
      <c r="UZU9" s="211"/>
      <c r="UZV9" s="211"/>
      <c r="UZW9" s="211"/>
      <c r="UZX9" s="211"/>
      <c r="UZY9" s="211"/>
      <c r="UZZ9" s="211"/>
      <c r="VAA9" s="211"/>
      <c r="VAB9" s="211"/>
      <c r="VAC9" s="211"/>
      <c r="VAD9" s="211"/>
      <c r="VAE9" s="211"/>
      <c r="VAF9" s="211"/>
      <c r="VAG9" s="211"/>
      <c r="VAH9" s="211"/>
      <c r="VAI9" s="211"/>
      <c r="VAJ9" s="211"/>
      <c r="VAK9" s="211"/>
      <c r="VAL9" s="211"/>
      <c r="VAM9" s="211"/>
      <c r="VAN9" s="211"/>
      <c r="VAO9" s="211"/>
      <c r="VAP9" s="211"/>
      <c r="VAQ9" s="211"/>
      <c r="VAR9" s="211"/>
      <c r="VAS9" s="211"/>
      <c r="VAT9" s="211"/>
      <c r="VAU9" s="211"/>
      <c r="VAV9" s="211"/>
      <c r="VAW9" s="211"/>
      <c r="VAX9" s="211"/>
      <c r="VAY9" s="211"/>
      <c r="VAZ9" s="211"/>
      <c r="VBA9" s="211"/>
      <c r="VBB9" s="211"/>
      <c r="VBC9" s="211"/>
      <c r="VBD9" s="211"/>
      <c r="VBE9" s="211"/>
      <c r="VBF9" s="211"/>
      <c r="VBG9" s="211"/>
      <c r="VBH9" s="211"/>
      <c r="VBI9" s="211"/>
      <c r="VBJ9" s="211"/>
      <c r="VBK9" s="211"/>
      <c r="VBL9" s="211"/>
      <c r="VBM9" s="211"/>
      <c r="VBN9" s="211"/>
      <c r="VBO9" s="211"/>
      <c r="VBP9" s="211"/>
      <c r="VBQ9" s="211"/>
      <c r="VBR9" s="211"/>
      <c r="VBS9" s="211"/>
      <c r="VBT9" s="211"/>
      <c r="VBU9" s="211"/>
      <c r="VBV9" s="211"/>
      <c r="VBW9" s="211"/>
      <c r="VBX9" s="211"/>
      <c r="VBY9" s="211"/>
      <c r="VBZ9" s="211"/>
      <c r="VCA9" s="211"/>
      <c r="VCB9" s="211"/>
      <c r="VCC9" s="211"/>
      <c r="VCD9" s="211"/>
      <c r="VCE9" s="211"/>
      <c r="VCF9" s="211"/>
      <c r="VCG9" s="211"/>
      <c r="VCH9" s="211"/>
      <c r="VCI9" s="211"/>
      <c r="VCJ9" s="211"/>
      <c r="VCK9" s="211"/>
      <c r="VCL9" s="211"/>
      <c r="VCM9" s="211"/>
      <c r="VCN9" s="211"/>
      <c r="VCO9" s="211"/>
      <c r="VCP9" s="211"/>
      <c r="VCQ9" s="211"/>
      <c r="VCR9" s="211"/>
      <c r="VCS9" s="211"/>
      <c r="VCT9" s="211"/>
      <c r="VCU9" s="211"/>
      <c r="VCV9" s="211"/>
      <c r="VCW9" s="211"/>
      <c r="VCX9" s="211"/>
      <c r="VCY9" s="211"/>
      <c r="VCZ9" s="211"/>
      <c r="VDA9" s="211"/>
      <c r="VDB9" s="211"/>
      <c r="VDC9" s="211"/>
      <c r="VDD9" s="211"/>
      <c r="VDE9" s="211"/>
      <c r="VDF9" s="211"/>
      <c r="VDG9" s="211"/>
      <c r="VDH9" s="211"/>
      <c r="VDI9" s="211"/>
      <c r="VDJ9" s="211"/>
      <c r="VDK9" s="211"/>
      <c r="VDL9" s="211"/>
      <c r="VDM9" s="211"/>
      <c r="VDN9" s="211"/>
      <c r="VDO9" s="211"/>
      <c r="VDP9" s="211"/>
      <c r="VDQ9" s="211"/>
      <c r="VDR9" s="211"/>
      <c r="VDS9" s="211"/>
      <c r="VDT9" s="211"/>
      <c r="VDU9" s="211"/>
      <c r="VDV9" s="211"/>
      <c r="VDW9" s="211"/>
      <c r="VDX9" s="211"/>
      <c r="VDY9" s="211"/>
      <c r="VDZ9" s="211"/>
      <c r="VEA9" s="211"/>
      <c r="VEB9" s="211"/>
      <c r="VEC9" s="211"/>
      <c r="VED9" s="211"/>
      <c r="VEE9" s="211"/>
      <c r="VEF9" s="211"/>
      <c r="VEG9" s="211"/>
      <c r="VEH9" s="211"/>
      <c r="VEI9" s="211"/>
      <c r="VEJ9" s="211"/>
      <c r="VEK9" s="211"/>
      <c r="VEL9" s="211"/>
      <c r="VEM9" s="211"/>
      <c r="VEN9" s="211"/>
      <c r="VEO9" s="211"/>
      <c r="VEP9" s="211"/>
      <c r="VEQ9" s="211"/>
      <c r="VER9" s="211"/>
      <c r="VES9" s="211"/>
      <c r="VET9" s="211"/>
      <c r="VEU9" s="211"/>
      <c r="VEV9" s="211"/>
      <c r="VEW9" s="211"/>
      <c r="VEX9" s="211"/>
      <c r="VEY9" s="211"/>
      <c r="VEZ9" s="211"/>
      <c r="VFA9" s="211"/>
      <c r="VFB9" s="211"/>
      <c r="VFC9" s="211"/>
      <c r="VFD9" s="211"/>
      <c r="VFE9" s="211"/>
      <c r="VFF9" s="211"/>
      <c r="VFG9" s="211"/>
      <c r="VFH9" s="211"/>
      <c r="VFI9" s="211"/>
      <c r="VFJ9" s="211"/>
      <c r="VFK9" s="211"/>
      <c r="VFL9" s="211"/>
      <c r="VFM9" s="211"/>
      <c r="VFN9" s="211"/>
      <c r="VFO9" s="211"/>
      <c r="VFP9" s="211"/>
      <c r="VFQ9" s="211"/>
      <c r="VFR9" s="211"/>
      <c r="VFS9" s="211"/>
      <c r="VFT9" s="211"/>
      <c r="VFU9" s="211"/>
      <c r="VFV9" s="211"/>
      <c r="VFW9" s="211"/>
      <c r="VFX9" s="211"/>
      <c r="VFY9" s="211"/>
      <c r="VFZ9" s="211"/>
      <c r="VGA9" s="211"/>
      <c r="VGB9" s="211"/>
      <c r="VGC9" s="211"/>
      <c r="VGD9" s="211"/>
      <c r="VGE9" s="211"/>
      <c r="VGF9" s="211"/>
      <c r="VGG9" s="211"/>
      <c r="VGH9" s="211"/>
      <c r="VGI9" s="211"/>
      <c r="VGJ9" s="211"/>
      <c r="VGK9" s="211"/>
      <c r="VGL9" s="211"/>
      <c r="VGM9" s="211"/>
      <c r="VGN9" s="211"/>
      <c r="VGO9" s="211"/>
      <c r="VGP9" s="211"/>
      <c r="VGQ9" s="211"/>
      <c r="VGR9" s="211"/>
      <c r="VGS9" s="211"/>
      <c r="VGT9" s="211"/>
      <c r="VGU9" s="211"/>
      <c r="VGV9" s="211"/>
      <c r="VGW9" s="211"/>
      <c r="VGX9" s="211"/>
      <c r="VGY9" s="211"/>
      <c r="VGZ9" s="211"/>
      <c r="VHA9" s="211"/>
      <c r="VHB9" s="211"/>
      <c r="VHC9" s="211"/>
      <c r="VHD9" s="211"/>
      <c r="VHE9" s="211"/>
      <c r="VHF9" s="211"/>
      <c r="VHG9" s="211"/>
      <c r="VHH9" s="211"/>
      <c r="VHI9" s="211"/>
      <c r="VHJ9" s="211"/>
      <c r="VHK9" s="211"/>
      <c r="VHL9" s="211"/>
      <c r="VHM9" s="211"/>
      <c r="VHN9" s="211"/>
      <c r="VHO9" s="211"/>
      <c r="VHP9" s="211"/>
      <c r="VHQ9" s="211"/>
      <c r="VHR9" s="211"/>
      <c r="VHS9" s="211"/>
      <c r="VHT9" s="211"/>
      <c r="VHU9" s="211"/>
      <c r="VHV9" s="211"/>
      <c r="VHW9" s="211"/>
      <c r="VHX9" s="211"/>
      <c r="VHY9" s="211"/>
      <c r="VHZ9" s="211"/>
      <c r="VIA9" s="211"/>
      <c r="VIB9" s="211"/>
      <c r="VIC9" s="211"/>
      <c r="VID9" s="211"/>
      <c r="VIE9" s="211"/>
      <c r="VIF9" s="211"/>
      <c r="VIG9" s="211"/>
      <c r="VIH9" s="211"/>
      <c r="VII9" s="211"/>
      <c r="VIJ9" s="211"/>
      <c r="VIK9" s="211"/>
      <c r="VIL9" s="211"/>
      <c r="VIM9" s="211"/>
      <c r="VIN9" s="211"/>
      <c r="VIO9" s="211"/>
      <c r="VIP9" s="211"/>
      <c r="VIQ9" s="211"/>
      <c r="VIR9" s="211"/>
      <c r="VIS9" s="211"/>
      <c r="VIT9" s="211"/>
      <c r="VIU9" s="211"/>
      <c r="VIV9" s="211"/>
      <c r="VIW9" s="211"/>
      <c r="VIX9" s="211"/>
      <c r="VIY9" s="211"/>
      <c r="VIZ9" s="211"/>
      <c r="VJA9" s="211"/>
      <c r="VJB9" s="211"/>
      <c r="VJC9" s="211"/>
      <c r="VJD9" s="211"/>
      <c r="VJE9" s="211"/>
      <c r="VJF9" s="211"/>
      <c r="VJG9" s="211"/>
      <c r="VJH9" s="211"/>
      <c r="VJI9" s="211"/>
      <c r="VJJ9" s="211"/>
      <c r="VJK9" s="211"/>
      <c r="VJL9" s="211"/>
      <c r="VJM9" s="211"/>
      <c r="VJN9" s="211"/>
      <c r="VJO9" s="211"/>
      <c r="VJP9" s="211"/>
      <c r="VJQ9" s="211"/>
      <c r="VJR9" s="211"/>
      <c r="VJS9" s="211"/>
      <c r="VJT9" s="211"/>
      <c r="VJU9" s="211"/>
      <c r="VJV9" s="211"/>
      <c r="VJW9" s="211"/>
      <c r="VJX9" s="211"/>
      <c r="VJY9" s="211"/>
      <c r="VJZ9" s="211"/>
      <c r="VKA9" s="211"/>
      <c r="VKB9" s="211"/>
      <c r="VKC9" s="211"/>
      <c r="VKD9" s="211"/>
      <c r="VKE9" s="211"/>
      <c r="VKF9" s="211"/>
      <c r="VKG9" s="211"/>
      <c r="VKH9" s="211"/>
      <c r="VKI9" s="211"/>
      <c r="VKJ9" s="211"/>
      <c r="VKK9" s="211"/>
      <c r="VKL9" s="211"/>
      <c r="VKM9" s="211"/>
      <c r="VKN9" s="211"/>
      <c r="VKO9" s="211"/>
      <c r="VKP9" s="211"/>
      <c r="VKQ9" s="211"/>
      <c r="VKR9" s="211"/>
      <c r="VKS9" s="211"/>
      <c r="VKT9" s="211"/>
      <c r="VKU9" s="211"/>
      <c r="VKV9" s="211"/>
      <c r="VKW9" s="211"/>
      <c r="VKX9" s="211"/>
      <c r="VKY9" s="211"/>
      <c r="VKZ9" s="211"/>
      <c r="VLA9" s="211"/>
      <c r="VLB9" s="211"/>
      <c r="VLC9" s="211"/>
      <c r="VLD9" s="211"/>
      <c r="VLE9" s="211"/>
      <c r="VLF9" s="211"/>
      <c r="VLG9" s="211"/>
      <c r="VLH9" s="211"/>
      <c r="VLI9" s="211"/>
      <c r="VLJ9" s="211"/>
      <c r="VLK9" s="211"/>
      <c r="VLL9" s="211"/>
      <c r="VLM9" s="211"/>
      <c r="VLN9" s="211"/>
      <c r="VLO9" s="211"/>
      <c r="VLP9" s="211"/>
      <c r="VLQ9" s="211"/>
      <c r="VLR9" s="211"/>
      <c r="VLS9" s="211"/>
      <c r="VLT9" s="211"/>
      <c r="VLU9" s="211"/>
      <c r="VLV9" s="211"/>
      <c r="VLW9" s="211"/>
      <c r="VLX9" s="211"/>
      <c r="VLY9" s="211"/>
      <c r="VLZ9" s="211"/>
      <c r="VMA9" s="211"/>
      <c r="VMB9" s="211"/>
      <c r="VMC9" s="211"/>
      <c r="VMD9" s="211"/>
      <c r="VME9" s="211"/>
      <c r="VMF9" s="211"/>
      <c r="VMG9" s="211"/>
      <c r="VMH9" s="211"/>
      <c r="VMI9" s="211"/>
      <c r="VMJ9" s="211"/>
      <c r="VMK9" s="211"/>
      <c r="VML9" s="211"/>
      <c r="VMM9" s="211"/>
      <c r="VMN9" s="211"/>
      <c r="VMO9" s="211"/>
      <c r="VMP9" s="211"/>
      <c r="VMQ9" s="211"/>
      <c r="VMR9" s="211"/>
      <c r="VMS9" s="211"/>
      <c r="VMT9" s="211"/>
      <c r="VMU9" s="211"/>
      <c r="VMV9" s="211"/>
      <c r="VMW9" s="211"/>
      <c r="VMX9" s="211"/>
      <c r="VMY9" s="211"/>
      <c r="VMZ9" s="211"/>
      <c r="VNA9" s="211"/>
      <c r="VNB9" s="211"/>
      <c r="VNC9" s="211"/>
      <c r="VND9" s="211"/>
      <c r="VNE9" s="211"/>
      <c r="VNF9" s="211"/>
      <c r="VNG9" s="211"/>
      <c r="VNH9" s="211"/>
      <c r="VNI9" s="211"/>
      <c r="VNJ9" s="211"/>
      <c r="VNK9" s="211"/>
      <c r="VNL9" s="211"/>
      <c r="VNM9" s="211"/>
      <c r="VNN9" s="211"/>
      <c r="VNO9" s="211"/>
      <c r="VNP9" s="211"/>
      <c r="VNQ9" s="211"/>
      <c r="VNR9" s="211"/>
      <c r="VNS9" s="211"/>
      <c r="VNT9" s="211"/>
      <c r="VNU9" s="211"/>
      <c r="VNV9" s="211"/>
      <c r="VNW9" s="211"/>
      <c r="VNX9" s="211"/>
      <c r="VNY9" s="211"/>
      <c r="VNZ9" s="211"/>
      <c r="VOA9" s="211"/>
      <c r="VOB9" s="211"/>
      <c r="VOC9" s="211"/>
      <c r="VOD9" s="211"/>
      <c r="VOE9" s="211"/>
      <c r="VOF9" s="211"/>
      <c r="VOG9" s="211"/>
      <c r="VOH9" s="211"/>
      <c r="VOI9" s="211"/>
      <c r="VOJ9" s="211"/>
      <c r="VOK9" s="211"/>
      <c r="VOL9" s="211"/>
      <c r="VOM9" s="211"/>
      <c r="VON9" s="211"/>
      <c r="VOO9" s="211"/>
      <c r="VOP9" s="211"/>
      <c r="VOQ9" s="211"/>
      <c r="VOR9" s="211"/>
      <c r="VOS9" s="211"/>
      <c r="VOT9" s="211"/>
      <c r="VOU9" s="211"/>
      <c r="VOV9" s="211"/>
      <c r="VOW9" s="211"/>
      <c r="VOX9" s="211"/>
      <c r="VOY9" s="211"/>
      <c r="VOZ9" s="211"/>
      <c r="VPA9" s="211"/>
      <c r="VPB9" s="211"/>
      <c r="VPC9" s="211"/>
      <c r="VPD9" s="211"/>
      <c r="VPE9" s="211"/>
      <c r="VPF9" s="211"/>
      <c r="VPG9" s="211"/>
      <c r="VPH9" s="211"/>
      <c r="VPI9" s="211"/>
      <c r="VPJ9" s="211"/>
      <c r="VPK9" s="211"/>
      <c r="VPL9" s="211"/>
      <c r="VPM9" s="211"/>
      <c r="VPN9" s="211"/>
      <c r="VPO9" s="211"/>
      <c r="VPP9" s="211"/>
      <c r="VPQ9" s="211"/>
      <c r="VPR9" s="211"/>
      <c r="VPS9" s="211"/>
      <c r="VPT9" s="211"/>
      <c r="VPU9" s="211"/>
      <c r="VPV9" s="211"/>
      <c r="VPW9" s="211"/>
      <c r="VPX9" s="211"/>
      <c r="VPY9" s="211"/>
      <c r="VPZ9" s="211"/>
      <c r="VQA9" s="211"/>
      <c r="VQB9" s="211"/>
      <c r="VQC9" s="211"/>
      <c r="VQD9" s="211"/>
      <c r="VQE9" s="211"/>
      <c r="VQF9" s="211"/>
      <c r="VQG9" s="211"/>
      <c r="VQH9" s="211"/>
      <c r="VQI9" s="211"/>
      <c r="VQJ9" s="211"/>
      <c r="VQK9" s="211"/>
      <c r="VQL9" s="211"/>
      <c r="VQM9" s="211"/>
      <c r="VQN9" s="211"/>
      <c r="VQO9" s="211"/>
      <c r="VQP9" s="211"/>
      <c r="VQQ9" s="211"/>
      <c r="VQR9" s="211"/>
      <c r="VQS9" s="211"/>
      <c r="VQT9" s="211"/>
      <c r="VQU9" s="211"/>
      <c r="VQV9" s="211"/>
      <c r="VQW9" s="211"/>
      <c r="VQX9" s="211"/>
      <c r="VQY9" s="211"/>
      <c r="VQZ9" s="211"/>
      <c r="VRA9" s="211"/>
      <c r="VRB9" s="211"/>
      <c r="VRC9" s="211"/>
      <c r="VRD9" s="211"/>
      <c r="VRE9" s="211"/>
      <c r="VRF9" s="211"/>
      <c r="VRG9" s="211"/>
      <c r="VRH9" s="211"/>
      <c r="VRI9" s="211"/>
      <c r="VRJ9" s="211"/>
      <c r="VRK9" s="211"/>
      <c r="VRL9" s="211"/>
      <c r="VRM9" s="211"/>
      <c r="VRN9" s="211"/>
      <c r="VRO9" s="211"/>
      <c r="VRP9" s="211"/>
      <c r="VRQ9" s="211"/>
      <c r="VRR9" s="211"/>
      <c r="VRS9" s="211"/>
      <c r="VRT9" s="211"/>
      <c r="VRU9" s="211"/>
      <c r="VRV9" s="211"/>
      <c r="VRW9" s="211"/>
      <c r="VRX9" s="211"/>
      <c r="VRY9" s="211"/>
      <c r="VRZ9" s="211"/>
      <c r="VSA9" s="211"/>
      <c r="VSB9" s="211"/>
      <c r="VSC9" s="211"/>
      <c r="VSD9" s="211"/>
      <c r="VSE9" s="211"/>
      <c r="VSF9" s="211"/>
      <c r="VSG9" s="211"/>
      <c r="VSH9" s="211"/>
      <c r="VSI9" s="211"/>
      <c r="VSJ9" s="211"/>
      <c r="VSK9" s="211"/>
      <c r="VSL9" s="211"/>
      <c r="VSM9" s="211"/>
      <c r="VSN9" s="211"/>
      <c r="VSO9" s="211"/>
      <c r="VSP9" s="211"/>
      <c r="VSQ9" s="211"/>
      <c r="VSR9" s="211"/>
      <c r="VSS9" s="211"/>
      <c r="VST9" s="211"/>
      <c r="VSU9" s="211"/>
      <c r="VSV9" s="211"/>
      <c r="VSW9" s="211"/>
      <c r="VSX9" s="211"/>
      <c r="VSY9" s="211"/>
      <c r="VSZ9" s="211"/>
      <c r="VTA9" s="211"/>
      <c r="VTB9" s="211"/>
      <c r="VTC9" s="211"/>
      <c r="VTD9" s="211"/>
      <c r="VTE9" s="211"/>
      <c r="VTF9" s="211"/>
      <c r="VTG9" s="211"/>
      <c r="VTH9" s="211"/>
      <c r="VTI9" s="211"/>
      <c r="VTJ9" s="211"/>
      <c r="VTK9" s="211"/>
      <c r="VTL9" s="211"/>
      <c r="VTM9" s="211"/>
      <c r="VTN9" s="211"/>
      <c r="VTO9" s="211"/>
      <c r="VTP9" s="211"/>
      <c r="VTQ9" s="211"/>
      <c r="VTR9" s="211"/>
      <c r="VTS9" s="211"/>
      <c r="VTT9" s="211"/>
      <c r="VTU9" s="211"/>
      <c r="VTV9" s="211"/>
      <c r="VTW9" s="211"/>
      <c r="VTX9" s="211"/>
      <c r="VTY9" s="211"/>
      <c r="VTZ9" s="211"/>
      <c r="VUA9" s="211"/>
      <c r="VUB9" s="211"/>
      <c r="VUC9" s="211"/>
      <c r="VUD9" s="211"/>
      <c r="VUE9" s="211"/>
      <c r="VUF9" s="211"/>
      <c r="VUG9" s="211"/>
      <c r="VUH9" s="211"/>
      <c r="VUI9" s="211"/>
      <c r="VUJ9" s="211"/>
      <c r="VUK9" s="211"/>
      <c r="VUL9" s="211"/>
      <c r="VUM9" s="211"/>
      <c r="VUN9" s="211"/>
      <c r="VUO9" s="211"/>
      <c r="VUP9" s="211"/>
      <c r="VUQ9" s="211"/>
      <c r="VUR9" s="211"/>
      <c r="VUS9" s="211"/>
      <c r="VUT9" s="211"/>
      <c r="VUU9" s="211"/>
      <c r="VUV9" s="211"/>
      <c r="VUW9" s="211"/>
      <c r="VUX9" s="211"/>
      <c r="VUY9" s="211"/>
      <c r="VUZ9" s="211"/>
      <c r="VVA9" s="211"/>
      <c r="VVB9" s="211"/>
      <c r="VVC9" s="211"/>
      <c r="VVD9" s="211"/>
      <c r="VVE9" s="211"/>
      <c r="VVF9" s="211"/>
      <c r="VVG9" s="211"/>
      <c r="VVH9" s="211"/>
      <c r="VVI9" s="211"/>
      <c r="VVJ9" s="211"/>
      <c r="VVK9" s="211"/>
      <c r="VVL9" s="211"/>
      <c r="VVM9" s="211"/>
      <c r="VVN9" s="211"/>
      <c r="VVO9" s="211"/>
      <c r="VVP9" s="211"/>
      <c r="VVQ9" s="211"/>
      <c r="VVR9" s="211"/>
      <c r="VVS9" s="211"/>
      <c r="VVT9" s="211"/>
      <c r="VVU9" s="211"/>
      <c r="VVV9" s="211"/>
      <c r="VVW9" s="211"/>
      <c r="VVX9" s="211"/>
      <c r="VVY9" s="211"/>
      <c r="VVZ9" s="211"/>
      <c r="VWA9" s="211"/>
      <c r="VWB9" s="211"/>
      <c r="VWC9" s="211"/>
      <c r="VWD9" s="211"/>
      <c r="VWE9" s="211"/>
      <c r="VWF9" s="211"/>
      <c r="VWG9" s="211"/>
      <c r="VWH9" s="211"/>
      <c r="VWI9" s="211"/>
      <c r="VWJ9" s="211"/>
      <c r="VWK9" s="211"/>
      <c r="VWL9" s="211"/>
      <c r="VWM9" s="211"/>
      <c r="VWN9" s="211"/>
      <c r="VWO9" s="211"/>
      <c r="VWP9" s="211"/>
      <c r="VWQ9" s="211"/>
      <c r="VWR9" s="211"/>
      <c r="VWS9" s="211"/>
      <c r="VWT9" s="211"/>
      <c r="VWU9" s="211"/>
      <c r="VWV9" s="211"/>
      <c r="VWW9" s="211"/>
      <c r="VWX9" s="211"/>
      <c r="VWY9" s="211"/>
      <c r="VWZ9" s="211"/>
      <c r="VXA9" s="211"/>
      <c r="VXB9" s="211"/>
      <c r="VXC9" s="211"/>
      <c r="VXD9" s="211"/>
      <c r="VXE9" s="211"/>
      <c r="VXF9" s="211"/>
      <c r="VXG9" s="211"/>
      <c r="VXH9" s="211"/>
      <c r="VXI9" s="211"/>
      <c r="VXJ9" s="211"/>
      <c r="VXK9" s="211"/>
      <c r="VXL9" s="211"/>
      <c r="VXM9" s="211"/>
      <c r="VXN9" s="211"/>
      <c r="VXO9" s="211"/>
      <c r="VXP9" s="211"/>
      <c r="VXQ9" s="211"/>
      <c r="VXR9" s="211"/>
      <c r="VXS9" s="211"/>
      <c r="VXT9" s="211"/>
      <c r="VXU9" s="211"/>
      <c r="VXV9" s="211"/>
      <c r="VXW9" s="211"/>
      <c r="VXX9" s="211"/>
      <c r="VXY9" s="211"/>
      <c r="VXZ9" s="211"/>
      <c r="VYA9" s="211"/>
      <c r="VYB9" s="211"/>
      <c r="VYC9" s="211"/>
      <c r="VYD9" s="211"/>
      <c r="VYE9" s="211"/>
      <c r="VYF9" s="211"/>
      <c r="VYG9" s="211"/>
      <c r="VYH9" s="211"/>
      <c r="VYI9" s="211"/>
      <c r="VYJ9" s="211"/>
      <c r="VYK9" s="211"/>
      <c r="VYL9" s="211"/>
      <c r="VYM9" s="211"/>
      <c r="VYN9" s="211"/>
      <c r="VYO9" s="211"/>
      <c r="VYP9" s="211"/>
      <c r="VYQ9" s="211"/>
      <c r="VYR9" s="211"/>
      <c r="VYS9" s="211"/>
      <c r="VYT9" s="211"/>
      <c r="VYU9" s="211"/>
      <c r="VYV9" s="211"/>
      <c r="VYW9" s="211"/>
      <c r="VYX9" s="211"/>
      <c r="VYY9" s="211"/>
      <c r="VYZ9" s="211"/>
      <c r="VZA9" s="211"/>
      <c r="VZB9" s="211"/>
      <c r="VZC9" s="211"/>
      <c r="VZD9" s="211"/>
      <c r="VZE9" s="211"/>
      <c r="VZF9" s="211"/>
      <c r="VZG9" s="211"/>
      <c r="VZH9" s="211"/>
      <c r="VZI9" s="211"/>
      <c r="VZJ9" s="211"/>
      <c r="VZK9" s="211"/>
      <c r="VZL9" s="211"/>
      <c r="VZM9" s="211"/>
      <c r="VZN9" s="211"/>
      <c r="VZO9" s="211"/>
      <c r="VZP9" s="211"/>
      <c r="VZQ9" s="211"/>
      <c r="VZR9" s="211"/>
      <c r="VZS9" s="211"/>
      <c r="VZT9" s="211"/>
      <c r="VZU9" s="211"/>
      <c r="VZV9" s="211"/>
      <c r="VZW9" s="211"/>
      <c r="VZX9" s="211"/>
      <c r="VZY9" s="211"/>
      <c r="VZZ9" s="211"/>
      <c r="WAA9" s="211"/>
      <c r="WAB9" s="211"/>
      <c r="WAC9" s="211"/>
      <c r="WAD9" s="211"/>
      <c r="WAE9" s="211"/>
      <c r="WAF9" s="211"/>
      <c r="WAG9" s="211"/>
      <c r="WAH9" s="211"/>
      <c r="WAI9" s="211"/>
      <c r="WAJ9" s="211"/>
      <c r="WAK9" s="211"/>
      <c r="WAL9" s="211"/>
      <c r="WAM9" s="211"/>
      <c r="WAN9" s="211"/>
      <c r="WAO9" s="211"/>
      <c r="WAP9" s="211"/>
      <c r="WAQ9" s="211"/>
      <c r="WAR9" s="211"/>
      <c r="WAS9" s="211"/>
      <c r="WAT9" s="211"/>
      <c r="WAU9" s="211"/>
      <c r="WAV9" s="211"/>
      <c r="WAW9" s="211"/>
      <c r="WAX9" s="211"/>
      <c r="WAY9" s="211"/>
      <c r="WAZ9" s="211"/>
      <c r="WBA9" s="211"/>
      <c r="WBB9" s="211"/>
      <c r="WBC9" s="211"/>
      <c r="WBD9" s="211"/>
      <c r="WBE9" s="211"/>
      <c r="WBF9" s="211"/>
      <c r="WBG9" s="211"/>
      <c r="WBH9" s="211"/>
      <c r="WBI9" s="211"/>
      <c r="WBJ9" s="211"/>
      <c r="WBK9" s="211"/>
      <c r="WBL9" s="211"/>
      <c r="WBM9" s="211"/>
      <c r="WBN9" s="211"/>
      <c r="WBO9" s="211"/>
      <c r="WBP9" s="211"/>
      <c r="WBQ9" s="211"/>
      <c r="WBR9" s="211"/>
      <c r="WBS9" s="211"/>
      <c r="WBT9" s="211"/>
      <c r="WBU9" s="211"/>
      <c r="WBV9" s="211"/>
      <c r="WBW9" s="211"/>
      <c r="WBX9" s="211"/>
      <c r="WBY9" s="211"/>
      <c r="WBZ9" s="211"/>
      <c r="WCA9" s="211"/>
      <c r="WCB9" s="211"/>
      <c r="WCC9" s="211"/>
      <c r="WCD9" s="211"/>
      <c r="WCE9" s="211"/>
      <c r="WCF9" s="211"/>
      <c r="WCG9" s="211"/>
      <c r="WCH9" s="211"/>
      <c r="WCI9" s="211"/>
      <c r="WCJ9" s="211"/>
      <c r="WCK9" s="211"/>
      <c r="WCL9" s="211"/>
      <c r="WCM9" s="211"/>
      <c r="WCN9" s="211"/>
      <c r="WCO9" s="211"/>
      <c r="WCP9" s="211"/>
      <c r="WCQ9" s="211"/>
      <c r="WCR9" s="211"/>
      <c r="WCS9" s="211"/>
      <c r="WCT9" s="211"/>
      <c r="WCU9" s="211"/>
      <c r="WCV9" s="211"/>
      <c r="WCW9" s="211"/>
      <c r="WCX9" s="211"/>
      <c r="WCY9" s="211"/>
      <c r="WCZ9" s="211"/>
      <c r="WDA9" s="211"/>
      <c r="WDB9" s="211"/>
      <c r="WDC9" s="211"/>
      <c r="WDD9" s="211"/>
      <c r="WDE9" s="211"/>
      <c r="WDF9" s="211"/>
      <c r="WDG9" s="211"/>
      <c r="WDH9" s="211"/>
      <c r="WDI9" s="211"/>
      <c r="WDJ9" s="211"/>
      <c r="WDK9" s="211"/>
      <c r="WDL9" s="211"/>
      <c r="WDM9" s="211"/>
      <c r="WDN9" s="211"/>
      <c r="WDO9" s="211"/>
      <c r="WDP9" s="211"/>
      <c r="WDQ9" s="211"/>
      <c r="WDR9" s="211"/>
      <c r="WDS9" s="211"/>
      <c r="WDT9" s="211"/>
      <c r="WDU9" s="211"/>
      <c r="WDV9" s="211"/>
      <c r="WDW9" s="211"/>
      <c r="WDX9" s="211"/>
      <c r="WDY9" s="211"/>
      <c r="WDZ9" s="211"/>
      <c r="WEA9" s="211"/>
      <c r="WEB9" s="211"/>
      <c r="WEC9" s="211"/>
      <c r="WED9" s="211"/>
      <c r="WEE9" s="211"/>
      <c r="WEF9" s="211"/>
      <c r="WEG9" s="211"/>
      <c r="WEH9" s="211"/>
      <c r="WEI9" s="211"/>
      <c r="WEJ9" s="211"/>
      <c r="WEK9" s="211"/>
      <c r="WEL9" s="211"/>
      <c r="WEM9" s="211"/>
      <c r="WEN9" s="211"/>
      <c r="WEO9" s="211"/>
      <c r="WEP9" s="211"/>
      <c r="WEQ9" s="211"/>
      <c r="WER9" s="211"/>
      <c r="WES9" s="211"/>
      <c r="WET9" s="211"/>
      <c r="WEU9" s="211"/>
      <c r="WEV9" s="211"/>
      <c r="WEW9" s="211"/>
      <c r="WEX9" s="211"/>
      <c r="WEY9" s="211"/>
      <c r="WEZ9" s="211"/>
      <c r="WFA9" s="211"/>
      <c r="WFB9" s="211"/>
      <c r="WFC9" s="211"/>
      <c r="WFD9" s="211"/>
      <c r="WFE9" s="211"/>
      <c r="WFF9" s="211"/>
      <c r="WFG9" s="211"/>
      <c r="WFH9" s="211"/>
      <c r="WFI9" s="211"/>
      <c r="WFJ9" s="211"/>
      <c r="WFK9" s="211"/>
      <c r="WFL9" s="211"/>
      <c r="WFM9" s="211"/>
      <c r="WFN9" s="211"/>
      <c r="WFO9" s="211"/>
      <c r="WFP9" s="211"/>
      <c r="WFQ9" s="211"/>
      <c r="WFR9" s="211"/>
      <c r="WFS9" s="211"/>
      <c r="WFT9" s="211"/>
      <c r="WFU9" s="211"/>
      <c r="WFV9" s="211"/>
      <c r="WFW9" s="211"/>
      <c r="WFX9" s="211"/>
      <c r="WFY9" s="211"/>
      <c r="WFZ9" s="211"/>
      <c r="WGA9" s="211"/>
      <c r="WGB9" s="211"/>
      <c r="WGC9" s="211"/>
      <c r="WGD9" s="211"/>
      <c r="WGE9" s="211"/>
      <c r="WGF9" s="211"/>
      <c r="WGG9" s="211"/>
      <c r="WGH9" s="211"/>
      <c r="WGI9" s="211"/>
      <c r="WGJ9" s="211"/>
      <c r="WGK9" s="211"/>
      <c r="WGL9" s="211"/>
      <c r="WGM9" s="211"/>
      <c r="WGN9" s="211"/>
      <c r="WGO9" s="211"/>
      <c r="WGP9" s="211"/>
      <c r="WGQ9" s="211"/>
      <c r="WGR9" s="211"/>
      <c r="WGS9" s="211"/>
      <c r="WGT9" s="211"/>
      <c r="WGU9" s="211"/>
      <c r="WGV9" s="211"/>
      <c r="WGW9" s="211"/>
      <c r="WGX9" s="211"/>
      <c r="WGY9" s="211"/>
      <c r="WGZ9" s="211"/>
      <c r="WHA9" s="211"/>
      <c r="WHB9" s="211"/>
      <c r="WHC9" s="211"/>
      <c r="WHD9" s="211"/>
      <c r="WHE9" s="211"/>
      <c r="WHF9" s="211"/>
      <c r="WHG9" s="211"/>
      <c r="WHH9" s="211"/>
      <c r="WHI9" s="211"/>
      <c r="WHJ9" s="211"/>
      <c r="WHK9" s="211"/>
      <c r="WHL9" s="211"/>
      <c r="WHM9" s="211"/>
      <c r="WHN9" s="211"/>
      <c r="WHO9" s="211"/>
      <c r="WHP9" s="211"/>
      <c r="WHQ9" s="211"/>
      <c r="WHR9" s="211"/>
      <c r="WHS9" s="211"/>
      <c r="WHT9" s="211"/>
      <c r="WHU9" s="211"/>
      <c r="WHV9" s="211"/>
      <c r="WHW9" s="211"/>
      <c r="WHX9" s="211"/>
      <c r="WHY9" s="211"/>
      <c r="WHZ9" s="211"/>
      <c r="WIA9" s="211"/>
      <c r="WIB9" s="211"/>
      <c r="WIC9" s="211"/>
      <c r="WID9" s="211"/>
      <c r="WIE9" s="211"/>
      <c r="WIF9" s="211"/>
      <c r="WIG9" s="211"/>
      <c r="WIH9" s="211"/>
      <c r="WII9" s="211"/>
      <c r="WIJ9" s="211"/>
      <c r="WIK9" s="211"/>
      <c r="WIL9" s="211"/>
      <c r="WIM9" s="211"/>
      <c r="WIN9" s="211"/>
      <c r="WIO9" s="211"/>
      <c r="WIP9" s="211"/>
      <c r="WIQ9" s="211"/>
      <c r="WIR9" s="211"/>
      <c r="WIS9" s="211"/>
      <c r="WIT9" s="211"/>
      <c r="WIU9" s="211"/>
      <c r="WIV9" s="211"/>
      <c r="WIW9" s="211"/>
      <c r="WIX9" s="211"/>
      <c r="WIY9" s="211"/>
      <c r="WIZ9" s="211"/>
      <c r="WJA9" s="211"/>
      <c r="WJB9" s="211"/>
      <c r="WJC9" s="211"/>
      <c r="WJD9" s="211"/>
      <c r="WJE9" s="211"/>
      <c r="WJF9" s="211"/>
      <c r="WJG9" s="211"/>
      <c r="WJH9" s="211"/>
      <c r="WJI9" s="211"/>
      <c r="WJJ9" s="211"/>
      <c r="WJK9" s="211"/>
      <c r="WJL9" s="211"/>
      <c r="WJM9" s="211"/>
      <c r="WJN9" s="211"/>
      <c r="WJO9" s="211"/>
      <c r="WJP9" s="211"/>
      <c r="WJQ9" s="211"/>
      <c r="WJR9" s="211"/>
      <c r="WJS9" s="211"/>
      <c r="WJT9" s="211"/>
      <c r="WJU9" s="211"/>
      <c r="WJV9" s="211"/>
      <c r="WJW9" s="211"/>
      <c r="WJX9" s="211"/>
      <c r="WJY9" s="211"/>
      <c r="WJZ9" s="211"/>
      <c r="WKA9" s="211"/>
      <c r="WKB9" s="211"/>
      <c r="WKC9" s="211"/>
      <c r="WKD9" s="211"/>
      <c r="WKE9" s="211"/>
      <c r="WKF9" s="211"/>
      <c r="WKG9" s="211"/>
      <c r="WKH9" s="211"/>
      <c r="WKI9" s="211"/>
      <c r="WKJ9" s="211"/>
      <c r="WKK9" s="211"/>
      <c r="WKL9" s="211"/>
      <c r="WKM9" s="211"/>
      <c r="WKN9" s="211"/>
      <c r="WKO9" s="211"/>
      <c r="WKP9" s="211"/>
      <c r="WKQ9" s="211"/>
      <c r="WKR9" s="211"/>
      <c r="WKS9" s="211"/>
      <c r="WKT9" s="211"/>
      <c r="WKU9" s="211"/>
      <c r="WKV9" s="211"/>
      <c r="WKW9" s="211"/>
      <c r="WKX9" s="211"/>
      <c r="WKY9" s="211"/>
      <c r="WKZ9" s="211"/>
      <c r="WLA9" s="211"/>
      <c r="WLB9" s="211"/>
      <c r="WLC9" s="211"/>
      <c r="WLD9" s="211"/>
      <c r="WLE9" s="211"/>
      <c r="WLF9" s="211"/>
      <c r="WLG9" s="211"/>
      <c r="WLH9" s="211"/>
      <c r="WLI9" s="211"/>
      <c r="WLJ9" s="211"/>
      <c r="WLK9" s="211"/>
      <c r="WLL9" s="211"/>
      <c r="WLM9" s="211"/>
      <c r="WLN9" s="211"/>
      <c r="WLO9" s="211"/>
      <c r="WLP9" s="211"/>
      <c r="WLQ9" s="211"/>
      <c r="WLR9" s="211"/>
      <c r="WLS9" s="211"/>
      <c r="WLT9" s="211"/>
      <c r="WLU9" s="211"/>
      <c r="WLV9" s="211"/>
      <c r="WLW9" s="211"/>
      <c r="WLX9" s="211"/>
      <c r="WLY9" s="211"/>
      <c r="WLZ9" s="211"/>
      <c r="WMA9" s="211"/>
      <c r="WMB9" s="211"/>
      <c r="WMC9" s="211"/>
      <c r="WMD9" s="211"/>
      <c r="WME9" s="211"/>
      <c r="WMF9" s="211"/>
      <c r="WMG9" s="211"/>
      <c r="WMH9" s="211"/>
      <c r="WMI9" s="211"/>
      <c r="WMJ9" s="211"/>
      <c r="WMK9" s="211"/>
      <c r="WML9" s="211"/>
      <c r="WMM9" s="211"/>
      <c r="WMN9" s="211"/>
      <c r="WMO9" s="211"/>
      <c r="WMP9" s="211"/>
      <c r="WMQ9" s="211"/>
      <c r="WMR9" s="211"/>
      <c r="WMS9" s="211"/>
      <c r="WMT9" s="211"/>
      <c r="WMU9" s="211"/>
      <c r="WMV9" s="211"/>
      <c r="WMW9" s="211"/>
      <c r="WMX9" s="211"/>
      <c r="WMY9" s="211"/>
      <c r="WMZ9" s="211"/>
      <c r="WNA9" s="211"/>
      <c r="WNB9" s="211"/>
      <c r="WNC9" s="211"/>
      <c r="WND9" s="211"/>
      <c r="WNE9" s="211"/>
      <c r="WNF9" s="211"/>
      <c r="WNG9" s="211"/>
      <c r="WNH9" s="211"/>
      <c r="WNI9" s="211"/>
      <c r="WNJ9" s="211"/>
      <c r="WNK9" s="211"/>
      <c r="WNL9" s="211"/>
      <c r="WNM9" s="211"/>
      <c r="WNN9" s="211"/>
      <c r="WNO9" s="211"/>
      <c r="WNP9" s="211"/>
      <c r="WNQ9" s="211"/>
      <c r="WNR9" s="211"/>
      <c r="WNS9" s="211"/>
      <c r="WNT9" s="211"/>
      <c r="WNU9" s="211"/>
      <c r="WNV9" s="211"/>
      <c r="WNW9" s="211"/>
      <c r="WNX9" s="211"/>
      <c r="WNY9" s="211"/>
      <c r="WNZ9" s="211"/>
      <c r="WOA9" s="211"/>
      <c r="WOB9" s="211"/>
      <c r="WOC9" s="211"/>
      <c r="WOD9" s="211"/>
      <c r="WOE9" s="211"/>
      <c r="WOF9" s="211"/>
      <c r="WOG9" s="211"/>
      <c r="WOH9" s="211"/>
      <c r="WOI9" s="211"/>
      <c r="WOJ9" s="211"/>
      <c r="WOK9" s="211"/>
      <c r="WOL9" s="211"/>
      <c r="WOM9" s="211"/>
      <c r="WON9" s="211"/>
      <c r="WOO9" s="211"/>
      <c r="WOP9" s="211"/>
      <c r="WOQ9" s="211"/>
      <c r="WOR9" s="211"/>
      <c r="WOS9" s="211"/>
      <c r="WOT9" s="211"/>
      <c r="WOU9" s="211"/>
      <c r="WOV9" s="211"/>
      <c r="WOW9" s="211"/>
      <c r="WOX9" s="211"/>
      <c r="WOY9" s="211"/>
      <c r="WOZ9" s="211"/>
      <c r="WPA9" s="211"/>
      <c r="WPB9" s="211"/>
      <c r="WPC9" s="211"/>
      <c r="WPD9" s="211"/>
      <c r="WPE9" s="211"/>
      <c r="WPF9" s="211"/>
      <c r="WPG9" s="211"/>
      <c r="WPH9" s="211"/>
      <c r="WPI9" s="211"/>
      <c r="WPJ9" s="211"/>
      <c r="WPK9" s="211"/>
      <c r="WPL9" s="211"/>
      <c r="WPM9" s="211"/>
      <c r="WPN9" s="211"/>
      <c r="WPO9" s="211"/>
      <c r="WPP9" s="211"/>
      <c r="WPQ9" s="211"/>
      <c r="WPR9" s="211"/>
      <c r="WPS9" s="211"/>
      <c r="WPT9" s="211"/>
      <c r="WPU9" s="211"/>
      <c r="WPV9" s="211"/>
      <c r="WPW9" s="211"/>
      <c r="WPX9" s="211"/>
      <c r="WPY9" s="211"/>
      <c r="WPZ9" s="211"/>
      <c r="WQA9" s="211"/>
      <c r="WQB9" s="211"/>
      <c r="WQC9" s="211"/>
      <c r="WQD9" s="211"/>
      <c r="WQE9" s="211"/>
      <c r="WQF9" s="211"/>
      <c r="WQG9" s="211"/>
      <c r="WQH9" s="211"/>
      <c r="WQI9" s="211"/>
      <c r="WQJ9" s="211"/>
      <c r="WQK9" s="211"/>
      <c r="WQL9" s="211"/>
      <c r="WQM9" s="211"/>
      <c r="WQN9" s="211"/>
      <c r="WQO9" s="211"/>
      <c r="WQP9" s="211"/>
      <c r="WQQ9" s="211"/>
      <c r="WQR9" s="211"/>
      <c r="WQS9" s="211"/>
      <c r="WQT9" s="211"/>
      <c r="WQU9" s="211"/>
      <c r="WQV9" s="211"/>
      <c r="WQW9" s="211"/>
      <c r="WQX9" s="211"/>
      <c r="WQY9" s="211"/>
      <c r="WQZ9" s="211"/>
      <c r="WRA9" s="211"/>
      <c r="WRB9" s="211"/>
      <c r="WRC9" s="211"/>
      <c r="WRD9" s="211"/>
      <c r="WRE9" s="211"/>
      <c r="WRF9" s="211"/>
      <c r="WRG9" s="211"/>
      <c r="WRH9" s="211"/>
      <c r="WRI9" s="211"/>
      <c r="WRJ9" s="211"/>
      <c r="WRK9" s="211"/>
      <c r="WRL9" s="211"/>
      <c r="WRM9" s="211"/>
      <c r="WRN9" s="211"/>
      <c r="WRO9" s="211"/>
      <c r="WRP9" s="211"/>
      <c r="WRQ9" s="211"/>
      <c r="WRR9" s="211"/>
      <c r="WRS9" s="211"/>
      <c r="WRT9" s="211"/>
      <c r="WRU9" s="211"/>
      <c r="WRV9" s="211"/>
      <c r="WRW9" s="211"/>
      <c r="WRX9" s="211"/>
      <c r="WRY9" s="211"/>
      <c r="WRZ9" s="211"/>
      <c r="WSA9" s="211"/>
      <c r="WSB9" s="211"/>
      <c r="WSC9" s="211"/>
      <c r="WSD9" s="211"/>
      <c r="WSE9" s="211"/>
      <c r="WSF9" s="211"/>
      <c r="WSG9" s="211"/>
      <c r="WSH9" s="211"/>
      <c r="WSI9" s="211"/>
      <c r="WSJ9" s="211"/>
      <c r="WSK9" s="211"/>
      <c r="WSL9" s="211"/>
      <c r="WSM9" s="211"/>
      <c r="WSN9" s="211"/>
      <c r="WSO9" s="211"/>
      <c r="WSP9" s="211"/>
      <c r="WSQ9" s="211"/>
      <c r="WSR9" s="211"/>
      <c r="WSS9" s="211"/>
      <c r="WST9" s="211"/>
      <c r="WSU9" s="211"/>
      <c r="WSV9" s="211"/>
      <c r="WSW9" s="211"/>
      <c r="WSX9" s="211"/>
      <c r="WSY9" s="211"/>
      <c r="WSZ9" s="211"/>
      <c r="WTA9" s="211"/>
      <c r="WTB9" s="211"/>
      <c r="WTC9" s="211"/>
      <c r="WTD9" s="211"/>
      <c r="WTE9" s="211"/>
      <c r="WTF9" s="211"/>
      <c r="WTG9" s="211"/>
      <c r="WTH9" s="211"/>
      <c r="WTI9" s="211"/>
      <c r="WTJ9" s="211"/>
      <c r="WTK9" s="211"/>
      <c r="WTL9" s="211"/>
      <c r="WTM9" s="211"/>
      <c r="WTN9" s="211"/>
      <c r="WTO9" s="211"/>
      <c r="WTP9" s="211"/>
      <c r="WTQ9" s="211"/>
      <c r="WTR9" s="211"/>
      <c r="WTS9" s="211"/>
      <c r="WTT9" s="211"/>
      <c r="WTU9" s="211"/>
      <c r="WTV9" s="211"/>
      <c r="WTW9" s="211"/>
      <c r="WTX9" s="211"/>
      <c r="WTY9" s="211"/>
      <c r="WTZ9" s="211"/>
      <c r="WUA9" s="211"/>
      <c r="WUB9" s="211"/>
      <c r="WUC9" s="211"/>
      <c r="WUD9" s="211"/>
      <c r="WUE9" s="211"/>
      <c r="WUF9" s="211"/>
      <c r="WUG9" s="211"/>
      <c r="WUH9" s="211"/>
      <c r="WUI9" s="211"/>
      <c r="WUJ9" s="211"/>
      <c r="WUK9" s="211"/>
      <c r="WUL9" s="211"/>
      <c r="WUM9" s="211"/>
      <c r="WUN9" s="211"/>
      <c r="WUO9" s="211"/>
      <c r="WUP9" s="211"/>
      <c r="WUQ9" s="211"/>
      <c r="WUR9" s="211"/>
      <c r="WUS9" s="211"/>
      <c r="WUT9" s="211"/>
      <c r="WUU9" s="211"/>
      <c r="WUV9" s="211"/>
      <c r="WUW9" s="211"/>
      <c r="WUX9" s="211"/>
      <c r="WUY9" s="211"/>
      <c r="WUZ9" s="211"/>
      <c r="WVA9" s="211"/>
      <c r="WVB9" s="211"/>
      <c r="WVC9" s="211"/>
      <c r="WVD9" s="211"/>
      <c r="WVE9" s="211"/>
      <c r="WVF9" s="211"/>
      <c r="WVG9" s="211"/>
      <c r="WVH9" s="211"/>
      <c r="WVI9" s="211"/>
      <c r="WVJ9" s="211"/>
      <c r="WVK9" s="211"/>
      <c r="WVL9" s="211"/>
      <c r="WVM9" s="211"/>
      <c r="WVN9" s="211"/>
      <c r="WVO9" s="211"/>
      <c r="WVP9" s="211"/>
      <c r="WVQ9" s="211"/>
      <c r="WVR9" s="211"/>
      <c r="WVS9" s="211"/>
      <c r="WVT9" s="211"/>
      <c r="WVU9" s="211"/>
      <c r="WVV9" s="211"/>
      <c r="WVW9" s="211"/>
      <c r="WVX9" s="211"/>
      <c r="WVY9" s="211"/>
      <c r="WVZ9" s="211"/>
      <c r="WWA9" s="211"/>
      <c r="WWB9" s="211"/>
      <c r="WWC9" s="211"/>
      <c r="WWD9" s="211"/>
      <c r="WWE9" s="211"/>
      <c r="WWF9" s="211"/>
      <c r="WWG9" s="211"/>
      <c r="WWH9" s="211"/>
      <c r="WWI9" s="211"/>
      <c r="WWJ9" s="211"/>
      <c r="WWK9" s="211"/>
      <c r="WWL9" s="211"/>
      <c r="WWM9" s="211"/>
      <c r="WWN9" s="211"/>
      <c r="WWO9" s="211"/>
      <c r="WWP9" s="211"/>
      <c r="WWQ9" s="211"/>
      <c r="WWR9" s="211"/>
      <c r="WWS9" s="211"/>
      <c r="WWT9" s="211"/>
      <c r="WWU9" s="211"/>
      <c r="WWV9" s="211"/>
      <c r="WWW9" s="211"/>
      <c r="WWX9" s="211"/>
      <c r="WWY9" s="211"/>
      <c r="WWZ9" s="211"/>
      <c r="WXA9" s="211"/>
      <c r="WXB9" s="211"/>
      <c r="WXC9" s="211"/>
      <c r="WXD9" s="211"/>
      <c r="WXE9" s="211"/>
      <c r="WXF9" s="211"/>
      <c r="WXG9" s="211"/>
      <c r="WXH9" s="211"/>
      <c r="WXI9" s="211"/>
      <c r="WXJ9" s="211"/>
      <c r="WXK9" s="211"/>
      <c r="WXL9" s="211"/>
      <c r="WXM9" s="211"/>
      <c r="WXN9" s="211"/>
      <c r="WXO9" s="211"/>
      <c r="WXP9" s="211"/>
      <c r="WXQ9" s="211"/>
      <c r="WXR9" s="211"/>
      <c r="WXS9" s="211"/>
      <c r="WXT9" s="211"/>
      <c r="WXU9" s="211"/>
      <c r="WXV9" s="211"/>
      <c r="WXW9" s="211"/>
      <c r="WXX9" s="211"/>
      <c r="WXY9" s="211"/>
      <c r="WXZ9" s="211"/>
      <c r="WYA9" s="211"/>
      <c r="WYB9" s="211"/>
      <c r="WYC9" s="211"/>
      <c r="WYD9" s="211"/>
      <c r="WYE9" s="211"/>
      <c r="WYF9" s="211"/>
      <c r="WYG9" s="211"/>
      <c r="WYH9" s="211"/>
      <c r="WYI9" s="211"/>
      <c r="WYJ9" s="211"/>
      <c r="WYK9" s="211"/>
      <c r="WYL9" s="211"/>
      <c r="WYM9" s="211"/>
      <c r="WYN9" s="211"/>
      <c r="WYO9" s="211"/>
      <c r="WYP9" s="211"/>
      <c r="WYQ9" s="211"/>
      <c r="WYR9" s="211"/>
      <c r="WYS9" s="211"/>
      <c r="WYT9" s="211"/>
      <c r="WYU9" s="211"/>
      <c r="WYV9" s="211"/>
      <c r="WYW9" s="211"/>
      <c r="WYX9" s="211"/>
      <c r="WYY9" s="211"/>
      <c r="WYZ9" s="211"/>
      <c r="WZA9" s="211"/>
      <c r="WZB9" s="211"/>
      <c r="WZC9" s="211"/>
      <c r="WZD9" s="211"/>
      <c r="WZE9" s="211"/>
      <c r="WZF9" s="211"/>
      <c r="WZG9" s="211"/>
      <c r="WZH9" s="211"/>
      <c r="WZI9" s="211"/>
      <c r="WZJ9" s="211"/>
      <c r="WZK9" s="211"/>
      <c r="WZL9" s="211"/>
      <c r="WZM9" s="211"/>
      <c r="WZN9" s="211"/>
      <c r="WZO9" s="211"/>
      <c r="WZP9" s="211"/>
      <c r="WZQ9" s="211"/>
      <c r="WZR9" s="211"/>
      <c r="WZS9" s="211"/>
      <c r="WZT9" s="211"/>
      <c r="WZU9" s="211"/>
      <c r="WZV9" s="211"/>
      <c r="WZW9" s="211"/>
      <c r="WZX9" s="211"/>
      <c r="WZY9" s="211"/>
      <c r="WZZ9" s="211"/>
      <c r="XAA9" s="211"/>
      <c r="XAB9" s="211"/>
      <c r="XAC9" s="211"/>
      <c r="XAD9" s="211"/>
      <c r="XAE9" s="211"/>
      <c r="XAF9" s="211"/>
      <c r="XAG9" s="211"/>
      <c r="XAH9" s="211"/>
      <c r="XAI9" s="211"/>
      <c r="XAJ9" s="211"/>
      <c r="XAK9" s="211"/>
      <c r="XAL9" s="211"/>
      <c r="XAM9" s="211"/>
      <c r="XAN9" s="211"/>
      <c r="XAO9" s="211"/>
      <c r="XAP9" s="211"/>
      <c r="XAQ9" s="211"/>
      <c r="XAR9" s="211"/>
      <c r="XAS9" s="211"/>
      <c r="XAT9" s="211"/>
      <c r="XAU9" s="211"/>
      <c r="XAV9" s="211"/>
      <c r="XAW9" s="211"/>
      <c r="XAX9" s="211"/>
      <c r="XAY9" s="211"/>
      <c r="XAZ9" s="211"/>
      <c r="XBA9" s="211"/>
      <c r="XBB9" s="211"/>
      <c r="XBC9" s="211"/>
      <c r="XBD9" s="211"/>
      <c r="XBE9" s="211"/>
      <c r="XBF9" s="211"/>
      <c r="XBG9" s="211"/>
      <c r="XBH9" s="211"/>
      <c r="XBI9" s="211"/>
      <c r="XBJ9" s="211"/>
      <c r="XBK9" s="211"/>
      <c r="XBL9" s="211"/>
      <c r="XBM9" s="211"/>
      <c r="XBN9" s="211"/>
      <c r="XBO9" s="211"/>
      <c r="XBP9" s="211"/>
      <c r="XBQ9" s="211"/>
      <c r="XBR9" s="211"/>
      <c r="XBS9" s="211"/>
      <c r="XBT9" s="211"/>
      <c r="XBU9" s="211"/>
      <c r="XBV9" s="211"/>
      <c r="XBW9" s="211"/>
      <c r="XBX9" s="211"/>
      <c r="XBY9" s="211"/>
      <c r="XBZ9" s="211"/>
      <c r="XCA9" s="211"/>
      <c r="XCB9" s="211"/>
      <c r="XCC9" s="211"/>
      <c r="XCD9" s="211"/>
      <c r="XCE9" s="211"/>
      <c r="XCF9" s="211"/>
      <c r="XCG9" s="211"/>
      <c r="XCH9" s="211"/>
      <c r="XCI9" s="211"/>
      <c r="XCJ9" s="211"/>
      <c r="XCK9" s="211"/>
      <c r="XCL9" s="211"/>
      <c r="XCM9" s="211"/>
      <c r="XCN9" s="211"/>
      <c r="XCO9" s="211"/>
      <c r="XCP9" s="211"/>
      <c r="XCQ9" s="211"/>
      <c r="XCR9" s="211"/>
      <c r="XCS9" s="211"/>
      <c r="XCT9" s="211"/>
      <c r="XCU9" s="211"/>
      <c r="XCV9" s="211"/>
      <c r="XCW9" s="211"/>
      <c r="XCX9" s="211"/>
      <c r="XCY9" s="211"/>
      <c r="XCZ9" s="211"/>
      <c r="XDA9" s="211"/>
      <c r="XDB9" s="211"/>
      <c r="XDC9" s="211"/>
      <c r="XDD9" s="211"/>
      <c r="XDE9" s="211"/>
      <c r="XDF9" s="211"/>
      <c r="XDG9" s="211"/>
      <c r="XDH9" s="211"/>
      <c r="XDI9" s="211"/>
      <c r="XDJ9" s="211"/>
      <c r="XDK9" s="211"/>
      <c r="XDL9" s="211"/>
      <c r="XDM9" s="211"/>
      <c r="XDN9" s="211"/>
      <c r="XDO9" s="211"/>
      <c r="XDP9" s="211"/>
      <c r="XDQ9" s="211"/>
      <c r="XDR9" s="211"/>
      <c r="XDS9" s="211"/>
      <c r="XDT9" s="211"/>
      <c r="XDU9" s="211"/>
      <c r="XDV9" s="211"/>
      <c r="XDW9" s="211"/>
      <c r="XDX9" s="211"/>
      <c r="XDY9" s="211"/>
      <c r="XDZ9" s="211"/>
      <c r="XEA9" s="211"/>
      <c r="XEB9" s="211"/>
      <c r="XEC9" s="211"/>
      <c r="XED9" s="211"/>
      <c r="XEE9" s="211"/>
      <c r="XEF9" s="211"/>
      <c r="XEG9" s="211"/>
      <c r="XEH9" s="211"/>
      <c r="XEI9" s="211"/>
      <c r="XEJ9" s="211"/>
      <c r="XEK9" s="211"/>
      <c r="XEL9" s="211"/>
      <c r="XEM9" s="211"/>
      <c r="XEN9" s="211"/>
      <c r="XEO9" s="211"/>
      <c r="XEP9" s="211"/>
      <c r="XEQ9" s="211"/>
      <c r="XER9" s="211"/>
      <c r="XES9" s="211"/>
      <c r="XET9" s="211"/>
      <c r="XEU9" s="211"/>
      <c r="XEV9" s="211"/>
      <c r="XEW9" s="211"/>
      <c r="XEX9" s="211"/>
      <c r="XEY9" s="211"/>
      <c r="XEZ9" s="211"/>
      <c r="XFA9" s="211"/>
      <c r="XFB9" s="211"/>
      <c r="XFC9" s="211"/>
      <c r="XFD9" s="211"/>
    </row>
    <row r="10" spans="1:16384" s="211" customFormat="1" x14ac:dyDescent="0.25">
      <c r="B10" s="153">
        <v>39630</v>
      </c>
      <c r="C10" s="288">
        <v>46.666666666666664</v>
      </c>
      <c r="D10" s="288">
        <v>46.666666666666664</v>
      </c>
      <c r="E10" s="288">
        <v>60</v>
      </c>
      <c r="F10" s="288">
        <v>13.333333333333334</v>
      </c>
      <c r="G10" s="288">
        <v>-6.666666666666667</v>
      </c>
      <c r="H10" s="288">
        <v>73.333333333333329</v>
      </c>
      <c r="I10" s="288">
        <v>-20</v>
      </c>
      <c r="J10" s="288">
        <v>46.666666666666664</v>
      </c>
      <c r="K10" s="288">
        <v>13.333333333333334</v>
      </c>
      <c r="L10" s="288">
        <v>26.666666666666668</v>
      </c>
      <c r="M10" s="288">
        <v>-6.666666666666667</v>
      </c>
      <c r="P10" s="28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53">
        <v>39722</v>
      </c>
      <c r="C11" s="288">
        <v>76.470588235294116</v>
      </c>
      <c r="D11" s="288">
        <v>88.235294117647058</v>
      </c>
      <c r="E11" s="288">
        <v>58.82352941176471</v>
      </c>
      <c r="F11" s="288">
        <v>5.8823529411764701</v>
      </c>
      <c r="G11" s="288">
        <v>-41.17647058823529</v>
      </c>
      <c r="H11" s="288">
        <v>82.35294117647058</v>
      </c>
      <c r="I11" s="288">
        <v>-17.647058823529413</v>
      </c>
      <c r="J11" s="288">
        <v>52.941176470588239</v>
      </c>
      <c r="K11" s="288">
        <v>-17.647058823529413</v>
      </c>
      <c r="L11" s="288">
        <v>29.411764705882355</v>
      </c>
      <c r="M11" s="288">
        <v>5.8823529411764701</v>
      </c>
      <c r="P11" s="289"/>
    </row>
    <row r="12" spans="1:16384" x14ac:dyDescent="0.25">
      <c r="B12" s="153">
        <v>39783</v>
      </c>
      <c r="C12" s="288">
        <v>57.142857142857139</v>
      </c>
      <c r="D12" s="288">
        <v>50</v>
      </c>
      <c r="E12" s="288">
        <v>57.142857142857139</v>
      </c>
      <c r="F12" s="288">
        <v>0</v>
      </c>
      <c r="G12" s="288">
        <v>-28.571428571428569</v>
      </c>
      <c r="H12" s="288">
        <v>64.285714285714292</v>
      </c>
      <c r="I12" s="288">
        <v>-7.1428571428571423</v>
      </c>
      <c r="J12" s="288">
        <v>7.1428571428571423</v>
      </c>
      <c r="K12" s="288">
        <v>-21.428571428571427</v>
      </c>
      <c r="L12" s="288">
        <v>0</v>
      </c>
      <c r="M12" s="288">
        <v>0</v>
      </c>
      <c r="P12" s="289"/>
    </row>
    <row r="13" spans="1:16384" x14ac:dyDescent="0.25">
      <c r="B13" s="153">
        <v>39873</v>
      </c>
      <c r="C13" s="288">
        <v>55.555555555555557</v>
      </c>
      <c r="D13" s="288">
        <v>50</v>
      </c>
      <c r="E13" s="288">
        <v>44.444444444444443</v>
      </c>
      <c r="F13" s="288">
        <v>-27.777777777777779</v>
      </c>
      <c r="G13" s="288">
        <v>-27.777777777777779</v>
      </c>
      <c r="H13" s="288">
        <v>38.888888888888893</v>
      </c>
      <c r="I13" s="288">
        <v>-5.5555555555555554</v>
      </c>
      <c r="J13" s="288">
        <v>-5.5555555555555554</v>
      </c>
      <c r="K13" s="288">
        <v>-11.111111111111111</v>
      </c>
      <c r="L13" s="288">
        <v>-22.222222222222221</v>
      </c>
      <c r="M13" s="288">
        <v>-5.5555555555555554</v>
      </c>
      <c r="P13" s="289"/>
    </row>
    <row r="14" spans="1:16384" x14ac:dyDescent="0.25">
      <c r="B14" s="153">
        <v>39965</v>
      </c>
      <c r="C14" s="288">
        <v>63.157894736842103</v>
      </c>
      <c r="D14" s="288">
        <v>63.157894736842103</v>
      </c>
      <c r="E14" s="288">
        <v>36.84210526315789</v>
      </c>
      <c r="F14" s="288">
        <v>10.526315789473683</v>
      </c>
      <c r="G14" s="288">
        <v>-31.578947368421051</v>
      </c>
      <c r="H14" s="288">
        <v>52.631578947368418</v>
      </c>
      <c r="I14" s="288">
        <v>21.052631578947366</v>
      </c>
      <c r="J14" s="288">
        <v>21.052631578947366</v>
      </c>
      <c r="K14" s="288">
        <v>-10.526315789473683</v>
      </c>
      <c r="L14" s="288">
        <v>-5.2631578947368416</v>
      </c>
      <c r="M14" s="288">
        <v>5.2631578947368416</v>
      </c>
      <c r="P14" s="289"/>
    </row>
    <row r="15" spans="1:16384" x14ac:dyDescent="0.25">
      <c r="B15" s="153">
        <v>40057</v>
      </c>
      <c r="C15" s="288">
        <v>66.666666666666657</v>
      </c>
      <c r="D15" s="288">
        <v>77.777777777777786</v>
      </c>
      <c r="E15" s="288">
        <v>66.666666666666657</v>
      </c>
      <c r="F15" s="288">
        <v>50</v>
      </c>
      <c r="G15" s="288">
        <v>-33.333333333333329</v>
      </c>
      <c r="H15" s="288">
        <v>55.555555555555557</v>
      </c>
      <c r="I15" s="288">
        <v>5.5555555555555554</v>
      </c>
      <c r="J15" s="288">
        <v>16.666666666666664</v>
      </c>
      <c r="K15" s="288">
        <v>5.5555555555555554</v>
      </c>
      <c r="L15" s="288">
        <v>44.444444444444443</v>
      </c>
      <c r="M15" s="288">
        <v>0</v>
      </c>
      <c r="P15" s="283"/>
    </row>
    <row r="16" spans="1:16384" x14ac:dyDescent="0.25">
      <c r="B16" s="153">
        <v>40148</v>
      </c>
      <c r="C16" s="288">
        <v>47.058823529411761</v>
      </c>
      <c r="D16" s="288">
        <v>58.82352941176471</v>
      </c>
      <c r="E16" s="288">
        <v>41.17647058823529</v>
      </c>
      <c r="F16" s="288">
        <v>29.411764705882355</v>
      </c>
      <c r="G16" s="288">
        <v>-52.941176470588239</v>
      </c>
      <c r="H16" s="288">
        <v>41.17647058823529</v>
      </c>
      <c r="I16" s="288">
        <v>0</v>
      </c>
      <c r="J16" s="288">
        <v>17.647058823529413</v>
      </c>
      <c r="K16" s="288">
        <v>35.294117647058826</v>
      </c>
      <c r="L16" s="288">
        <v>29.411764705882355</v>
      </c>
      <c r="M16" s="288">
        <v>-5.8823529411764701</v>
      </c>
      <c r="P16" s="289"/>
    </row>
    <row r="17" spans="2:16" x14ac:dyDescent="0.25">
      <c r="B17" s="153">
        <v>40238</v>
      </c>
      <c r="C17" s="288">
        <v>72.222222222222214</v>
      </c>
      <c r="D17" s="288">
        <v>55.555555555555557</v>
      </c>
      <c r="E17" s="288">
        <v>50</v>
      </c>
      <c r="F17" s="288">
        <v>33.333333333333329</v>
      </c>
      <c r="G17" s="288">
        <v>-55.555555555555557</v>
      </c>
      <c r="H17" s="288">
        <v>72.222222222222214</v>
      </c>
      <c r="I17" s="288">
        <v>-5.5555555555555554</v>
      </c>
      <c r="J17" s="288">
        <v>33.333333333333329</v>
      </c>
      <c r="K17" s="288">
        <v>16.666666666666664</v>
      </c>
      <c r="L17" s="288">
        <v>33.333333333333329</v>
      </c>
      <c r="M17" s="288">
        <v>0</v>
      </c>
      <c r="P17" s="289"/>
    </row>
    <row r="18" spans="2:16" x14ac:dyDescent="0.25">
      <c r="B18" s="153">
        <v>40330</v>
      </c>
      <c r="C18" s="288">
        <v>88.888888888888886</v>
      </c>
      <c r="D18" s="288">
        <v>100</v>
      </c>
      <c r="E18" s="288">
        <v>66.666666666666657</v>
      </c>
      <c r="F18" s="288">
        <v>66.666666666666657</v>
      </c>
      <c r="G18" s="288">
        <v>-22.222222222222221</v>
      </c>
      <c r="H18" s="288">
        <v>77.777777777777786</v>
      </c>
      <c r="I18" s="288">
        <v>5.5555555555555554</v>
      </c>
      <c r="J18" s="288">
        <v>44.444444444444443</v>
      </c>
      <c r="K18" s="288">
        <v>27.777777777777779</v>
      </c>
      <c r="L18" s="288">
        <v>55.555555555555557</v>
      </c>
      <c r="M18" s="288">
        <v>11.111111111111111</v>
      </c>
      <c r="P18" s="283"/>
    </row>
    <row r="19" spans="2:16" x14ac:dyDescent="0.25">
      <c r="B19" s="153">
        <v>40422</v>
      </c>
      <c r="C19" s="288">
        <v>84.210526315789465</v>
      </c>
      <c r="D19" s="288">
        <v>78.94736842105263</v>
      </c>
      <c r="E19" s="288">
        <v>78.94736842105263</v>
      </c>
      <c r="F19" s="288">
        <v>63.157894736842103</v>
      </c>
      <c r="G19" s="288">
        <v>-21.052631578947366</v>
      </c>
      <c r="H19" s="288">
        <v>68.421052631578945</v>
      </c>
      <c r="I19" s="288">
        <v>5.2631578947368416</v>
      </c>
      <c r="J19" s="288">
        <v>57.894736842105267</v>
      </c>
      <c r="K19" s="288">
        <v>21.052631578947366</v>
      </c>
      <c r="L19" s="288">
        <v>57.894736842105267</v>
      </c>
      <c r="M19" s="288">
        <v>0</v>
      </c>
      <c r="P19" s="283"/>
    </row>
    <row r="20" spans="2:16" x14ac:dyDescent="0.25">
      <c r="B20" s="153">
        <v>40513</v>
      </c>
      <c r="C20" s="288">
        <v>64.705882352941174</v>
      </c>
      <c r="D20" s="288">
        <v>82.35294117647058</v>
      </c>
      <c r="E20" s="288">
        <v>88.235294117647058</v>
      </c>
      <c r="F20" s="288">
        <v>64.705882352941174</v>
      </c>
      <c r="G20" s="288">
        <v>-52.941176470588239</v>
      </c>
      <c r="H20" s="288">
        <v>58.82352941176471</v>
      </c>
      <c r="I20" s="288">
        <v>-11.76470588235294</v>
      </c>
      <c r="J20" s="288">
        <v>35.294117647058826</v>
      </c>
      <c r="K20" s="288">
        <v>23.52941176470588</v>
      </c>
      <c r="L20" s="288">
        <v>88.235294117647058</v>
      </c>
      <c r="M20" s="288">
        <v>5.8823529411764701</v>
      </c>
      <c r="P20" s="283"/>
    </row>
    <row r="21" spans="2:16" x14ac:dyDescent="0.25">
      <c r="B21" s="153">
        <v>40603</v>
      </c>
      <c r="C21" s="288">
        <v>78.94736842105263</v>
      </c>
      <c r="D21" s="288">
        <v>78.94736842105263</v>
      </c>
      <c r="E21" s="288">
        <v>63.157894736842103</v>
      </c>
      <c r="F21" s="288">
        <v>78.94736842105263</v>
      </c>
      <c r="G21" s="288">
        <v>-5.2631578947368416</v>
      </c>
      <c r="H21" s="288">
        <v>57.894736842105267</v>
      </c>
      <c r="I21" s="288">
        <v>21.052631578947366</v>
      </c>
      <c r="J21" s="288">
        <v>57.894736842105267</v>
      </c>
      <c r="K21" s="288">
        <v>15.789473684210526</v>
      </c>
      <c r="L21" s="288">
        <v>57.894736842105267</v>
      </c>
      <c r="M21" s="288">
        <v>10.526315789473683</v>
      </c>
      <c r="P21" s="283"/>
    </row>
    <row r="22" spans="2:16" x14ac:dyDescent="0.25">
      <c r="B22" s="153">
        <v>40695</v>
      </c>
      <c r="C22" s="288">
        <v>77.777777777777786</v>
      </c>
      <c r="D22" s="288">
        <v>55.555555555555557</v>
      </c>
      <c r="E22" s="288">
        <v>55.555555555555557</v>
      </c>
      <c r="F22" s="288">
        <v>83.333333333333343</v>
      </c>
      <c r="G22" s="288">
        <v>-27.777777777777779</v>
      </c>
      <c r="H22" s="288">
        <v>61.111111111111114</v>
      </c>
      <c r="I22" s="288">
        <v>22.222222222222221</v>
      </c>
      <c r="J22" s="288">
        <v>66.666666666666657</v>
      </c>
      <c r="K22" s="288">
        <v>22.222222222222221</v>
      </c>
      <c r="L22" s="288">
        <v>44.444444444444443</v>
      </c>
      <c r="M22" s="288">
        <v>0</v>
      </c>
      <c r="P22" s="283"/>
    </row>
    <row r="23" spans="2:16" x14ac:dyDescent="0.25">
      <c r="B23" s="153">
        <v>40787</v>
      </c>
      <c r="C23" s="288">
        <v>76.19047619047619</v>
      </c>
      <c r="D23" s="288">
        <v>71.428571428571431</v>
      </c>
      <c r="E23" s="288">
        <v>52.380952380952387</v>
      </c>
      <c r="F23" s="288">
        <v>61.904761904761905</v>
      </c>
      <c r="G23" s="288">
        <v>-28.571428571428569</v>
      </c>
      <c r="H23" s="288">
        <v>52.380952380952387</v>
      </c>
      <c r="I23" s="288">
        <v>-9.5238095238095237</v>
      </c>
      <c r="J23" s="288">
        <v>52.380952380952387</v>
      </c>
      <c r="K23" s="288">
        <v>4.7619047619047619</v>
      </c>
      <c r="L23" s="288">
        <v>61.904761904761905</v>
      </c>
      <c r="M23" s="288">
        <v>0</v>
      </c>
      <c r="P23" s="283"/>
    </row>
    <row r="24" spans="2:16" x14ac:dyDescent="0.25">
      <c r="B24" s="153">
        <v>40878</v>
      </c>
      <c r="C24" s="288">
        <v>71.428571428571431</v>
      </c>
      <c r="D24" s="288">
        <v>61.904761904761905</v>
      </c>
      <c r="E24" s="288">
        <v>71.428571428571431</v>
      </c>
      <c r="F24" s="288">
        <v>57.142857142857139</v>
      </c>
      <c r="G24" s="288">
        <v>-47.619047619047613</v>
      </c>
      <c r="H24" s="288">
        <v>61.904761904761905</v>
      </c>
      <c r="I24" s="288">
        <v>4.7619047619047619</v>
      </c>
      <c r="J24" s="288">
        <v>52.380952380952387</v>
      </c>
      <c r="K24" s="288">
        <v>19.047619047619047</v>
      </c>
      <c r="L24" s="288">
        <v>52.380952380952387</v>
      </c>
      <c r="M24" s="288">
        <v>0</v>
      </c>
      <c r="P24" s="283"/>
    </row>
    <row r="25" spans="2:16" x14ac:dyDescent="0.25">
      <c r="B25" s="153">
        <v>40969</v>
      </c>
      <c r="C25" s="288">
        <v>90.476190476190482</v>
      </c>
      <c r="D25" s="288">
        <v>76.19047619047619</v>
      </c>
      <c r="E25" s="288">
        <v>66.666666666666657</v>
      </c>
      <c r="F25" s="288">
        <v>47.619047619047613</v>
      </c>
      <c r="G25" s="288">
        <v>-23.809523809523807</v>
      </c>
      <c r="H25" s="288">
        <v>76</v>
      </c>
      <c r="I25" s="288">
        <v>28.999999999999996</v>
      </c>
      <c r="J25" s="288">
        <v>42.857142857142854</v>
      </c>
      <c r="K25" s="288">
        <v>0</v>
      </c>
      <c r="L25" s="288">
        <v>57.142857142857139</v>
      </c>
      <c r="M25" s="288">
        <v>0</v>
      </c>
      <c r="P25" s="283"/>
    </row>
    <row r="26" spans="2:16" x14ac:dyDescent="0.25">
      <c r="B26" s="153">
        <v>41061</v>
      </c>
      <c r="C26" s="288">
        <v>65</v>
      </c>
      <c r="D26" s="288">
        <v>75</v>
      </c>
      <c r="E26" s="288">
        <v>35</v>
      </c>
      <c r="F26" s="288">
        <v>65</v>
      </c>
      <c r="G26" s="288">
        <v>-55.000000000000007</v>
      </c>
      <c r="H26" s="288">
        <v>55.000000000000007</v>
      </c>
      <c r="I26" s="288">
        <v>45</v>
      </c>
      <c r="J26" s="288">
        <v>50</v>
      </c>
      <c r="K26" s="288" t="s">
        <v>153</v>
      </c>
      <c r="L26" s="288">
        <v>35</v>
      </c>
      <c r="M26" s="288">
        <v>0</v>
      </c>
      <c r="P26" s="283"/>
    </row>
    <row r="27" spans="2:16" x14ac:dyDescent="0.25">
      <c r="B27" s="153">
        <v>41153</v>
      </c>
      <c r="C27" s="288">
        <v>85.714285714285708</v>
      </c>
      <c r="D27" s="288">
        <v>85.714285714285708</v>
      </c>
      <c r="E27" s="288">
        <v>76.19047619047619</v>
      </c>
      <c r="F27" s="288">
        <v>66.666666666666657</v>
      </c>
      <c r="G27" s="288">
        <v>-52.380952380952387</v>
      </c>
      <c r="H27" s="288">
        <v>61.904761904761905</v>
      </c>
      <c r="I27" s="288">
        <v>23.809523809523807</v>
      </c>
      <c r="J27" s="288">
        <v>57.142857142857139</v>
      </c>
      <c r="K27" s="288">
        <v>0</v>
      </c>
      <c r="L27" s="288">
        <v>61.904761904761905</v>
      </c>
      <c r="M27" s="288">
        <v>0</v>
      </c>
      <c r="P27" s="290"/>
    </row>
    <row r="28" spans="2:16" x14ac:dyDescent="0.25">
      <c r="B28" s="153">
        <v>41244</v>
      </c>
      <c r="C28" s="288">
        <v>65.217391304347828</v>
      </c>
      <c r="D28" s="288">
        <v>69.565217391304344</v>
      </c>
      <c r="E28" s="288">
        <v>43.478260869565219</v>
      </c>
      <c r="F28" s="288">
        <v>47.826086956521742</v>
      </c>
      <c r="G28" s="288">
        <v>-69.565217391304344</v>
      </c>
      <c r="H28" s="288">
        <v>39.130434782608695</v>
      </c>
      <c r="I28" s="288">
        <v>13.043478260869565</v>
      </c>
      <c r="J28" s="288">
        <v>34.782608695652172</v>
      </c>
      <c r="K28" s="288">
        <v>-21.739130434782609</v>
      </c>
      <c r="L28" s="288">
        <v>52.173913043478258</v>
      </c>
      <c r="M28" s="288">
        <v>0</v>
      </c>
      <c r="P28" s="290"/>
    </row>
    <row r="29" spans="2:16" x14ac:dyDescent="0.25">
      <c r="B29" s="153">
        <v>41334</v>
      </c>
      <c r="C29" s="288">
        <v>36.363636363636367</v>
      </c>
      <c r="D29" s="288">
        <v>52.380952380952387</v>
      </c>
      <c r="E29" s="288">
        <v>57.142857142857139</v>
      </c>
      <c r="F29" s="288">
        <v>31.818181818181817</v>
      </c>
      <c r="G29" s="288">
        <v>-45.454545454545453</v>
      </c>
      <c r="H29" s="288">
        <v>31.818181818181817</v>
      </c>
      <c r="I29" s="288">
        <v>-9.0909090909090917</v>
      </c>
      <c r="J29" s="288">
        <v>36.363636363636367</v>
      </c>
      <c r="K29" s="288">
        <v>-9.0909090909090917</v>
      </c>
      <c r="L29" s="288">
        <v>36.363636363636367</v>
      </c>
      <c r="M29" s="288">
        <v>0</v>
      </c>
      <c r="P29" s="290"/>
    </row>
    <row r="30" spans="2:16" x14ac:dyDescent="0.25">
      <c r="B30" s="153">
        <v>41426</v>
      </c>
      <c r="C30" s="288">
        <v>73.68421052631578</v>
      </c>
      <c r="D30" s="288">
        <v>68.421052631578945</v>
      </c>
      <c r="E30" s="288">
        <v>61.111111111111114</v>
      </c>
      <c r="F30" s="288">
        <v>47.368421052631575</v>
      </c>
      <c r="G30" s="288">
        <v>-47.368421052631575</v>
      </c>
      <c r="H30" s="288">
        <v>68.421052631578945</v>
      </c>
      <c r="I30" s="288">
        <v>10.526315789473683</v>
      </c>
      <c r="J30" s="288">
        <v>36.84210526315789</v>
      </c>
      <c r="K30" s="288">
        <v>5.2631578947368416</v>
      </c>
      <c r="L30" s="288">
        <v>42.105263157894733</v>
      </c>
      <c r="M30" s="288">
        <v>100</v>
      </c>
    </row>
    <row r="31" spans="2:16" x14ac:dyDescent="0.25">
      <c r="B31" s="153">
        <v>41518</v>
      </c>
      <c r="C31" s="288">
        <v>66.666666666666657</v>
      </c>
      <c r="D31" s="288">
        <v>76.19047619047619</v>
      </c>
      <c r="E31" s="288">
        <v>47.619047619047613</v>
      </c>
      <c r="F31" s="288">
        <v>38.095238095238095</v>
      </c>
      <c r="G31" s="288">
        <v>-61.904761904761905</v>
      </c>
      <c r="H31" s="288">
        <v>47.619047619047613</v>
      </c>
      <c r="I31" s="288">
        <v>14.285714285714285</v>
      </c>
      <c r="J31" s="288">
        <v>50</v>
      </c>
      <c r="K31" s="288">
        <v>9.5238095238095237</v>
      </c>
      <c r="L31" s="288">
        <v>42.857142857142854</v>
      </c>
      <c r="M31" s="288">
        <v>0</v>
      </c>
    </row>
    <row r="32" spans="2:16" x14ac:dyDescent="0.25">
      <c r="B32" s="153">
        <v>41609</v>
      </c>
      <c r="C32" s="288">
        <v>77.777777777777786</v>
      </c>
      <c r="D32" s="288">
        <v>72.222222222222214</v>
      </c>
      <c r="E32" s="288">
        <v>50</v>
      </c>
      <c r="F32" s="288">
        <v>44.444444444444443</v>
      </c>
      <c r="G32" s="288">
        <v>-61.111111111111114</v>
      </c>
      <c r="H32" s="288">
        <v>50</v>
      </c>
      <c r="I32" s="288">
        <v>38.888888888888893</v>
      </c>
      <c r="J32" s="288">
        <v>44.444444444444443</v>
      </c>
      <c r="K32" s="288">
        <v>23.52941176470588</v>
      </c>
      <c r="L32" s="288">
        <v>47.058823529411761</v>
      </c>
      <c r="M32" s="288">
        <v>0</v>
      </c>
    </row>
    <row r="33" spans="2:14" x14ac:dyDescent="0.25">
      <c r="B33" s="153">
        <v>41699</v>
      </c>
      <c r="C33" s="288">
        <v>68.421052631578945</v>
      </c>
      <c r="D33" s="288">
        <v>73.68421052631578</v>
      </c>
      <c r="E33" s="288">
        <v>78.94736842105263</v>
      </c>
      <c r="F33" s="288">
        <v>57.894736842105267</v>
      </c>
      <c r="G33" s="288">
        <v>-36.84210526315789</v>
      </c>
      <c r="H33" s="288">
        <v>68.421052631578945</v>
      </c>
      <c r="I33" s="288">
        <v>44.444444444444443</v>
      </c>
      <c r="J33" s="288">
        <v>52.631578947368418</v>
      </c>
      <c r="K33" s="288">
        <v>10.526315789473683</v>
      </c>
      <c r="L33" s="288">
        <v>47.368421052631575</v>
      </c>
      <c r="M33" s="288">
        <v>0</v>
      </c>
      <c r="N33" s="290"/>
    </row>
    <row r="34" spans="2:14" x14ac:dyDescent="0.25">
      <c r="B34" s="153">
        <v>41791</v>
      </c>
      <c r="C34" s="288">
        <v>61.111111111111114</v>
      </c>
      <c r="D34" s="288">
        <v>72.222222222222214</v>
      </c>
      <c r="E34" s="288">
        <v>66.666666666666657</v>
      </c>
      <c r="F34" s="288">
        <v>61.111111111111114</v>
      </c>
      <c r="G34" s="288">
        <v>-22.222222222222221</v>
      </c>
      <c r="H34" s="288">
        <v>66.666666666666657</v>
      </c>
      <c r="I34" s="288">
        <v>22.222222222222221</v>
      </c>
      <c r="J34" s="288">
        <v>38.888888888888893</v>
      </c>
      <c r="K34" s="288">
        <v>5.5555555555555554</v>
      </c>
      <c r="L34" s="288">
        <v>44.444444444444443</v>
      </c>
      <c r="M34" s="288">
        <v>0</v>
      </c>
    </row>
    <row r="35" spans="2:14" x14ac:dyDescent="0.25">
      <c r="B35" s="153">
        <v>41883</v>
      </c>
      <c r="C35" s="288">
        <v>62.5</v>
      </c>
      <c r="D35" s="288">
        <v>81.25</v>
      </c>
      <c r="E35" s="288">
        <v>43.75</v>
      </c>
      <c r="F35" s="288">
        <v>50</v>
      </c>
      <c r="G35" s="288">
        <v>-37.5</v>
      </c>
      <c r="H35" s="288">
        <v>56.25</v>
      </c>
      <c r="I35" s="288">
        <v>37.5</v>
      </c>
      <c r="J35" s="288">
        <v>50</v>
      </c>
      <c r="K35" s="288">
        <v>26.666666666666668</v>
      </c>
      <c r="L35" s="288">
        <v>56.25</v>
      </c>
      <c r="M35" s="288">
        <v>100</v>
      </c>
    </row>
    <row r="36" spans="2:14" x14ac:dyDescent="0.25">
      <c r="B36" s="153">
        <v>41974</v>
      </c>
      <c r="C36" s="288">
        <v>46.153846153846153</v>
      </c>
      <c r="D36" s="288">
        <v>61.53846153846154</v>
      </c>
      <c r="E36" s="288">
        <v>38.461538461538467</v>
      </c>
      <c r="F36" s="288">
        <v>61.53846153846154</v>
      </c>
      <c r="G36" s="288">
        <v>-69.230769230769226</v>
      </c>
      <c r="H36" s="288">
        <v>46.153846153846153</v>
      </c>
      <c r="I36" s="288">
        <v>69.230769230769226</v>
      </c>
      <c r="J36" s="288">
        <v>46.153846153846153</v>
      </c>
      <c r="K36" s="288">
        <v>15.384615384615385</v>
      </c>
      <c r="L36" s="288">
        <v>53.846153846153847</v>
      </c>
      <c r="M36" s="288">
        <v>0</v>
      </c>
    </row>
    <row r="37" spans="2:14" x14ac:dyDescent="0.25">
      <c r="B37" s="153">
        <v>42064</v>
      </c>
      <c r="C37" s="70">
        <v>78.571428571428569</v>
      </c>
      <c r="D37" s="70">
        <v>71.428571428571431</v>
      </c>
      <c r="E37" s="70">
        <v>64.285714285714292</v>
      </c>
      <c r="F37" s="70">
        <v>71.428571428571431</v>
      </c>
      <c r="G37" s="70">
        <v>-85.714285714285708</v>
      </c>
      <c r="H37" s="70">
        <v>57.142857142857139</v>
      </c>
      <c r="I37" s="70">
        <v>85.714285714285708</v>
      </c>
      <c r="J37" s="70">
        <v>14.285714285714285</v>
      </c>
      <c r="K37" s="70">
        <v>50</v>
      </c>
      <c r="L37" s="70">
        <v>57.142857142857139</v>
      </c>
      <c r="M37" s="70">
        <v>0</v>
      </c>
    </row>
    <row r="38" spans="2:14" x14ac:dyDescent="0.25">
      <c r="B38" s="153">
        <v>42156</v>
      </c>
      <c r="C38" s="70">
        <v>82.35294117647058</v>
      </c>
      <c r="D38" s="70">
        <v>70.588235294117652</v>
      </c>
      <c r="E38" s="70">
        <v>58.82352941176471</v>
      </c>
      <c r="F38" s="70">
        <v>82.35294117647058</v>
      </c>
      <c r="G38" s="70">
        <v>-64.705882352941174</v>
      </c>
      <c r="H38" s="70">
        <v>58.82352941176471</v>
      </c>
      <c r="I38" s="70">
        <v>52.941176470588239</v>
      </c>
      <c r="J38" s="70">
        <v>23.52941176470588</v>
      </c>
      <c r="K38" s="70">
        <v>35.294117647058826</v>
      </c>
      <c r="L38" s="70">
        <v>70.588235294117652</v>
      </c>
      <c r="M38" s="70">
        <v>0</v>
      </c>
    </row>
    <row r="39" spans="2:14" x14ac:dyDescent="0.25">
      <c r="B39" s="153">
        <v>42248</v>
      </c>
      <c r="C39" s="70">
        <v>46.153846153846153</v>
      </c>
      <c r="D39" s="70">
        <v>50</v>
      </c>
      <c r="E39" s="70">
        <v>78.571428571428569</v>
      </c>
      <c r="F39" s="70">
        <v>35.714285714285715</v>
      </c>
      <c r="G39" s="70">
        <v>-21.428571428571427</v>
      </c>
      <c r="H39" s="70">
        <v>50</v>
      </c>
      <c r="I39" s="70">
        <v>57.142857142857139</v>
      </c>
      <c r="J39" s="70">
        <v>-14.285714285714285</v>
      </c>
      <c r="K39" s="70">
        <v>50</v>
      </c>
      <c r="L39" s="70">
        <v>42.857142857142854</v>
      </c>
      <c r="M39" s="70">
        <v>0</v>
      </c>
    </row>
    <row r="40" spans="2:14" x14ac:dyDescent="0.25">
      <c r="B40" s="153">
        <v>42339</v>
      </c>
      <c r="C40" s="70">
        <v>40</v>
      </c>
      <c r="D40" s="70">
        <v>33.333333333333329</v>
      </c>
      <c r="E40" s="70">
        <v>53.333333333333336</v>
      </c>
      <c r="F40" s="70">
        <v>13.333333333333334</v>
      </c>
      <c r="G40" s="70">
        <v>-66.666666666666657</v>
      </c>
      <c r="H40" s="70">
        <v>20</v>
      </c>
      <c r="I40" s="70">
        <v>57.142857142857139</v>
      </c>
      <c r="J40" s="70">
        <v>-60</v>
      </c>
      <c r="K40" s="70">
        <v>13.333333333333334</v>
      </c>
      <c r="L40" s="70">
        <v>40</v>
      </c>
      <c r="M40" s="70">
        <v>0</v>
      </c>
    </row>
    <row r="41" spans="2:14" x14ac:dyDescent="0.25">
      <c r="B41" s="153">
        <v>42430</v>
      </c>
      <c r="C41" s="70">
        <v>56.25</v>
      </c>
      <c r="D41" s="70">
        <v>43.75</v>
      </c>
      <c r="E41" s="70">
        <v>50</v>
      </c>
      <c r="F41" s="70">
        <v>6.25</v>
      </c>
      <c r="G41" s="70">
        <v>-50</v>
      </c>
      <c r="H41" s="70">
        <v>18.75</v>
      </c>
      <c r="I41" s="70">
        <v>25</v>
      </c>
      <c r="J41" s="70">
        <v>-6.25</v>
      </c>
      <c r="K41" s="70">
        <v>-37.5</v>
      </c>
      <c r="L41" s="70">
        <v>31.25</v>
      </c>
      <c r="M41" s="70">
        <v>0</v>
      </c>
    </row>
    <row r="42" spans="2:14" x14ac:dyDescent="0.25">
      <c r="B42" s="153">
        <v>42522</v>
      </c>
      <c r="C42" s="70">
        <v>50</v>
      </c>
      <c r="D42" s="70">
        <v>50</v>
      </c>
      <c r="E42" s="70">
        <v>55.555555555555557</v>
      </c>
      <c r="F42" s="70">
        <v>0</v>
      </c>
      <c r="G42" s="70">
        <v>-77.777777777777786</v>
      </c>
      <c r="H42" s="70">
        <v>33.333333333333329</v>
      </c>
      <c r="I42" s="70">
        <v>27.777777777777779</v>
      </c>
      <c r="J42" s="70">
        <v>-44.444444444444443</v>
      </c>
      <c r="K42" s="70">
        <v>-94.444444444444443</v>
      </c>
      <c r="L42" s="70">
        <v>38.888888888888893</v>
      </c>
      <c r="M42" s="70">
        <v>0</v>
      </c>
    </row>
    <row r="43" spans="2:14" x14ac:dyDescent="0.25">
      <c r="B43" s="153">
        <v>42614</v>
      </c>
      <c r="C43" s="70">
        <v>80</v>
      </c>
      <c r="D43" s="70">
        <v>46.666666666666664</v>
      </c>
      <c r="E43" s="70">
        <v>46.666666666666664</v>
      </c>
      <c r="F43" s="70">
        <v>-20</v>
      </c>
      <c r="G43" s="70">
        <v>-66.666666666666657</v>
      </c>
      <c r="H43" s="70">
        <v>26.666666666666668</v>
      </c>
      <c r="I43" s="70">
        <v>40</v>
      </c>
      <c r="J43" s="70">
        <v>-26.666666666666668</v>
      </c>
      <c r="K43" s="70">
        <v>-93.333333333333329</v>
      </c>
      <c r="L43" s="70">
        <v>40</v>
      </c>
      <c r="M43" s="70">
        <v>0</v>
      </c>
    </row>
    <row r="44" spans="2:14" x14ac:dyDescent="0.25">
      <c r="B44" s="153">
        <v>42705</v>
      </c>
      <c r="C44" s="54">
        <v>80</v>
      </c>
      <c r="D44" s="54">
        <v>53.333333333333336</v>
      </c>
      <c r="E44" s="54">
        <v>46.666666666666664</v>
      </c>
      <c r="F44" s="54">
        <v>20</v>
      </c>
      <c r="G44" s="54">
        <v>-60</v>
      </c>
      <c r="H44" s="54">
        <v>46.666666666666664</v>
      </c>
      <c r="I44" s="54">
        <v>66.666666666666657</v>
      </c>
      <c r="J44" s="54">
        <v>33.333333333333329</v>
      </c>
      <c r="K44" s="54">
        <v>-40</v>
      </c>
      <c r="L44" s="54">
        <v>53.333333333333336</v>
      </c>
      <c r="M44" s="54">
        <v>0</v>
      </c>
    </row>
    <row r="45" spans="2:14" x14ac:dyDescent="0.25">
      <c r="B45" s="153">
        <v>42795</v>
      </c>
      <c r="C45" s="70">
        <v>80</v>
      </c>
      <c r="D45" s="70">
        <v>73.333333333333329</v>
      </c>
      <c r="E45" s="70">
        <v>73.333333333333329</v>
      </c>
      <c r="F45" s="70">
        <v>46.666666666666664</v>
      </c>
      <c r="G45" s="70">
        <v>-66.666666666666657</v>
      </c>
      <c r="H45" s="70">
        <v>53.333333333333336</v>
      </c>
      <c r="I45" s="70">
        <v>33.333333333333329</v>
      </c>
      <c r="J45" s="70">
        <v>-20</v>
      </c>
      <c r="K45" s="70">
        <v>-26.666666666666668</v>
      </c>
      <c r="L45" s="70">
        <v>33.333333333333329</v>
      </c>
      <c r="M45" s="70">
        <v>0</v>
      </c>
    </row>
    <row r="46" spans="2:14" x14ac:dyDescent="0.25">
      <c r="B46" s="153">
        <v>42887</v>
      </c>
      <c r="C46" s="70">
        <v>82.35294117647058</v>
      </c>
      <c r="D46" s="70">
        <v>70.588235294117652</v>
      </c>
      <c r="E46" s="70">
        <v>64.705882352941174</v>
      </c>
      <c r="F46" s="70">
        <v>35.294117647058826</v>
      </c>
      <c r="G46" s="70">
        <v>-52.941176470588239</v>
      </c>
      <c r="H46" s="70">
        <v>35.294117647058826</v>
      </c>
      <c r="I46" s="70">
        <v>64.705882352941174</v>
      </c>
      <c r="J46" s="70">
        <v>-5.8823529411764701</v>
      </c>
      <c r="K46" s="70">
        <v>-70.588235294117652</v>
      </c>
      <c r="L46" s="70">
        <v>41.17647058823529</v>
      </c>
      <c r="M46" s="70">
        <v>0</v>
      </c>
    </row>
    <row r="47" spans="2:14" x14ac:dyDescent="0.25">
      <c r="B47" s="153">
        <v>42979</v>
      </c>
      <c r="C47" s="70">
        <v>76.470588235294116</v>
      </c>
      <c r="D47" s="70">
        <v>76.470588235294116</v>
      </c>
      <c r="E47" s="70">
        <v>58.82352941176471</v>
      </c>
      <c r="F47" s="70">
        <v>11.76470588235294</v>
      </c>
      <c r="G47" s="70">
        <v>-35.294117647058826</v>
      </c>
      <c r="H47" s="70">
        <v>41.17647058823529</v>
      </c>
      <c r="I47" s="70">
        <v>41.17647058823529</v>
      </c>
      <c r="J47" s="70">
        <v>5.8823529411764701</v>
      </c>
      <c r="K47" s="70">
        <v>-58.82352941176471</v>
      </c>
      <c r="L47" s="70">
        <v>58.82352941176471</v>
      </c>
      <c r="M47" s="70">
        <v>0</v>
      </c>
    </row>
    <row r="48" spans="2:14" x14ac:dyDescent="0.25">
      <c r="B48" s="153">
        <v>43070</v>
      </c>
      <c r="C48" s="70">
        <v>45.454545454545453</v>
      </c>
      <c r="D48" s="70">
        <v>36.363636363636367</v>
      </c>
      <c r="E48" s="70">
        <v>54.54545454545454</v>
      </c>
      <c r="F48" s="70">
        <v>-27.27272727272727</v>
      </c>
      <c r="G48" s="70">
        <v>-63.636363636363633</v>
      </c>
      <c r="H48" s="70">
        <v>9.0909090909090917</v>
      </c>
      <c r="I48" s="70">
        <v>40</v>
      </c>
      <c r="J48" s="70">
        <v>-9.0909090909090917</v>
      </c>
      <c r="K48" s="70">
        <v>-72.727272727272734</v>
      </c>
      <c r="L48" s="70">
        <v>36.363636363636367</v>
      </c>
      <c r="M48" s="70">
        <v>0</v>
      </c>
    </row>
    <row r="49" spans="2:26" x14ac:dyDescent="0.25">
      <c r="B49" s="153">
        <v>43160</v>
      </c>
      <c r="C49" s="70">
        <v>75</v>
      </c>
      <c r="D49" s="70">
        <v>81.25</v>
      </c>
      <c r="E49" s="70">
        <v>62.5</v>
      </c>
      <c r="F49" s="70">
        <v>-18.75</v>
      </c>
      <c r="G49" s="70">
        <v>-56.25</v>
      </c>
      <c r="H49" s="70">
        <v>62.5</v>
      </c>
      <c r="I49" s="70">
        <v>31.25</v>
      </c>
      <c r="J49" s="70">
        <v>-12.5</v>
      </c>
      <c r="K49" s="70">
        <v>-37.5</v>
      </c>
      <c r="L49" s="70">
        <v>62.5</v>
      </c>
      <c r="M49" s="70">
        <v>0</v>
      </c>
    </row>
    <row r="50" spans="2:26" x14ac:dyDescent="0.25">
      <c r="B50" s="153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2:26" x14ac:dyDescent="0.25">
      <c r="B51" s="153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2:26" x14ac:dyDescent="0.25">
      <c r="B52" s="153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</row>
    <row r="53" spans="2:26" x14ac:dyDescent="0.25">
      <c r="B53" s="79" t="s">
        <v>25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292" t="s">
        <v>154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79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1638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1638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1638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1638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16384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16384" x14ac:dyDescent="0.25">
      <c r="B87" s="293" t="s">
        <v>155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16384" x14ac:dyDescent="0.25">
      <c r="B88" s="29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93" spans="2:16384" x14ac:dyDescent="0.25">
      <c r="B93" s="284" t="s">
        <v>1</v>
      </c>
    </row>
    <row r="94" spans="2:16384" x14ac:dyDescent="0.25">
      <c r="C94" s="126" t="s">
        <v>6</v>
      </c>
      <c r="D94" s="126" t="s">
        <v>7</v>
      </c>
      <c r="E94" s="126" t="s">
        <v>8</v>
      </c>
      <c r="F94" s="126" t="s">
        <v>9</v>
      </c>
      <c r="G94" s="126" t="s">
        <v>10</v>
      </c>
      <c r="H94" s="126" t="s">
        <v>12</v>
      </c>
      <c r="I94" s="126" t="s">
        <v>11</v>
      </c>
      <c r="J94" s="126" t="s">
        <v>13</v>
      </c>
      <c r="K94" s="126" t="s">
        <v>152</v>
      </c>
      <c r="L94" s="126" t="s">
        <v>14</v>
      </c>
      <c r="M94" s="126" t="s">
        <v>15</v>
      </c>
    </row>
    <row r="95" spans="2:16384" x14ac:dyDescent="0.25">
      <c r="B95" s="285">
        <v>39539</v>
      </c>
      <c r="C95" s="286">
        <v>93.75</v>
      </c>
      <c r="D95" s="286">
        <v>81.25</v>
      </c>
      <c r="E95" s="286">
        <v>75</v>
      </c>
      <c r="F95" s="286">
        <v>31.25</v>
      </c>
      <c r="G95" s="286">
        <v>-6.25</v>
      </c>
      <c r="H95" s="286">
        <v>43.75</v>
      </c>
      <c r="I95" s="286">
        <v>-12.5</v>
      </c>
      <c r="J95" s="286">
        <v>56.25</v>
      </c>
      <c r="K95" s="286">
        <v>-31.25</v>
      </c>
      <c r="L95" s="286">
        <v>18.75</v>
      </c>
      <c r="M95" s="286">
        <v>-6.25</v>
      </c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211"/>
      <c r="EL95" s="211"/>
      <c r="EM95" s="211"/>
      <c r="EN95" s="211"/>
      <c r="EO95" s="211"/>
      <c r="EP95" s="211"/>
      <c r="EQ95" s="211"/>
      <c r="ER95" s="211"/>
      <c r="ES95" s="211"/>
      <c r="ET95" s="211"/>
      <c r="EU95" s="211"/>
      <c r="EV95" s="211"/>
      <c r="EW95" s="211"/>
      <c r="EX95" s="211"/>
      <c r="EY95" s="211"/>
      <c r="EZ95" s="211"/>
      <c r="FA95" s="211"/>
      <c r="FB95" s="211"/>
      <c r="FC95" s="211"/>
      <c r="FD95" s="211"/>
      <c r="FE95" s="211"/>
      <c r="FF95" s="211"/>
      <c r="FG95" s="211"/>
      <c r="FH95" s="211"/>
      <c r="FI95" s="211"/>
      <c r="FJ95" s="211"/>
      <c r="FK95" s="211"/>
      <c r="FL95" s="211"/>
      <c r="FM95" s="211"/>
      <c r="FN95" s="211"/>
      <c r="FO95" s="211"/>
      <c r="FP95" s="211"/>
      <c r="FQ95" s="211"/>
      <c r="FR95" s="211"/>
      <c r="FS95" s="211"/>
      <c r="FT95" s="211"/>
      <c r="FU95" s="211"/>
      <c r="FV95" s="211"/>
      <c r="FW95" s="211"/>
      <c r="FX95" s="211"/>
      <c r="FY95" s="211"/>
      <c r="FZ95" s="211"/>
      <c r="GA95" s="211"/>
      <c r="GB95" s="211"/>
      <c r="GC95" s="211"/>
      <c r="GD95" s="211"/>
      <c r="GE95" s="211"/>
      <c r="GF95" s="211"/>
      <c r="GG95" s="211"/>
      <c r="GH95" s="211"/>
      <c r="GI95" s="211"/>
      <c r="GJ95" s="211"/>
      <c r="GK95" s="211"/>
      <c r="GL95" s="211"/>
      <c r="GM95" s="211"/>
      <c r="GN95" s="211"/>
      <c r="GO95" s="211"/>
      <c r="GP95" s="211"/>
      <c r="GQ95" s="211"/>
      <c r="GR95" s="211"/>
      <c r="GS95" s="211"/>
      <c r="GT95" s="211"/>
      <c r="GU95" s="211"/>
      <c r="GV95" s="211"/>
      <c r="GW95" s="211"/>
      <c r="GX95" s="211"/>
      <c r="GY95" s="211"/>
      <c r="GZ95" s="211"/>
      <c r="HA95" s="211"/>
      <c r="HB95" s="211"/>
      <c r="HC95" s="211"/>
      <c r="HD95" s="211"/>
      <c r="HE95" s="211"/>
      <c r="HF95" s="211"/>
      <c r="HG95" s="211"/>
      <c r="HH95" s="211"/>
      <c r="HI95" s="211"/>
      <c r="HJ95" s="211"/>
      <c r="HK95" s="211"/>
      <c r="HL95" s="211"/>
      <c r="HM95" s="211"/>
      <c r="HN95" s="211"/>
      <c r="HO95" s="211"/>
      <c r="HP95" s="211"/>
      <c r="HQ95" s="211"/>
      <c r="HR95" s="211"/>
      <c r="HS95" s="211"/>
      <c r="HT95" s="211"/>
      <c r="HU95" s="211"/>
      <c r="HV95" s="211"/>
      <c r="HW95" s="211"/>
      <c r="HX95" s="211"/>
      <c r="HY95" s="211"/>
      <c r="HZ95" s="211"/>
      <c r="IA95" s="211"/>
      <c r="IB95" s="211"/>
      <c r="IC95" s="211"/>
      <c r="ID95" s="211"/>
      <c r="IE95" s="211"/>
      <c r="IF95" s="211"/>
      <c r="IG95" s="211"/>
      <c r="IH95" s="211"/>
      <c r="II95" s="211"/>
      <c r="IJ95" s="211"/>
      <c r="IK95" s="211"/>
      <c r="IL95" s="211"/>
      <c r="IM95" s="211"/>
      <c r="IN95" s="211"/>
      <c r="IO95" s="211"/>
      <c r="IP95" s="211"/>
      <c r="IQ95" s="211"/>
      <c r="IR95" s="211"/>
      <c r="IS95" s="211"/>
      <c r="IT95" s="211"/>
      <c r="IU95" s="211"/>
      <c r="IV95" s="211"/>
      <c r="IW95" s="211"/>
      <c r="IX95" s="211"/>
      <c r="IY95" s="211"/>
      <c r="IZ95" s="211"/>
      <c r="JA95" s="211"/>
      <c r="JB95" s="211"/>
      <c r="JC95" s="211"/>
      <c r="JD95" s="211"/>
      <c r="JE95" s="211"/>
      <c r="JF95" s="211"/>
      <c r="JG95" s="211"/>
      <c r="JH95" s="211"/>
      <c r="JI95" s="211"/>
      <c r="JJ95" s="211"/>
      <c r="JK95" s="211"/>
      <c r="JL95" s="211"/>
      <c r="JM95" s="211"/>
      <c r="JN95" s="211"/>
      <c r="JO95" s="211"/>
      <c r="JP95" s="211"/>
      <c r="JQ95" s="211"/>
      <c r="JR95" s="211"/>
      <c r="JS95" s="211"/>
      <c r="JT95" s="211"/>
      <c r="JU95" s="211"/>
      <c r="JV95" s="211"/>
      <c r="JW95" s="211"/>
      <c r="JX95" s="211"/>
      <c r="JY95" s="211"/>
      <c r="JZ95" s="211"/>
      <c r="KA95" s="211"/>
      <c r="KB95" s="211"/>
      <c r="KC95" s="211"/>
      <c r="KD95" s="211"/>
      <c r="KE95" s="211"/>
      <c r="KF95" s="211"/>
      <c r="KG95" s="211"/>
      <c r="KH95" s="211"/>
      <c r="KI95" s="211"/>
      <c r="KJ95" s="211"/>
      <c r="KK95" s="211"/>
      <c r="KL95" s="211"/>
      <c r="KM95" s="211"/>
      <c r="KN95" s="211"/>
      <c r="KO95" s="211"/>
      <c r="KP95" s="211"/>
      <c r="KQ95" s="211"/>
      <c r="KR95" s="211"/>
      <c r="KS95" s="211"/>
      <c r="KT95" s="211"/>
      <c r="KU95" s="211"/>
      <c r="KV95" s="211"/>
      <c r="KW95" s="211"/>
      <c r="KX95" s="211"/>
      <c r="KY95" s="211"/>
      <c r="KZ95" s="211"/>
      <c r="LA95" s="211"/>
      <c r="LB95" s="211"/>
      <c r="LC95" s="211"/>
      <c r="LD95" s="211"/>
      <c r="LE95" s="211"/>
      <c r="LF95" s="211"/>
      <c r="LG95" s="211"/>
      <c r="LH95" s="211"/>
      <c r="LI95" s="211"/>
      <c r="LJ95" s="211"/>
      <c r="LK95" s="211"/>
      <c r="LL95" s="211"/>
      <c r="LM95" s="211"/>
      <c r="LN95" s="211"/>
      <c r="LO95" s="211"/>
      <c r="LP95" s="211"/>
      <c r="LQ95" s="211"/>
      <c r="LR95" s="211"/>
      <c r="LS95" s="211"/>
      <c r="LT95" s="211"/>
      <c r="LU95" s="211"/>
      <c r="LV95" s="211"/>
      <c r="LW95" s="211"/>
      <c r="LX95" s="211"/>
      <c r="LY95" s="211"/>
      <c r="LZ95" s="211"/>
      <c r="MA95" s="211"/>
      <c r="MB95" s="211"/>
      <c r="MC95" s="211"/>
      <c r="MD95" s="211"/>
      <c r="ME95" s="211"/>
      <c r="MF95" s="211"/>
      <c r="MG95" s="211"/>
      <c r="MH95" s="211"/>
      <c r="MI95" s="211"/>
      <c r="MJ95" s="211"/>
      <c r="MK95" s="211"/>
      <c r="ML95" s="211"/>
      <c r="MM95" s="211"/>
      <c r="MN95" s="211"/>
      <c r="MO95" s="211"/>
      <c r="MP95" s="211"/>
      <c r="MQ95" s="211"/>
      <c r="MR95" s="211"/>
      <c r="MS95" s="211"/>
      <c r="MT95" s="211"/>
      <c r="MU95" s="211"/>
      <c r="MV95" s="211"/>
      <c r="MW95" s="211"/>
      <c r="MX95" s="211"/>
      <c r="MY95" s="211"/>
      <c r="MZ95" s="211"/>
      <c r="NA95" s="211"/>
      <c r="NB95" s="211"/>
      <c r="NC95" s="211"/>
      <c r="ND95" s="211"/>
      <c r="NE95" s="211"/>
      <c r="NF95" s="211"/>
      <c r="NG95" s="211"/>
      <c r="NH95" s="211"/>
      <c r="NI95" s="211"/>
      <c r="NJ95" s="211"/>
      <c r="NK95" s="211"/>
      <c r="NL95" s="211"/>
      <c r="NM95" s="211"/>
      <c r="NN95" s="211"/>
      <c r="NO95" s="211"/>
      <c r="NP95" s="211"/>
      <c r="NQ95" s="211"/>
      <c r="NR95" s="211"/>
      <c r="NS95" s="211"/>
      <c r="NT95" s="211"/>
      <c r="NU95" s="211"/>
      <c r="NV95" s="211"/>
      <c r="NW95" s="211"/>
      <c r="NX95" s="211"/>
      <c r="NY95" s="211"/>
      <c r="NZ95" s="211"/>
      <c r="OA95" s="211"/>
      <c r="OB95" s="211"/>
      <c r="OC95" s="211"/>
      <c r="OD95" s="211"/>
      <c r="OE95" s="211"/>
      <c r="OF95" s="211"/>
      <c r="OG95" s="211"/>
      <c r="OH95" s="211"/>
      <c r="OI95" s="211"/>
      <c r="OJ95" s="211"/>
      <c r="OK95" s="211"/>
      <c r="OL95" s="211"/>
      <c r="OM95" s="211"/>
      <c r="ON95" s="211"/>
      <c r="OO95" s="211"/>
      <c r="OP95" s="211"/>
      <c r="OQ95" s="211"/>
      <c r="OR95" s="211"/>
      <c r="OS95" s="211"/>
      <c r="OT95" s="211"/>
      <c r="OU95" s="211"/>
      <c r="OV95" s="211"/>
      <c r="OW95" s="211"/>
      <c r="OX95" s="211"/>
      <c r="OY95" s="211"/>
      <c r="OZ95" s="211"/>
      <c r="PA95" s="211"/>
      <c r="PB95" s="211"/>
      <c r="PC95" s="211"/>
      <c r="PD95" s="211"/>
      <c r="PE95" s="211"/>
      <c r="PF95" s="211"/>
      <c r="PG95" s="211"/>
      <c r="PH95" s="211"/>
      <c r="PI95" s="211"/>
      <c r="PJ95" s="211"/>
      <c r="PK95" s="211"/>
      <c r="PL95" s="211"/>
      <c r="PM95" s="211"/>
      <c r="PN95" s="211"/>
      <c r="PO95" s="211"/>
      <c r="PP95" s="211"/>
      <c r="PQ95" s="211"/>
      <c r="PR95" s="211"/>
      <c r="PS95" s="211"/>
      <c r="PT95" s="211"/>
      <c r="PU95" s="211"/>
      <c r="PV95" s="211"/>
      <c r="PW95" s="211"/>
      <c r="PX95" s="211"/>
      <c r="PY95" s="211"/>
      <c r="PZ95" s="211"/>
      <c r="QA95" s="211"/>
      <c r="QB95" s="211"/>
      <c r="QC95" s="211"/>
      <c r="QD95" s="211"/>
      <c r="QE95" s="211"/>
      <c r="QF95" s="211"/>
      <c r="QG95" s="211"/>
      <c r="QH95" s="211"/>
      <c r="QI95" s="211"/>
      <c r="QJ95" s="211"/>
      <c r="QK95" s="211"/>
      <c r="QL95" s="211"/>
      <c r="QM95" s="211"/>
      <c r="QN95" s="211"/>
      <c r="QO95" s="211"/>
      <c r="QP95" s="211"/>
      <c r="QQ95" s="211"/>
      <c r="QR95" s="211"/>
      <c r="QS95" s="211"/>
      <c r="QT95" s="211"/>
      <c r="QU95" s="211"/>
      <c r="QV95" s="211"/>
      <c r="QW95" s="211"/>
      <c r="QX95" s="211"/>
      <c r="QY95" s="211"/>
      <c r="QZ95" s="211"/>
      <c r="RA95" s="211"/>
      <c r="RB95" s="211"/>
      <c r="RC95" s="211"/>
      <c r="RD95" s="211"/>
      <c r="RE95" s="211"/>
      <c r="RF95" s="211"/>
      <c r="RG95" s="211"/>
      <c r="RH95" s="211"/>
      <c r="RI95" s="211"/>
      <c r="RJ95" s="211"/>
      <c r="RK95" s="211"/>
      <c r="RL95" s="211"/>
      <c r="RM95" s="211"/>
      <c r="RN95" s="211"/>
      <c r="RO95" s="211"/>
      <c r="RP95" s="211"/>
      <c r="RQ95" s="211"/>
      <c r="RR95" s="211"/>
      <c r="RS95" s="211"/>
      <c r="RT95" s="211"/>
      <c r="RU95" s="211"/>
      <c r="RV95" s="211"/>
      <c r="RW95" s="211"/>
      <c r="RX95" s="211"/>
      <c r="RY95" s="211"/>
      <c r="RZ95" s="211"/>
      <c r="SA95" s="211"/>
      <c r="SB95" s="211"/>
      <c r="SC95" s="211"/>
      <c r="SD95" s="211"/>
      <c r="SE95" s="211"/>
      <c r="SF95" s="211"/>
      <c r="SG95" s="211"/>
      <c r="SH95" s="211"/>
      <c r="SI95" s="211"/>
      <c r="SJ95" s="211"/>
      <c r="SK95" s="211"/>
      <c r="SL95" s="211"/>
      <c r="SM95" s="211"/>
      <c r="SN95" s="211"/>
      <c r="SO95" s="211"/>
      <c r="SP95" s="211"/>
      <c r="SQ95" s="211"/>
      <c r="SR95" s="211"/>
      <c r="SS95" s="211"/>
      <c r="ST95" s="211"/>
      <c r="SU95" s="211"/>
      <c r="SV95" s="211"/>
      <c r="SW95" s="211"/>
      <c r="SX95" s="211"/>
      <c r="SY95" s="211"/>
      <c r="SZ95" s="211"/>
      <c r="TA95" s="211"/>
      <c r="TB95" s="211"/>
      <c r="TC95" s="211"/>
      <c r="TD95" s="211"/>
      <c r="TE95" s="211"/>
      <c r="TF95" s="211"/>
      <c r="TG95" s="211"/>
      <c r="TH95" s="211"/>
      <c r="TI95" s="211"/>
      <c r="TJ95" s="211"/>
      <c r="TK95" s="211"/>
      <c r="TL95" s="211"/>
      <c r="TM95" s="211"/>
      <c r="TN95" s="211"/>
      <c r="TO95" s="211"/>
      <c r="TP95" s="211"/>
      <c r="TQ95" s="211"/>
      <c r="TR95" s="211"/>
      <c r="TS95" s="211"/>
      <c r="TT95" s="211"/>
      <c r="TU95" s="211"/>
      <c r="TV95" s="211"/>
      <c r="TW95" s="211"/>
      <c r="TX95" s="211"/>
      <c r="TY95" s="211"/>
      <c r="TZ95" s="211"/>
      <c r="UA95" s="211"/>
      <c r="UB95" s="211"/>
      <c r="UC95" s="211"/>
      <c r="UD95" s="211"/>
      <c r="UE95" s="211"/>
      <c r="UF95" s="211"/>
      <c r="UG95" s="211"/>
      <c r="UH95" s="211"/>
      <c r="UI95" s="211"/>
      <c r="UJ95" s="211"/>
      <c r="UK95" s="211"/>
      <c r="UL95" s="211"/>
      <c r="UM95" s="211"/>
      <c r="UN95" s="211"/>
      <c r="UO95" s="211"/>
      <c r="UP95" s="211"/>
      <c r="UQ95" s="211"/>
      <c r="UR95" s="211"/>
      <c r="US95" s="211"/>
      <c r="UT95" s="211"/>
      <c r="UU95" s="211"/>
      <c r="UV95" s="211"/>
      <c r="UW95" s="211"/>
      <c r="UX95" s="211"/>
      <c r="UY95" s="211"/>
      <c r="UZ95" s="211"/>
      <c r="VA95" s="211"/>
      <c r="VB95" s="211"/>
      <c r="VC95" s="211"/>
      <c r="VD95" s="211"/>
      <c r="VE95" s="211"/>
      <c r="VF95" s="211"/>
      <c r="VG95" s="211"/>
      <c r="VH95" s="211"/>
      <c r="VI95" s="211"/>
      <c r="VJ95" s="211"/>
      <c r="VK95" s="211"/>
      <c r="VL95" s="211"/>
      <c r="VM95" s="211"/>
      <c r="VN95" s="211"/>
      <c r="VO95" s="211"/>
      <c r="VP95" s="211"/>
      <c r="VQ95" s="211"/>
      <c r="VR95" s="211"/>
      <c r="VS95" s="211"/>
      <c r="VT95" s="211"/>
      <c r="VU95" s="211"/>
      <c r="VV95" s="211"/>
      <c r="VW95" s="211"/>
      <c r="VX95" s="211"/>
      <c r="VY95" s="211"/>
      <c r="VZ95" s="211"/>
      <c r="WA95" s="211"/>
      <c r="WB95" s="211"/>
      <c r="WC95" s="211"/>
      <c r="WD95" s="211"/>
      <c r="WE95" s="211"/>
      <c r="WF95" s="211"/>
      <c r="WG95" s="211"/>
      <c r="WH95" s="211"/>
      <c r="WI95" s="211"/>
      <c r="WJ95" s="211"/>
      <c r="WK95" s="211"/>
      <c r="WL95" s="211"/>
      <c r="WM95" s="211"/>
      <c r="WN95" s="211"/>
      <c r="WO95" s="211"/>
      <c r="WP95" s="211"/>
      <c r="WQ95" s="211"/>
      <c r="WR95" s="211"/>
      <c r="WS95" s="211"/>
      <c r="WT95" s="211"/>
      <c r="WU95" s="211"/>
      <c r="WV95" s="211"/>
      <c r="WW95" s="211"/>
      <c r="WX95" s="211"/>
      <c r="WY95" s="211"/>
      <c r="WZ95" s="211"/>
      <c r="XA95" s="211"/>
      <c r="XB95" s="211"/>
      <c r="XC95" s="211"/>
      <c r="XD95" s="211"/>
      <c r="XE95" s="211"/>
      <c r="XF95" s="211"/>
      <c r="XG95" s="211"/>
      <c r="XH95" s="211"/>
      <c r="XI95" s="211"/>
      <c r="XJ95" s="211"/>
      <c r="XK95" s="211"/>
      <c r="XL95" s="211"/>
      <c r="XM95" s="211"/>
      <c r="XN95" s="211"/>
      <c r="XO95" s="211"/>
      <c r="XP95" s="211"/>
      <c r="XQ95" s="211"/>
      <c r="XR95" s="211"/>
      <c r="XS95" s="211"/>
      <c r="XT95" s="211"/>
      <c r="XU95" s="211"/>
      <c r="XV95" s="211"/>
      <c r="XW95" s="211"/>
      <c r="XX95" s="211"/>
      <c r="XY95" s="211"/>
      <c r="XZ95" s="211"/>
      <c r="YA95" s="211"/>
      <c r="YB95" s="211"/>
      <c r="YC95" s="211"/>
      <c r="YD95" s="211"/>
      <c r="YE95" s="211"/>
      <c r="YF95" s="211"/>
      <c r="YG95" s="211"/>
      <c r="YH95" s="211"/>
      <c r="YI95" s="211"/>
      <c r="YJ95" s="211"/>
      <c r="YK95" s="211"/>
      <c r="YL95" s="211"/>
      <c r="YM95" s="211"/>
      <c r="YN95" s="211"/>
      <c r="YO95" s="211"/>
      <c r="YP95" s="211"/>
      <c r="YQ95" s="211"/>
      <c r="YR95" s="211"/>
      <c r="YS95" s="211"/>
      <c r="YT95" s="211"/>
      <c r="YU95" s="211"/>
      <c r="YV95" s="211"/>
      <c r="YW95" s="211"/>
      <c r="YX95" s="211"/>
      <c r="YY95" s="211"/>
      <c r="YZ95" s="211"/>
      <c r="ZA95" s="211"/>
      <c r="ZB95" s="211"/>
      <c r="ZC95" s="211"/>
      <c r="ZD95" s="211"/>
      <c r="ZE95" s="211"/>
      <c r="ZF95" s="211"/>
      <c r="ZG95" s="211"/>
      <c r="ZH95" s="211"/>
      <c r="ZI95" s="211"/>
      <c r="ZJ95" s="211"/>
      <c r="ZK95" s="211"/>
      <c r="ZL95" s="211"/>
      <c r="ZM95" s="211"/>
      <c r="ZN95" s="211"/>
      <c r="ZO95" s="211"/>
      <c r="ZP95" s="211"/>
      <c r="ZQ95" s="211"/>
      <c r="ZR95" s="211"/>
      <c r="ZS95" s="211"/>
      <c r="ZT95" s="211"/>
      <c r="ZU95" s="211"/>
      <c r="ZV95" s="211"/>
      <c r="ZW95" s="211"/>
      <c r="ZX95" s="211"/>
      <c r="ZY95" s="211"/>
      <c r="ZZ95" s="211"/>
      <c r="AAA95" s="211"/>
      <c r="AAB95" s="211"/>
      <c r="AAC95" s="211"/>
      <c r="AAD95" s="211"/>
      <c r="AAE95" s="211"/>
      <c r="AAF95" s="211"/>
      <c r="AAG95" s="211"/>
      <c r="AAH95" s="211"/>
      <c r="AAI95" s="211"/>
      <c r="AAJ95" s="211"/>
      <c r="AAK95" s="211"/>
      <c r="AAL95" s="211"/>
      <c r="AAM95" s="211"/>
      <c r="AAN95" s="211"/>
      <c r="AAO95" s="211"/>
      <c r="AAP95" s="211"/>
      <c r="AAQ95" s="211"/>
      <c r="AAR95" s="211"/>
      <c r="AAS95" s="211"/>
      <c r="AAT95" s="211"/>
      <c r="AAU95" s="211"/>
      <c r="AAV95" s="211"/>
      <c r="AAW95" s="211"/>
      <c r="AAX95" s="211"/>
      <c r="AAY95" s="211"/>
      <c r="AAZ95" s="211"/>
      <c r="ABA95" s="211"/>
      <c r="ABB95" s="211"/>
      <c r="ABC95" s="211"/>
      <c r="ABD95" s="211"/>
      <c r="ABE95" s="211"/>
      <c r="ABF95" s="211"/>
      <c r="ABG95" s="211"/>
      <c r="ABH95" s="211"/>
      <c r="ABI95" s="211"/>
      <c r="ABJ95" s="211"/>
      <c r="ABK95" s="211"/>
      <c r="ABL95" s="211"/>
      <c r="ABM95" s="211"/>
      <c r="ABN95" s="211"/>
      <c r="ABO95" s="211"/>
      <c r="ABP95" s="211"/>
      <c r="ABQ95" s="211"/>
      <c r="ABR95" s="211"/>
      <c r="ABS95" s="211"/>
      <c r="ABT95" s="211"/>
      <c r="ABU95" s="211"/>
      <c r="ABV95" s="211"/>
      <c r="ABW95" s="211"/>
      <c r="ABX95" s="211"/>
      <c r="ABY95" s="211"/>
      <c r="ABZ95" s="211"/>
      <c r="ACA95" s="211"/>
      <c r="ACB95" s="211"/>
      <c r="ACC95" s="211"/>
      <c r="ACD95" s="211"/>
      <c r="ACE95" s="211"/>
      <c r="ACF95" s="211"/>
      <c r="ACG95" s="211"/>
      <c r="ACH95" s="211"/>
      <c r="ACI95" s="211"/>
      <c r="ACJ95" s="211"/>
      <c r="ACK95" s="211"/>
      <c r="ACL95" s="211"/>
      <c r="ACM95" s="211"/>
      <c r="ACN95" s="211"/>
      <c r="ACO95" s="211"/>
      <c r="ACP95" s="211"/>
      <c r="ACQ95" s="211"/>
      <c r="ACR95" s="211"/>
      <c r="ACS95" s="211"/>
      <c r="ACT95" s="211"/>
      <c r="ACU95" s="211"/>
      <c r="ACV95" s="211"/>
      <c r="ACW95" s="211"/>
      <c r="ACX95" s="211"/>
      <c r="ACY95" s="211"/>
      <c r="ACZ95" s="211"/>
      <c r="ADA95" s="211"/>
      <c r="ADB95" s="211"/>
      <c r="ADC95" s="211"/>
      <c r="ADD95" s="211"/>
      <c r="ADE95" s="211"/>
      <c r="ADF95" s="211"/>
      <c r="ADG95" s="211"/>
      <c r="ADH95" s="211"/>
      <c r="ADI95" s="211"/>
      <c r="ADJ95" s="211"/>
      <c r="ADK95" s="211"/>
      <c r="ADL95" s="211"/>
      <c r="ADM95" s="211"/>
      <c r="ADN95" s="211"/>
      <c r="ADO95" s="211"/>
      <c r="ADP95" s="211"/>
      <c r="ADQ95" s="211"/>
      <c r="ADR95" s="211"/>
      <c r="ADS95" s="211"/>
      <c r="ADT95" s="211"/>
      <c r="ADU95" s="211"/>
      <c r="ADV95" s="211"/>
      <c r="ADW95" s="211"/>
      <c r="ADX95" s="211"/>
      <c r="ADY95" s="211"/>
      <c r="ADZ95" s="211"/>
      <c r="AEA95" s="211"/>
      <c r="AEB95" s="211"/>
      <c r="AEC95" s="211"/>
      <c r="AED95" s="211"/>
      <c r="AEE95" s="211"/>
      <c r="AEF95" s="211"/>
      <c r="AEG95" s="211"/>
      <c r="AEH95" s="211"/>
      <c r="AEI95" s="211"/>
      <c r="AEJ95" s="211"/>
      <c r="AEK95" s="211"/>
      <c r="AEL95" s="211"/>
      <c r="AEM95" s="211"/>
      <c r="AEN95" s="211"/>
      <c r="AEO95" s="211"/>
      <c r="AEP95" s="211"/>
      <c r="AEQ95" s="211"/>
      <c r="AER95" s="211"/>
      <c r="AES95" s="211"/>
      <c r="AET95" s="211"/>
      <c r="AEU95" s="211"/>
      <c r="AEV95" s="211"/>
      <c r="AEW95" s="211"/>
      <c r="AEX95" s="211"/>
      <c r="AEY95" s="211"/>
      <c r="AEZ95" s="211"/>
      <c r="AFA95" s="211"/>
      <c r="AFB95" s="211"/>
      <c r="AFC95" s="211"/>
      <c r="AFD95" s="211"/>
      <c r="AFE95" s="211"/>
      <c r="AFF95" s="211"/>
      <c r="AFG95" s="211"/>
      <c r="AFH95" s="211"/>
      <c r="AFI95" s="211"/>
      <c r="AFJ95" s="211"/>
      <c r="AFK95" s="211"/>
      <c r="AFL95" s="211"/>
      <c r="AFM95" s="211"/>
      <c r="AFN95" s="211"/>
      <c r="AFO95" s="211"/>
      <c r="AFP95" s="211"/>
      <c r="AFQ95" s="211"/>
      <c r="AFR95" s="211"/>
      <c r="AFS95" s="211"/>
      <c r="AFT95" s="211"/>
      <c r="AFU95" s="211"/>
      <c r="AFV95" s="211"/>
      <c r="AFW95" s="211"/>
      <c r="AFX95" s="211"/>
      <c r="AFY95" s="211"/>
      <c r="AFZ95" s="211"/>
      <c r="AGA95" s="211"/>
      <c r="AGB95" s="211"/>
      <c r="AGC95" s="211"/>
      <c r="AGD95" s="211"/>
      <c r="AGE95" s="211"/>
      <c r="AGF95" s="211"/>
      <c r="AGG95" s="211"/>
      <c r="AGH95" s="211"/>
      <c r="AGI95" s="211"/>
      <c r="AGJ95" s="211"/>
      <c r="AGK95" s="211"/>
      <c r="AGL95" s="211"/>
      <c r="AGM95" s="211"/>
      <c r="AGN95" s="211"/>
      <c r="AGO95" s="211"/>
      <c r="AGP95" s="211"/>
      <c r="AGQ95" s="211"/>
      <c r="AGR95" s="211"/>
      <c r="AGS95" s="211"/>
      <c r="AGT95" s="211"/>
      <c r="AGU95" s="211"/>
      <c r="AGV95" s="211"/>
      <c r="AGW95" s="211"/>
      <c r="AGX95" s="211"/>
      <c r="AGY95" s="211"/>
      <c r="AGZ95" s="211"/>
      <c r="AHA95" s="211"/>
      <c r="AHB95" s="211"/>
      <c r="AHC95" s="211"/>
      <c r="AHD95" s="211"/>
      <c r="AHE95" s="211"/>
      <c r="AHF95" s="211"/>
      <c r="AHG95" s="211"/>
      <c r="AHH95" s="211"/>
      <c r="AHI95" s="211"/>
      <c r="AHJ95" s="211"/>
      <c r="AHK95" s="211"/>
      <c r="AHL95" s="211"/>
      <c r="AHM95" s="211"/>
      <c r="AHN95" s="211"/>
      <c r="AHO95" s="211"/>
      <c r="AHP95" s="211"/>
      <c r="AHQ95" s="211"/>
      <c r="AHR95" s="211"/>
      <c r="AHS95" s="211"/>
      <c r="AHT95" s="211"/>
      <c r="AHU95" s="211"/>
      <c r="AHV95" s="211"/>
      <c r="AHW95" s="211"/>
      <c r="AHX95" s="211"/>
      <c r="AHY95" s="211"/>
      <c r="AHZ95" s="211"/>
      <c r="AIA95" s="211"/>
      <c r="AIB95" s="211"/>
      <c r="AIC95" s="211"/>
      <c r="AID95" s="211"/>
      <c r="AIE95" s="211"/>
      <c r="AIF95" s="211"/>
      <c r="AIG95" s="211"/>
      <c r="AIH95" s="211"/>
      <c r="AII95" s="211"/>
      <c r="AIJ95" s="211"/>
      <c r="AIK95" s="211"/>
      <c r="AIL95" s="211"/>
      <c r="AIM95" s="211"/>
      <c r="AIN95" s="211"/>
      <c r="AIO95" s="211"/>
      <c r="AIP95" s="211"/>
      <c r="AIQ95" s="211"/>
      <c r="AIR95" s="211"/>
      <c r="AIS95" s="211"/>
      <c r="AIT95" s="211"/>
      <c r="AIU95" s="211"/>
      <c r="AIV95" s="211"/>
      <c r="AIW95" s="211"/>
      <c r="AIX95" s="211"/>
      <c r="AIY95" s="211"/>
      <c r="AIZ95" s="211"/>
      <c r="AJA95" s="211"/>
      <c r="AJB95" s="211"/>
      <c r="AJC95" s="211"/>
      <c r="AJD95" s="211"/>
      <c r="AJE95" s="211"/>
      <c r="AJF95" s="211"/>
      <c r="AJG95" s="211"/>
      <c r="AJH95" s="211"/>
      <c r="AJI95" s="211"/>
      <c r="AJJ95" s="211"/>
      <c r="AJK95" s="211"/>
      <c r="AJL95" s="211"/>
      <c r="AJM95" s="211"/>
      <c r="AJN95" s="211"/>
      <c r="AJO95" s="211"/>
      <c r="AJP95" s="211"/>
      <c r="AJQ95" s="211"/>
      <c r="AJR95" s="211"/>
      <c r="AJS95" s="211"/>
      <c r="AJT95" s="211"/>
      <c r="AJU95" s="211"/>
      <c r="AJV95" s="211"/>
      <c r="AJW95" s="211"/>
      <c r="AJX95" s="211"/>
      <c r="AJY95" s="211"/>
      <c r="AJZ95" s="211"/>
      <c r="AKA95" s="211"/>
      <c r="AKB95" s="211"/>
      <c r="AKC95" s="211"/>
      <c r="AKD95" s="211"/>
      <c r="AKE95" s="211"/>
      <c r="AKF95" s="211"/>
      <c r="AKG95" s="211"/>
      <c r="AKH95" s="211"/>
      <c r="AKI95" s="211"/>
      <c r="AKJ95" s="211"/>
      <c r="AKK95" s="211"/>
      <c r="AKL95" s="211"/>
      <c r="AKM95" s="211"/>
      <c r="AKN95" s="211"/>
      <c r="AKO95" s="211"/>
      <c r="AKP95" s="211"/>
      <c r="AKQ95" s="211"/>
      <c r="AKR95" s="211"/>
      <c r="AKS95" s="211"/>
      <c r="AKT95" s="211"/>
      <c r="AKU95" s="211"/>
      <c r="AKV95" s="211"/>
      <c r="AKW95" s="211"/>
      <c r="AKX95" s="211"/>
      <c r="AKY95" s="211"/>
      <c r="AKZ95" s="211"/>
      <c r="ALA95" s="211"/>
      <c r="ALB95" s="211"/>
      <c r="ALC95" s="211"/>
      <c r="ALD95" s="211"/>
      <c r="ALE95" s="211"/>
      <c r="ALF95" s="211"/>
      <c r="ALG95" s="211"/>
      <c r="ALH95" s="211"/>
      <c r="ALI95" s="211"/>
      <c r="ALJ95" s="211"/>
      <c r="ALK95" s="211"/>
      <c r="ALL95" s="211"/>
      <c r="ALM95" s="211"/>
      <c r="ALN95" s="211"/>
      <c r="ALO95" s="211"/>
      <c r="ALP95" s="211"/>
      <c r="ALQ95" s="211"/>
      <c r="ALR95" s="211"/>
      <c r="ALS95" s="211"/>
      <c r="ALT95" s="211"/>
      <c r="ALU95" s="211"/>
      <c r="ALV95" s="211"/>
      <c r="ALW95" s="211"/>
      <c r="ALX95" s="211"/>
      <c r="ALY95" s="211"/>
      <c r="ALZ95" s="211"/>
      <c r="AMA95" s="211"/>
      <c r="AMB95" s="211"/>
      <c r="AMC95" s="211"/>
      <c r="AMD95" s="211"/>
      <c r="AME95" s="211"/>
      <c r="AMF95" s="211"/>
      <c r="AMG95" s="211"/>
      <c r="AMH95" s="211"/>
      <c r="AMI95" s="211"/>
      <c r="AMJ95" s="211"/>
      <c r="AMK95" s="211"/>
      <c r="AML95" s="211"/>
      <c r="AMM95" s="211"/>
      <c r="AMN95" s="211"/>
      <c r="AMO95" s="211"/>
      <c r="AMP95" s="211"/>
      <c r="AMQ95" s="211"/>
      <c r="AMR95" s="211"/>
      <c r="AMS95" s="211"/>
      <c r="AMT95" s="211"/>
      <c r="AMU95" s="211"/>
      <c r="AMV95" s="211"/>
      <c r="AMW95" s="211"/>
      <c r="AMX95" s="211"/>
      <c r="AMY95" s="211"/>
      <c r="AMZ95" s="211"/>
      <c r="ANA95" s="211"/>
      <c r="ANB95" s="211"/>
      <c r="ANC95" s="211"/>
      <c r="AND95" s="211"/>
      <c r="ANE95" s="211"/>
      <c r="ANF95" s="211"/>
      <c r="ANG95" s="211"/>
      <c r="ANH95" s="211"/>
      <c r="ANI95" s="211"/>
      <c r="ANJ95" s="211"/>
      <c r="ANK95" s="211"/>
      <c r="ANL95" s="211"/>
      <c r="ANM95" s="211"/>
      <c r="ANN95" s="211"/>
      <c r="ANO95" s="211"/>
      <c r="ANP95" s="211"/>
      <c r="ANQ95" s="211"/>
      <c r="ANR95" s="211"/>
      <c r="ANS95" s="211"/>
      <c r="ANT95" s="211"/>
      <c r="ANU95" s="211"/>
      <c r="ANV95" s="211"/>
      <c r="ANW95" s="211"/>
      <c r="ANX95" s="211"/>
      <c r="ANY95" s="211"/>
      <c r="ANZ95" s="211"/>
      <c r="AOA95" s="211"/>
      <c r="AOB95" s="211"/>
      <c r="AOC95" s="211"/>
      <c r="AOD95" s="211"/>
      <c r="AOE95" s="211"/>
      <c r="AOF95" s="211"/>
      <c r="AOG95" s="211"/>
      <c r="AOH95" s="211"/>
      <c r="AOI95" s="211"/>
      <c r="AOJ95" s="211"/>
      <c r="AOK95" s="211"/>
      <c r="AOL95" s="211"/>
      <c r="AOM95" s="211"/>
      <c r="AON95" s="211"/>
      <c r="AOO95" s="211"/>
      <c r="AOP95" s="211"/>
      <c r="AOQ95" s="211"/>
      <c r="AOR95" s="211"/>
      <c r="AOS95" s="211"/>
      <c r="AOT95" s="211"/>
      <c r="AOU95" s="211"/>
      <c r="AOV95" s="211"/>
      <c r="AOW95" s="211"/>
      <c r="AOX95" s="211"/>
      <c r="AOY95" s="211"/>
      <c r="AOZ95" s="211"/>
      <c r="APA95" s="211"/>
      <c r="APB95" s="211"/>
      <c r="APC95" s="211"/>
      <c r="APD95" s="211"/>
      <c r="APE95" s="211"/>
      <c r="APF95" s="211"/>
      <c r="APG95" s="211"/>
      <c r="APH95" s="211"/>
      <c r="API95" s="211"/>
      <c r="APJ95" s="211"/>
      <c r="APK95" s="211"/>
      <c r="APL95" s="211"/>
      <c r="APM95" s="211"/>
      <c r="APN95" s="211"/>
      <c r="APO95" s="211"/>
      <c r="APP95" s="211"/>
      <c r="APQ95" s="211"/>
      <c r="APR95" s="211"/>
      <c r="APS95" s="211"/>
      <c r="APT95" s="211"/>
      <c r="APU95" s="211"/>
      <c r="APV95" s="211"/>
      <c r="APW95" s="211"/>
      <c r="APX95" s="211"/>
      <c r="APY95" s="211"/>
      <c r="APZ95" s="211"/>
      <c r="AQA95" s="211"/>
      <c r="AQB95" s="211"/>
      <c r="AQC95" s="211"/>
      <c r="AQD95" s="211"/>
      <c r="AQE95" s="211"/>
      <c r="AQF95" s="211"/>
      <c r="AQG95" s="211"/>
      <c r="AQH95" s="211"/>
      <c r="AQI95" s="211"/>
      <c r="AQJ95" s="211"/>
      <c r="AQK95" s="211"/>
      <c r="AQL95" s="211"/>
      <c r="AQM95" s="211"/>
      <c r="AQN95" s="211"/>
      <c r="AQO95" s="211"/>
      <c r="AQP95" s="211"/>
      <c r="AQQ95" s="211"/>
      <c r="AQR95" s="211"/>
      <c r="AQS95" s="211"/>
      <c r="AQT95" s="211"/>
      <c r="AQU95" s="211"/>
      <c r="AQV95" s="211"/>
      <c r="AQW95" s="211"/>
      <c r="AQX95" s="211"/>
      <c r="AQY95" s="211"/>
      <c r="AQZ95" s="211"/>
      <c r="ARA95" s="211"/>
      <c r="ARB95" s="211"/>
      <c r="ARC95" s="211"/>
      <c r="ARD95" s="211"/>
      <c r="ARE95" s="211"/>
      <c r="ARF95" s="211"/>
      <c r="ARG95" s="211"/>
      <c r="ARH95" s="211"/>
      <c r="ARI95" s="211"/>
      <c r="ARJ95" s="211"/>
      <c r="ARK95" s="211"/>
      <c r="ARL95" s="211"/>
      <c r="ARM95" s="211"/>
      <c r="ARN95" s="211"/>
      <c r="ARO95" s="211"/>
      <c r="ARP95" s="211"/>
      <c r="ARQ95" s="211"/>
      <c r="ARR95" s="211"/>
      <c r="ARS95" s="211"/>
      <c r="ART95" s="211"/>
      <c r="ARU95" s="211"/>
      <c r="ARV95" s="211"/>
      <c r="ARW95" s="211"/>
      <c r="ARX95" s="211"/>
      <c r="ARY95" s="211"/>
      <c r="ARZ95" s="211"/>
      <c r="ASA95" s="211"/>
      <c r="ASB95" s="211"/>
      <c r="ASC95" s="211"/>
      <c r="ASD95" s="211"/>
      <c r="ASE95" s="211"/>
      <c r="ASF95" s="211"/>
      <c r="ASG95" s="211"/>
      <c r="ASH95" s="211"/>
      <c r="ASI95" s="211"/>
      <c r="ASJ95" s="211"/>
      <c r="ASK95" s="211"/>
      <c r="ASL95" s="211"/>
      <c r="ASM95" s="211"/>
      <c r="ASN95" s="211"/>
      <c r="ASO95" s="211"/>
      <c r="ASP95" s="211"/>
      <c r="ASQ95" s="211"/>
      <c r="ASR95" s="211"/>
      <c r="ASS95" s="211"/>
      <c r="AST95" s="211"/>
      <c r="ASU95" s="211"/>
      <c r="ASV95" s="211"/>
      <c r="ASW95" s="211"/>
      <c r="ASX95" s="211"/>
      <c r="ASY95" s="211"/>
      <c r="ASZ95" s="211"/>
      <c r="ATA95" s="211"/>
      <c r="ATB95" s="211"/>
      <c r="ATC95" s="211"/>
      <c r="ATD95" s="211"/>
      <c r="ATE95" s="211"/>
      <c r="ATF95" s="211"/>
      <c r="ATG95" s="211"/>
      <c r="ATH95" s="211"/>
      <c r="ATI95" s="211"/>
      <c r="ATJ95" s="211"/>
      <c r="ATK95" s="211"/>
      <c r="ATL95" s="211"/>
      <c r="ATM95" s="211"/>
      <c r="ATN95" s="211"/>
      <c r="ATO95" s="211"/>
      <c r="ATP95" s="211"/>
      <c r="ATQ95" s="211"/>
      <c r="ATR95" s="211"/>
      <c r="ATS95" s="211"/>
      <c r="ATT95" s="211"/>
      <c r="ATU95" s="211"/>
      <c r="ATV95" s="211"/>
      <c r="ATW95" s="211"/>
      <c r="ATX95" s="211"/>
      <c r="ATY95" s="211"/>
      <c r="ATZ95" s="211"/>
      <c r="AUA95" s="211"/>
      <c r="AUB95" s="211"/>
      <c r="AUC95" s="211"/>
      <c r="AUD95" s="211"/>
      <c r="AUE95" s="211"/>
      <c r="AUF95" s="211"/>
      <c r="AUG95" s="211"/>
      <c r="AUH95" s="211"/>
      <c r="AUI95" s="211"/>
      <c r="AUJ95" s="211"/>
      <c r="AUK95" s="211"/>
      <c r="AUL95" s="211"/>
      <c r="AUM95" s="211"/>
      <c r="AUN95" s="211"/>
      <c r="AUO95" s="211"/>
      <c r="AUP95" s="211"/>
      <c r="AUQ95" s="211"/>
      <c r="AUR95" s="211"/>
      <c r="AUS95" s="211"/>
      <c r="AUT95" s="211"/>
      <c r="AUU95" s="211"/>
      <c r="AUV95" s="211"/>
      <c r="AUW95" s="211"/>
      <c r="AUX95" s="211"/>
      <c r="AUY95" s="211"/>
      <c r="AUZ95" s="211"/>
      <c r="AVA95" s="211"/>
      <c r="AVB95" s="211"/>
      <c r="AVC95" s="211"/>
      <c r="AVD95" s="211"/>
      <c r="AVE95" s="211"/>
      <c r="AVF95" s="211"/>
      <c r="AVG95" s="211"/>
      <c r="AVH95" s="211"/>
      <c r="AVI95" s="211"/>
      <c r="AVJ95" s="211"/>
      <c r="AVK95" s="211"/>
      <c r="AVL95" s="211"/>
      <c r="AVM95" s="211"/>
      <c r="AVN95" s="211"/>
      <c r="AVO95" s="211"/>
      <c r="AVP95" s="211"/>
      <c r="AVQ95" s="211"/>
      <c r="AVR95" s="211"/>
      <c r="AVS95" s="211"/>
      <c r="AVT95" s="211"/>
      <c r="AVU95" s="211"/>
      <c r="AVV95" s="211"/>
      <c r="AVW95" s="211"/>
      <c r="AVX95" s="211"/>
      <c r="AVY95" s="211"/>
      <c r="AVZ95" s="211"/>
      <c r="AWA95" s="211"/>
      <c r="AWB95" s="211"/>
      <c r="AWC95" s="211"/>
      <c r="AWD95" s="211"/>
      <c r="AWE95" s="211"/>
      <c r="AWF95" s="211"/>
      <c r="AWG95" s="211"/>
      <c r="AWH95" s="211"/>
      <c r="AWI95" s="211"/>
      <c r="AWJ95" s="211"/>
      <c r="AWK95" s="211"/>
      <c r="AWL95" s="211"/>
      <c r="AWM95" s="211"/>
      <c r="AWN95" s="211"/>
      <c r="AWO95" s="211"/>
      <c r="AWP95" s="211"/>
      <c r="AWQ95" s="211"/>
      <c r="AWR95" s="211"/>
      <c r="AWS95" s="211"/>
      <c r="AWT95" s="211"/>
      <c r="AWU95" s="211"/>
      <c r="AWV95" s="211"/>
      <c r="AWW95" s="211"/>
      <c r="AWX95" s="211"/>
      <c r="AWY95" s="211"/>
      <c r="AWZ95" s="211"/>
      <c r="AXA95" s="211"/>
      <c r="AXB95" s="211"/>
      <c r="AXC95" s="211"/>
      <c r="AXD95" s="211"/>
      <c r="AXE95" s="211"/>
      <c r="AXF95" s="211"/>
      <c r="AXG95" s="211"/>
      <c r="AXH95" s="211"/>
      <c r="AXI95" s="211"/>
      <c r="AXJ95" s="211"/>
      <c r="AXK95" s="211"/>
      <c r="AXL95" s="211"/>
      <c r="AXM95" s="211"/>
      <c r="AXN95" s="211"/>
      <c r="AXO95" s="211"/>
      <c r="AXP95" s="211"/>
      <c r="AXQ95" s="211"/>
      <c r="AXR95" s="211"/>
      <c r="AXS95" s="211"/>
      <c r="AXT95" s="211"/>
      <c r="AXU95" s="211"/>
      <c r="AXV95" s="211"/>
      <c r="AXW95" s="211"/>
      <c r="AXX95" s="211"/>
      <c r="AXY95" s="211"/>
      <c r="AXZ95" s="211"/>
      <c r="AYA95" s="211"/>
      <c r="AYB95" s="211"/>
      <c r="AYC95" s="211"/>
      <c r="AYD95" s="211"/>
      <c r="AYE95" s="211"/>
      <c r="AYF95" s="211"/>
      <c r="AYG95" s="211"/>
      <c r="AYH95" s="211"/>
      <c r="AYI95" s="211"/>
      <c r="AYJ95" s="211"/>
      <c r="AYK95" s="211"/>
      <c r="AYL95" s="211"/>
      <c r="AYM95" s="211"/>
      <c r="AYN95" s="211"/>
      <c r="AYO95" s="211"/>
      <c r="AYP95" s="211"/>
      <c r="AYQ95" s="211"/>
      <c r="AYR95" s="211"/>
      <c r="AYS95" s="211"/>
      <c r="AYT95" s="211"/>
      <c r="AYU95" s="211"/>
      <c r="AYV95" s="211"/>
      <c r="AYW95" s="211"/>
      <c r="AYX95" s="211"/>
      <c r="AYY95" s="211"/>
      <c r="AYZ95" s="211"/>
      <c r="AZA95" s="211"/>
      <c r="AZB95" s="211"/>
      <c r="AZC95" s="211"/>
      <c r="AZD95" s="211"/>
      <c r="AZE95" s="211"/>
      <c r="AZF95" s="211"/>
      <c r="AZG95" s="211"/>
      <c r="AZH95" s="211"/>
      <c r="AZI95" s="211"/>
      <c r="AZJ95" s="211"/>
      <c r="AZK95" s="211"/>
      <c r="AZL95" s="211"/>
      <c r="AZM95" s="211"/>
      <c r="AZN95" s="211"/>
      <c r="AZO95" s="211"/>
      <c r="AZP95" s="211"/>
      <c r="AZQ95" s="211"/>
      <c r="AZR95" s="211"/>
      <c r="AZS95" s="211"/>
      <c r="AZT95" s="211"/>
      <c r="AZU95" s="211"/>
      <c r="AZV95" s="211"/>
      <c r="AZW95" s="211"/>
      <c r="AZX95" s="211"/>
      <c r="AZY95" s="211"/>
      <c r="AZZ95" s="211"/>
      <c r="BAA95" s="211"/>
      <c r="BAB95" s="211"/>
      <c r="BAC95" s="211"/>
      <c r="BAD95" s="211"/>
      <c r="BAE95" s="211"/>
      <c r="BAF95" s="211"/>
      <c r="BAG95" s="211"/>
      <c r="BAH95" s="211"/>
      <c r="BAI95" s="211"/>
      <c r="BAJ95" s="211"/>
      <c r="BAK95" s="211"/>
      <c r="BAL95" s="211"/>
      <c r="BAM95" s="211"/>
      <c r="BAN95" s="211"/>
      <c r="BAO95" s="211"/>
      <c r="BAP95" s="211"/>
      <c r="BAQ95" s="211"/>
      <c r="BAR95" s="211"/>
      <c r="BAS95" s="211"/>
      <c r="BAT95" s="211"/>
      <c r="BAU95" s="211"/>
      <c r="BAV95" s="211"/>
      <c r="BAW95" s="211"/>
      <c r="BAX95" s="211"/>
      <c r="BAY95" s="211"/>
      <c r="BAZ95" s="211"/>
      <c r="BBA95" s="211"/>
      <c r="BBB95" s="211"/>
      <c r="BBC95" s="211"/>
      <c r="BBD95" s="211"/>
      <c r="BBE95" s="211"/>
      <c r="BBF95" s="211"/>
      <c r="BBG95" s="211"/>
      <c r="BBH95" s="211"/>
      <c r="BBI95" s="211"/>
      <c r="BBJ95" s="211"/>
      <c r="BBK95" s="211"/>
      <c r="BBL95" s="211"/>
      <c r="BBM95" s="211"/>
      <c r="BBN95" s="211"/>
      <c r="BBO95" s="211"/>
      <c r="BBP95" s="211"/>
      <c r="BBQ95" s="211"/>
      <c r="BBR95" s="211"/>
      <c r="BBS95" s="211"/>
      <c r="BBT95" s="211"/>
      <c r="BBU95" s="211"/>
      <c r="BBV95" s="211"/>
      <c r="BBW95" s="211"/>
      <c r="BBX95" s="211"/>
      <c r="BBY95" s="211"/>
      <c r="BBZ95" s="211"/>
      <c r="BCA95" s="211"/>
      <c r="BCB95" s="211"/>
      <c r="BCC95" s="211"/>
      <c r="BCD95" s="211"/>
      <c r="BCE95" s="211"/>
      <c r="BCF95" s="211"/>
      <c r="BCG95" s="211"/>
      <c r="BCH95" s="211"/>
      <c r="BCI95" s="211"/>
      <c r="BCJ95" s="211"/>
      <c r="BCK95" s="211"/>
      <c r="BCL95" s="211"/>
      <c r="BCM95" s="211"/>
      <c r="BCN95" s="211"/>
      <c r="BCO95" s="211"/>
      <c r="BCP95" s="211"/>
      <c r="BCQ95" s="211"/>
      <c r="BCR95" s="211"/>
      <c r="BCS95" s="211"/>
      <c r="BCT95" s="211"/>
      <c r="BCU95" s="211"/>
      <c r="BCV95" s="211"/>
      <c r="BCW95" s="211"/>
      <c r="BCX95" s="211"/>
      <c r="BCY95" s="211"/>
      <c r="BCZ95" s="211"/>
      <c r="BDA95" s="211"/>
      <c r="BDB95" s="211"/>
      <c r="BDC95" s="211"/>
      <c r="BDD95" s="211"/>
      <c r="BDE95" s="211"/>
      <c r="BDF95" s="211"/>
      <c r="BDG95" s="211"/>
      <c r="BDH95" s="211"/>
      <c r="BDI95" s="211"/>
      <c r="BDJ95" s="211"/>
      <c r="BDK95" s="211"/>
      <c r="BDL95" s="211"/>
      <c r="BDM95" s="211"/>
      <c r="BDN95" s="211"/>
      <c r="BDO95" s="211"/>
      <c r="BDP95" s="211"/>
      <c r="BDQ95" s="211"/>
      <c r="BDR95" s="211"/>
      <c r="BDS95" s="211"/>
      <c r="BDT95" s="211"/>
      <c r="BDU95" s="211"/>
      <c r="BDV95" s="211"/>
      <c r="BDW95" s="211"/>
      <c r="BDX95" s="211"/>
      <c r="BDY95" s="211"/>
      <c r="BDZ95" s="211"/>
      <c r="BEA95" s="211"/>
      <c r="BEB95" s="211"/>
      <c r="BEC95" s="211"/>
      <c r="BED95" s="211"/>
      <c r="BEE95" s="211"/>
      <c r="BEF95" s="211"/>
      <c r="BEG95" s="211"/>
      <c r="BEH95" s="211"/>
      <c r="BEI95" s="211"/>
      <c r="BEJ95" s="211"/>
      <c r="BEK95" s="211"/>
      <c r="BEL95" s="211"/>
      <c r="BEM95" s="211"/>
      <c r="BEN95" s="211"/>
      <c r="BEO95" s="211"/>
      <c r="BEP95" s="211"/>
      <c r="BEQ95" s="211"/>
      <c r="BER95" s="211"/>
      <c r="BES95" s="211"/>
      <c r="BET95" s="211"/>
      <c r="BEU95" s="211"/>
      <c r="BEV95" s="211"/>
      <c r="BEW95" s="211"/>
      <c r="BEX95" s="211"/>
      <c r="BEY95" s="211"/>
      <c r="BEZ95" s="211"/>
      <c r="BFA95" s="211"/>
      <c r="BFB95" s="211"/>
      <c r="BFC95" s="211"/>
      <c r="BFD95" s="211"/>
      <c r="BFE95" s="211"/>
      <c r="BFF95" s="211"/>
      <c r="BFG95" s="211"/>
      <c r="BFH95" s="211"/>
      <c r="BFI95" s="211"/>
      <c r="BFJ95" s="211"/>
      <c r="BFK95" s="211"/>
      <c r="BFL95" s="211"/>
      <c r="BFM95" s="211"/>
      <c r="BFN95" s="211"/>
      <c r="BFO95" s="211"/>
      <c r="BFP95" s="211"/>
      <c r="BFQ95" s="211"/>
      <c r="BFR95" s="211"/>
      <c r="BFS95" s="211"/>
      <c r="BFT95" s="211"/>
      <c r="BFU95" s="211"/>
      <c r="BFV95" s="211"/>
      <c r="BFW95" s="211"/>
      <c r="BFX95" s="211"/>
      <c r="BFY95" s="211"/>
      <c r="BFZ95" s="211"/>
      <c r="BGA95" s="211"/>
      <c r="BGB95" s="211"/>
      <c r="BGC95" s="211"/>
      <c r="BGD95" s="211"/>
      <c r="BGE95" s="211"/>
      <c r="BGF95" s="211"/>
      <c r="BGG95" s="211"/>
      <c r="BGH95" s="211"/>
      <c r="BGI95" s="211"/>
      <c r="BGJ95" s="211"/>
      <c r="BGK95" s="211"/>
      <c r="BGL95" s="211"/>
      <c r="BGM95" s="211"/>
      <c r="BGN95" s="211"/>
      <c r="BGO95" s="211"/>
      <c r="BGP95" s="211"/>
      <c r="BGQ95" s="211"/>
      <c r="BGR95" s="211"/>
      <c r="BGS95" s="211"/>
      <c r="BGT95" s="211"/>
      <c r="BGU95" s="211"/>
      <c r="BGV95" s="211"/>
      <c r="BGW95" s="211"/>
      <c r="BGX95" s="211"/>
      <c r="BGY95" s="211"/>
      <c r="BGZ95" s="211"/>
      <c r="BHA95" s="211"/>
      <c r="BHB95" s="211"/>
      <c r="BHC95" s="211"/>
      <c r="BHD95" s="211"/>
      <c r="BHE95" s="211"/>
      <c r="BHF95" s="211"/>
      <c r="BHG95" s="211"/>
      <c r="BHH95" s="211"/>
      <c r="BHI95" s="211"/>
      <c r="BHJ95" s="211"/>
      <c r="BHK95" s="211"/>
      <c r="BHL95" s="211"/>
      <c r="BHM95" s="211"/>
      <c r="BHN95" s="211"/>
      <c r="BHO95" s="211"/>
      <c r="BHP95" s="211"/>
      <c r="BHQ95" s="211"/>
      <c r="BHR95" s="211"/>
      <c r="BHS95" s="211"/>
      <c r="BHT95" s="211"/>
      <c r="BHU95" s="211"/>
      <c r="BHV95" s="211"/>
      <c r="BHW95" s="211"/>
      <c r="BHX95" s="211"/>
      <c r="BHY95" s="211"/>
      <c r="BHZ95" s="211"/>
      <c r="BIA95" s="211"/>
      <c r="BIB95" s="211"/>
      <c r="BIC95" s="211"/>
      <c r="BID95" s="211"/>
      <c r="BIE95" s="211"/>
      <c r="BIF95" s="211"/>
      <c r="BIG95" s="211"/>
      <c r="BIH95" s="211"/>
      <c r="BII95" s="211"/>
      <c r="BIJ95" s="211"/>
      <c r="BIK95" s="211"/>
      <c r="BIL95" s="211"/>
      <c r="BIM95" s="211"/>
      <c r="BIN95" s="211"/>
      <c r="BIO95" s="211"/>
      <c r="BIP95" s="211"/>
      <c r="BIQ95" s="211"/>
      <c r="BIR95" s="211"/>
      <c r="BIS95" s="211"/>
      <c r="BIT95" s="211"/>
      <c r="BIU95" s="211"/>
      <c r="BIV95" s="211"/>
      <c r="BIW95" s="211"/>
      <c r="BIX95" s="211"/>
      <c r="BIY95" s="211"/>
      <c r="BIZ95" s="211"/>
      <c r="BJA95" s="211"/>
      <c r="BJB95" s="211"/>
      <c r="BJC95" s="211"/>
      <c r="BJD95" s="211"/>
      <c r="BJE95" s="211"/>
      <c r="BJF95" s="211"/>
      <c r="BJG95" s="211"/>
      <c r="BJH95" s="211"/>
      <c r="BJI95" s="211"/>
      <c r="BJJ95" s="211"/>
      <c r="BJK95" s="211"/>
      <c r="BJL95" s="211"/>
      <c r="BJM95" s="211"/>
      <c r="BJN95" s="211"/>
      <c r="BJO95" s="211"/>
      <c r="BJP95" s="211"/>
      <c r="BJQ95" s="211"/>
      <c r="BJR95" s="211"/>
      <c r="BJS95" s="211"/>
      <c r="BJT95" s="211"/>
      <c r="BJU95" s="211"/>
      <c r="BJV95" s="211"/>
      <c r="BJW95" s="211"/>
      <c r="BJX95" s="211"/>
      <c r="BJY95" s="211"/>
      <c r="BJZ95" s="211"/>
      <c r="BKA95" s="211"/>
      <c r="BKB95" s="211"/>
      <c r="BKC95" s="211"/>
      <c r="BKD95" s="211"/>
      <c r="BKE95" s="211"/>
      <c r="BKF95" s="211"/>
      <c r="BKG95" s="211"/>
      <c r="BKH95" s="211"/>
      <c r="BKI95" s="211"/>
      <c r="BKJ95" s="211"/>
      <c r="BKK95" s="211"/>
      <c r="BKL95" s="211"/>
      <c r="BKM95" s="211"/>
      <c r="BKN95" s="211"/>
      <c r="BKO95" s="211"/>
      <c r="BKP95" s="211"/>
      <c r="BKQ95" s="211"/>
      <c r="BKR95" s="211"/>
      <c r="BKS95" s="211"/>
      <c r="BKT95" s="211"/>
      <c r="BKU95" s="211"/>
      <c r="BKV95" s="211"/>
      <c r="BKW95" s="211"/>
      <c r="BKX95" s="211"/>
      <c r="BKY95" s="211"/>
      <c r="BKZ95" s="211"/>
      <c r="BLA95" s="211"/>
      <c r="BLB95" s="211"/>
      <c r="BLC95" s="211"/>
      <c r="BLD95" s="211"/>
      <c r="BLE95" s="211"/>
      <c r="BLF95" s="211"/>
      <c r="BLG95" s="211"/>
      <c r="BLH95" s="211"/>
      <c r="BLI95" s="211"/>
      <c r="BLJ95" s="211"/>
      <c r="BLK95" s="211"/>
      <c r="BLL95" s="211"/>
      <c r="BLM95" s="211"/>
      <c r="BLN95" s="211"/>
      <c r="BLO95" s="211"/>
      <c r="BLP95" s="211"/>
      <c r="BLQ95" s="211"/>
      <c r="BLR95" s="211"/>
      <c r="BLS95" s="211"/>
      <c r="BLT95" s="211"/>
      <c r="BLU95" s="211"/>
      <c r="BLV95" s="211"/>
      <c r="BLW95" s="211"/>
      <c r="BLX95" s="211"/>
      <c r="BLY95" s="211"/>
      <c r="BLZ95" s="211"/>
      <c r="BMA95" s="211"/>
      <c r="BMB95" s="211"/>
      <c r="BMC95" s="211"/>
      <c r="BMD95" s="211"/>
      <c r="BME95" s="211"/>
      <c r="BMF95" s="211"/>
      <c r="BMG95" s="211"/>
      <c r="BMH95" s="211"/>
      <c r="BMI95" s="211"/>
      <c r="BMJ95" s="211"/>
      <c r="BMK95" s="211"/>
      <c r="BML95" s="211"/>
      <c r="BMM95" s="211"/>
      <c r="BMN95" s="211"/>
      <c r="BMO95" s="211"/>
      <c r="BMP95" s="211"/>
      <c r="BMQ95" s="211"/>
      <c r="BMR95" s="211"/>
      <c r="BMS95" s="211"/>
      <c r="BMT95" s="211"/>
      <c r="BMU95" s="211"/>
      <c r="BMV95" s="211"/>
      <c r="BMW95" s="211"/>
      <c r="BMX95" s="211"/>
      <c r="BMY95" s="211"/>
      <c r="BMZ95" s="211"/>
      <c r="BNA95" s="211"/>
      <c r="BNB95" s="211"/>
      <c r="BNC95" s="211"/>
      <c r="BND95" s="211"/>
      <c r="BNE95" s="211"/>
      <c r="BNF95" s="211"/>
      <c r="BNG95" s="211"/>
      <c r="BNH95" s="211"/>
      <c r="BNI95" s="211"/>
      <c r="BNJ95" s="211"/>
      <c r="BNK95" s="211"/>
      <c r="BNL95" s="211"/>
      <c r="BNM95" s="211"/>
      <c r="BNN95" s="211"/>
      <c r="BNO95" s="211"/>
      <c r="BNP95" s="211"/>
      <c r="BNQ95" s="211"/>
      <c r="BNR95" s="211"/>
      <c r="BNS95" s="211"/>
      <c r="BNT95" s="211"/>
      <c r="BNU95" s="211"/>
      <c r="BNV95" s="211"/>
      <c r="BNW95" s="211"/>
      <c r="BNX95" s="211"/>
      <c r="BNY95" s="211"/>
      <c r="BNZ95" s="211"/>
      <c r="BOA95" s="211"/>
      <c r="BOB95" s="211"/>
      <c r="BOC95" s="211"/>
      <c r="BOD95" s="211"/>
      <c r="BOE95" s="211"/>
      <c r="BOF95" s="211"/>
      <c r="BOG95" s="211"/>
      <c r="BOH95" s="211"/>
      <c r="BOI95" s="211"/>
      <c r="BOJ95" s="211"/>
      <c r="BOK95" s="211"/>
      <c r="BOL95" s="211"/>
      <c r="BOM95" s="211"/>
      <c r="BON95" s="211"/>
      <c r="BOO95" s="211"/>
      <c r="BOP95" s="211"/>
      <c r="BOQ95" s="211"/>
      <c r="BOR95" s="211"/>
      <c r="BOS95" s="211"/>
      <c r="BOT95" s="211"/>
      <c r="BOU95" s="211"/>
      <c r="BOV95" s="211"/>
      <c r="BOW95" s="211"/>
      <c r="BOX95" s="211"/>
      <c r="BOY95" s="211"/>
      <c r="BOZ95" s="211"/>
      <c r="BPA95" s="211"/>
      <c r="BPB95" s="211"/>
      <c r="BPC95" s="211"/>
      <c r="BPD95" s="211"/>
      <c r="BPE95" s="211"/>
      <c r="BPF95" s="211"/>
      <c r="BPG95" s="211"/>
      <c r="BPH95" s="211"/>
      <c r="BPI95" s="211"/>
      <c r="BPJ95" s="211"/>
      <c r="BPK95" s="211"/>
      <c r="BPL95" s="211"/>
      <c r="BPM95" s="211"/>
      <c r="BPN95" s="211"/>
      <c r="BPO95" s="211"/>
      <c r="BPP95" s="211"/>
      <c r="BPQ95" s="211"/>
      <c r="BPR95" s="211"/>
      <c r="BPS95" s="211"/>
      <c r="BPT95" s="211"/>
      <c r="BPU95" s="211"/>
      <c r="BPV95" s="211"/>
      <c r="BPW95" s="211"/>
      <c r="BPX95" s="211"/>
      <c r="BPY95" s="211"/>
      <c r="BPZ95" s="211"/>
      <c r="BQA95" s="211"/>
      <c r="BQB95" s="211"/>
      <c r="BQC95" s="211"/>
      <c r="BQD95" s="211"/>
      <c r="BQE95" s="211"/>
      <c r="BQF95" s="211"/>
      <c r="BQG95" s="211"/>
      <c r="BQH95" s="211"/>
      <c r="BQI95" s="211"/>
      <c r="BQJ95" s="211"/>
      <c r="BQK95" s="211"/>
      <c r="BQL95" s="211"/>
      <c r="BQM95" s="211"/>
      <c r="BQN95" s="211"/>
      <c r="BQO95" s="211"/>
      <c r="BQP95" s="211"/>
      <c r="BQQ95" s="211"/>
      <c r="BQR95" s="211"/>
      <c r="BQS95" s="211"/>
      <c r="BQT95" s="211"/>
      <c r="BQU95" s="211"/>
      <c r="BQV95" s="211"/>
      <c r="BQW95" s="211"/>
      <c r="BQX95" s="211"/>
      <c r="BQY95" s="211"/>
      <c r="BQZ95" s="211"/>
      <c r="BRA95" s="211"/>
      <c r="BRB95" s="211"/>
      <c r="BRC95" s="211"/>
      <c r="BRD95" s="211"/>
      <c r="BRE95" s="211"/>
      <c r="BRF95" s="211"/>
      <c r="BRG95" s="211"/>
      <c r="BRH95" s="211"/>
      <c r="BRI95" s="211"/>
      <c r="BRJ95" s="211"/>
      <c r="BRK95" s="211"/>
      <c r="BRL95" s="211"/>
      <c r="BRM95" s="211"/>
      <c r="BRN95" s="211"/>
      <c r="BRO95" s="211"/>
      <c r="BRP95" s="211"/>
      <c r="BRQ95" s="211"/>
      <c r="BRR95" s="211"/>
      <c r="BRS95" s="211"/>
      <c r="BRT95" s="211"/>
      <c r="BRU95" s="211"/>
      <c r="BRV95" s="211"/>
      <c r="BRW95" s="211"/>
      <c r="BRX95" s="211"/>
      <c r="BRY95" s="211"/>
      <c r="BRZ95" s="211"/>
      <c r="BSA95" s="211"/>
      <c r="BSB95" s="211"/>
      <c r="BSC95" s="211"/>
      <c r="BSD95" s="211"/>
      <c r="BSE95" s="211"/>
      <c r="BSF95" s="211"/>
      <c r="BSG95" s="211"/>
      <c r="BSH95" s="211"/>
      <c r="BSI95" s="211"/>
      <c r="BSJ95" s="211"/>
      <c r="BSK95" s="211"/>
      <c r="BSL95" s="211"/>
      <c r="BSM95" s="211"/>
      <c r="BSN95" s="211"/>
      <c r="BSO95" s="211"/>
      <c r="BSP95" s="211"/>
      <c r="BSQ95" s="211"/>
      <c r="BSR95" s="211"/>
      <c r="BSS95" s="211"/>
      <c r="BST95" s="211"/>
      <c r="BSU95" s="211"/>
      <c r="BSV95" s="211"/>
      <c r="BSW95" s="211"/>
      <c r="BSX95" s="211"/>
      <c r="BSY95" s="211"/>
      <c r="BSZ95" s="211"/>
      <c r="BTA95" s="211"/>
      <c r="BTB95" s="211"/>
      <c r="BTC95" s="211"/>
      <c r="BTD95" s="211"/>
      <c r="BTE95" s="211"/>
      <c r="BTF95" s="211"/>
      <c r="BTG95" s="211"/>
      <c r="BTH95" s="211"/>
      <c r="BTI95" s="211"/>
      <c r="BTJ95" s="211"/>
      <c r="BTK95" s="211"/>
      <c r="BTL95" s="211"/>
      <c r="BTM95" s="211"/>
      <c r="BTN95" s="211"/>
      <c r="BTO95" s="211"/>
      <c r="BTP95" s="211"/>
      <c r="BTQ95" s="211"/>
      <c r="BTR95" s="211"/>
      <c r="BTS95" s="211"/>
      <c r="BTT95" s="211"/>
      <c r="BTU95" s="211"/>
      <c r="BTV95" s="211"/>
      <c r="BTW95" s="211"/>
      <c r="BTX95" s="211"/>
      <c r="BTY95" s="211"/>
      <c r="BTZ95" s="211"/>
      <c r="BUA95" s="211"/>
      <c r="BUB95" s="211"/>
      <c r="BUC95" s="211"/>
      <c r="BUD95" s="211"/>
      <c r="BUE95" s="211"/>
      <c r="BUF95" s="211"/>
      <c r="BUG95" s="211"/>
      <c r="BUH95" s="211"/>
      <c r="BUI95" s="211"/>
      <c r="BUJ95" s="211"/>
      <c r="BUK95" s="211"/>
      <c r="BUL95" s="211"/>
      <c r="BUM95" s="211"/>
      <c r="BUN95" s="211"/>
      <c r="BUO95" s="211"/>
      <c r="BUP95" s="211"/>
      <c r="BUQ95" s="211"/>
      <c r="BUR95" s="211"/>
      <c r="BUS95" s="211"/>
      <c r="BUT95" s="211"/>
      <c r="BUU95" s="211"/>
      <c r="BUV95" s="211"/>
      <c r="BUW95" s="211"/>
      <c r="BUX95" s="211"/>
      <c r="BUY95" s="211"/>
      <c r="BUZ95" s="211"/>
      <c r="BVA95" s="211"/>
      <c r="BVB95" s="211"/>
      <c r="BVC95" s="211"/>
      <c r="BVD95" s="211"/>
      <c r="BVE95" s="211"/>
      <c r="BVF95" s="211"/>
      <c r="BVG95" s="211"/>
      <c r="BVH95" s="211"/>
      <c r="BVI95" s="211"/>
      <c r="BVJ95" s="211"/>
      <c r="BVK95" s="211"/>
      <c r="BVL95" s="211"/>
      <c r="BVM95" s="211"/>
      <c r="BVN95" s="211"/>
      <c r="BVO95" s="211"/>
      <c r="BVP95" s="211"/>
      <c r="BVQ95" s="211"/>
      <c r="BVR95" s="211"/>
      <c r="BVS95" s="211"/>
      <c r="BVT95" s="211"/>
      <c r="BVU95" s="211"/>
      <c r="BVV95" s="211"/>
      <c r="BVW95" s="211"/>
      <c r="BVX95" s="211"/>
      <c r="BVY95" s="211"/>
      <c r="BVZ95" s="211"/>
      <c r="BWA95" s="211"/>
      <c r="BWB95" s="211"/>
      <c r="BWC95" s="211"/>
      <c r="BWD95" s="211"/>
      <c r="BWE95" s="211"/>
      <c r="BWF95" s="211"/>
      <c r="BWG95" s="211"/>
      <c r="BWH95" s="211"/>
      <c r="BWI95" s="211"/>
      <c r="BWJ95" s="211"/>
      <c r="BWK95" s="211"/>
      <c r="BWL95" s="211"/>
      <c r="BWM95" s="211"/>
      <c r="BWN95" s="211"/>
      <c r="BWO95" s="211"/>
      <c r="BWP95" s="211"/>
      <c r="BWQ95" s="211"/>
      <c r="BWR95" s="211"/>
      <c r="BWS95" s="211"/>
      <c r="BWT95" s="211"/>
      <c r="BWU95" s="211"/>
      <c r="BWV95" s="211"/>
      <c r="BWW95" s="211"/>
      <c r="BWX95" s="211"/>
      <c r="BWY95" s="211"/>
      <c r="BWZ95" s="211"/>
      <c r="BXA95" s="211"/>
      <c r="BXB95" s="211"/>
      <c r="BXC95" s="211"/>
      <c r="BXD95" s="211"/>
      <c r="BXE95" s="211"/>
      <c r="BXF95" s="211"/>
      <c r="BXG95" s="211"/>
      <c r="BXH95" s="211"/>
      <c r="BXI95" s="211"/>
      <c r="BXJ95" s="211"/>
      <c r="BXK95" s="211"/>
      <c r="BXL95" s="211"/>
      <c r="BXM95" s="211"/>
      <c r="BXN95" s="211"/>
      <c r="BXO95" s="211"/>
      <c r="BXP95" s="211"/>
      <c r="BXQ95" s="211"/>
      <c r="BXR95" s="211"/>
      <c r="BXS95" s="211"/>
      <c r="BXT95" s="211"/>
      <c r="BXU95" s="211"/>
      <c r="BXV95" s="211"/>
      <c r="BXW95" s="211"/>
      <c r="BXX95" s="211"/>
      <c r="BXY95" s="211"/>
      <c r="BXZ95" s="211"/>
      <c r="BYA95" s="211"/>
      <c r="BYB95" s="211"/>
      <c r="BYC95" s="211"/>
      <c r="BYD95" s="211"/>
      <c r="BYE95" s="211"/>
      <c r="BYF95" s="211"/>
      <c r="BYG95" s="211"/>
      <c r="BYH95" s="211"/>
      <c r="BYI95" s="211"/>
      <c r="BYJ95" s="211"/>
      <c r="BYK95" s="211"/>
      <c r="BYL95" s="211"/>
      <c r="BYM95" s="211"/>
      <c r="BYN95" s="211"/>
      <c r="BYO95" s="211"/>
      <c r="BYP95" s="211"/>
      <c r="BYQ95" s="211"/>
      <c r="BYR95" s="211"/>
      <c r="BYS95" s="211"/>
      <c r="BYT95" s="211"/>
      <c r="BYU95" s="211"/>
      <c r="BYV95" s="211"/>
      <c r="BYW95" s="211"/>
      <c r="BYX95" s="211"/>
      <c r="BYY95" s="211"/>
      <c r="BYZ95" s="211"/>
      <c r="BZA95" s="211"/>
      <c r="BZB95" s="211"/>
      <c r="BZC95" s="211"/>
      <c r="BZD95" s="211"/>
      <c r="BZE95" s="211"/>
      <c r="BZF95" s="211"/>
      <c r="BZG95" s="211"/>
      <c r="BZH95" s="211"/>
      <c r="BZI95" s="211"/>
      <c r="BZJ95" s="211"/>
      <c r="BZK95" s="211"/>
      <c r="BZL95" s="211"/>
      <c r="BZM95" s="211"/>
      <c r="BZN95" s="211"/>
      <c r="BZO95" s="211"/>
      <c r="BZP95" s="211"/>
      <c r="BZQ95" s="211"/>
      <c r="BZR95" s="211"/>
      <c r="BZS95" s="211"/>
      <c r="BZT95" s="211"/>
      <c r="BZU95" s="211"/>
      <c r="BZV95" s="211"/>
      <c r="BZW95" s="211"/>
      <c r="BZX95" s="211"/>
      <c r="BZY95" s="211"/>
      <c r="BZZ95" s="211"/>
      <c r="CAA95" s="211"/>
      <c r="CAB95" s="211"/>
      <c r="CAC95" s="211"/>
      <c r="CAD95" s="211"/>
      <c r="CAE95" s="211"/>
      <c r="CAF95" s="211"/>
      <c r="CAG95" s="211"/>
      <c r="CAH95" s="211"/>
      <c r="CAI95" s="211"/>
      <c r="CAJ95" s="211"/>
      <c r="CAK95" s="211"/>
      <c r="CAL95" s="211"/>
      <c r="CAM95" s="211"/>
      <c r="CAN95" s="211"/>
      <c r="CAO95" s="211"/>
      <c r="CAP95" s="211"/>
      <c r="CAQ95" s="211"/>
      <c r="CAR95" s="211"/>
      <c r="CAS95" s="211"/>
      <c r="CAT95" s="211"/>
      <c r="CAU95" s="211"/>
      <c r="CAV95" s="211"/>
      <c r="CAW95" s="211"/>
      <c r="CAX95" s="211"/>
      <c r="CAY95" s="211"/>
      <c r="CAZ95" s="211"/>
      <c r="CBA95" s="211"/>
      <c r="CBB95" s="211"/>
      <c r="CBC95" s="211"/>
      <c r="CBD95" s="211"/>
      <c r="CBE95" s="211"/>
      <c r="CBF95" s="211"/>
      <c r="CBG95" s="211"/>
      <c r="CBH95" s="211"/>
      <c r="CBI95" s="211"/>
      <c r="CBJ95" s="211"/>
      <c r="CBK95" s="211"/>
      <c r="CBL95" s="211"/>
      <c r="CBM95" s="211"/>
      <c r="CBN95" s="211"/>
      <c r="CBO95" s="211"/>
      <c r="CBP95" s="211"/>
      <c r="CBQ95" s="211"/>
      <c r="CBR95" s="211"/>
      <c r="CBS95" s="211"/>
      <c r="CBT95" s="211"/>
      <c r="CBU95" s="211"/>
      <c r="CBV95" s="211"/>
      <c r="CBW95" s="211"/>
      <c r="CBX95" s="211"/>
      <c r="CBY95" s="211"/>
      <c r="CBZ95" s="211"/>
      <c r="CCA95" s="211"/>
      <c r="CCB95" s="211"/>
      <c r="CCC95" s="211"/>
      <c r="CCD95" s="211"/>
      <c r="CCE95" s="211"/>
      <c r="CCF95" s="211"/>
      <c r="CCG95" s="211"/>
      <c r="CCH95" s="211"/>
      <c r="CCI95" s="211"/>
      <c r="CCJ95" s="211"/>
      <c r="CCK95" s="211"/>
      <c r="CCL95" s="211"/>
      <c r="CCM95" s="211"/>
      <c r="CCN95" s="211"/>
      <c r="CCO95" s="211"/>
      <c r="CCP95" s="211"/>
      <c r="CCQ95" s="211"/>
      <c r="CCR95" s="211"/>
      <c r="CCS95" s="211"/>
      <c r="CCT95" s="211"/>
      <c r="CCU95" s="211"/>
      <c r="CCV95" s="211"/>
      <c r="CCW95" s="211"/>
      <c r="CCX95" s="211"/>
      <c r="CCY95" s="211"/>
      <c r="CCZ95" s="211"/>
      <c r="CDA95" s="211"/>
      <c r="CDB95" s="211"/>
      <c r="CDC95" s="211"/>
      <c r="CDD95" s="211"/>
      <c r="CDE95" s="211"/>
      <c r="CDF95" s="211"/>
      <c r="CDG95" s="211"/>
      <c r="CDH95" s="211"/>
      <c r="CDI95" s="211"/>
      <c r="CDJ95" s="211"/>
      <c r="CDK95" s="211"/>
      <c r="CDL95" s="211"/>
      <c r="CDM95" s="211"/>
      <c r="CDN95" s="211"/>
      <c r="CDO95" s="211"/>
      <c r="CDP95" s="211"/>
      <c r="CDQ95" s="211"/>
      <c r="CDR95" s="211"/>
      <c r="CDS95" s="211"/>
      <c r="CDT95" s="211"/>
      <c r="CDU95" s="211"/>
      <c r="CDV95" s="211"/>
      <c r="CDW95" s="211"/>
      <c r="CDX95" s="211"/>
      <c r="CDY95" s="211"/>
      <c r="CDZ95" s="211"/>
      <c r="CEA95" s="211"/>
      <c r="CEB95" s="211"/>
      <c r="CEC95" s="211"/>
      <c r="CED95" s="211"/>
      <c r="CEE95" s="211"/>
      <c r="CEF95" s="211"/>
      <c r="CEG95" s="211"/>
      <c r="CEH95" s="211"/>
      <c r="CEI95" s="211"/>
      <c r="CEJ95" s="211"/>
      <c r="CEK95" s="211"/>
      <c r="CEL95" s="211"/>
      <c r="CEM95" s="211"/>
      <c r="CEN95" s="211"/>
      <c r="CEO95" s="211"/>
      <c r="CEP95" s="211"/>
      <c r="CEQ95" s="211"/>
      <c r="CER95" s="211"/>
      <c r="CES95" s="211"/>
      <c r="CET95" s="211"/>
      <c r="CEU95" s="211"/>
      <c r="CEV95" s="211"/>
      <c r="CEW95" s="211"/>
      <c r="CEX95" s="211"/>
      <c r="CEY95" s="211"/>
      <c r="CEZ95" s="211"/>
      <c r="CFA95" s="211"/>
      <c r="CFB95" s="211"/>
      <c r="CFC95" s="211"/>
      <c r="CFD95" s="211"/>
      <c r="CFE95" s="211"/>
      <c r="CFF95" s="211"/>
      <c r="CFG95" s="211"/>
      <c r="CFH95" s="211"/>
      <c r="CFI95" s="211"/>
      <c r="CFJ95" s="211"/>
      <c r="CFK95" s="211"/>
      <c r="CFL95" s="211"/>
      <c r="CFM95" s="211"/>
      <c r="CFN95" s="211"/>
      <c r="CFO95" s="211"/>
      <c r="CFP95" s="211"/>
      <c r="CFQ95" s="211"/>
      <c r="CFR95" s="211"/>
      <c r="CFS95" s="211"/>
      <c r="CFT95" s="211"/>
      <c r="CFU95" s="211"/>
      <c r="CFV95" s="211"/>
      <c r="CFW95" s="211"/>
      <c r="CFX95" s="211"/>
      <c r="CFY95" s="211"/>
      <c r="CFZ95" s="211"/>
      <c r="CGA95" s="211"/>
      <c r="CGB95" s="211"/>
      <c r="CGC95" s="211"/>
      <c r="CGD95" s="211"/>
      <c r="CGE95" s="211"/>
      <c r="CGF95" s="211"/>
      <c r="CGG95" s="211"/>
      <c r="CGH95" s="211"/>
      <c r="CGI95" s="211"/>
      <c r="CGJ95" s="211"/>
      <c r="CGK95" s="211"/>
      <c r="CGL95" s="211"/>
      <c r="CGM95" s="211"/>
      <c r="CGN95" s="211"/>
      <c r="CGO95" s="211"/>
      <c r="CGP95" s="211"/>
      <c r="CGQ95" s="211"/>
      <c r="CGR95" s="211"/>
      <c r="CGS95" s="211"/>
      <c r="CGT95" s="211"/>
      <c r="CGU95" s="211"/>
      <c r="CGV95" s="211"/>
      <c r="CGW95" s="211"/>
      <c r="CGX95" s="211"/>
      <c r="CGY95" s="211"/>
      <c r="CGZ95" s="211"/>
      <c r="CHA95" s="211"/>
      <c r="CHB95" s="211"/>
      <c r="CHC95" s="211"/>
      <c r="CHD95" s="211"/>
      <c r="CHE95" s="211"/>
      <c r="CHF95" s="211"/>
      <c r="CHG95" s="211"/>
      <c r="CHH95" s="211"/>
      <c r="CHI95" s="211"/>
      <c r="CHJ95" s="211"/>
      <c r="CHK95" s="211"/>
      <c r="CHL95" s="211"/>
      <c r="CHM95" s="211"/>
      <c r="CHN95" s="211"/>
      <c r="CHO95" s="211"/>
      <c r="CHP95" s="211"/>
      <c r="CHQ95" s="211"/>
      <c r="CHR95" s="211"/>
      <c r="CHS95" s="211"/>
      <c r="CHT95" s="211"/>
      <c r="CHU95" s="211"/>
      <c r="CHV95" s="211"/>
      <c r="CHW95" s="211"/>
      <c r="CHX95" s="211"/>
      <c r="CHY95" s="211"/>
      <c r="CHZ95" s="211"/>
      <c r="CIA95" s="211"/>
      <c r="CIB95" s="211"/>
      <c r="CIC95" s="211"/>
      <c r="CID95" s="211"/>
      <c r="CIE95" s="211"/>
      <c r="CIF95" s="211"/>
      <c r="CIG95" s="211"/>
      <c r="CIH95" s="211"/>
      <c r="CII95" s="211"/>
      <c r="CIJ95" s="211"/>
      <c r="CIK95" s="211"/>
      <c r="CIL95" s="211"/>
      <c r="CIM95" s="211"/>
      <c r="CIN95" s="211"/>
      <c r="CIO95" s="211"/>
      <c r="CIP95" s="211"/>
      <c r="CIQ95" s="211"/>
      <c r="CIR95" s="211"/>
      <c r="CIS95" s="211"/>
      <c r="CIT95" s="211"/>
      <c r="CIU95" s="211"/>
      <c r="CIV95" s="211"/>
      <c r="CIW95" s="211"/>
      <c r="CIX95" s="211"/>
      <c r="CIY95" s="211"/>
      <c r="CIZ95" s="211"/>
      <c r="CJA95" s="211"/>
      <c r="CJB95" s="211"/>
      <c r="CJC95" s="211"/>
      <c r="CJD95" s="211"/>
      <c r="CJE95" s="211"/>
      <c r="CJF95" s="211"/>
      <c r="CJG95" s="211"/>
      <c r="CJH95" s="211"/>
      <c r="CJI95" s="211"/>
      <c r="CJJ95" s="211"/>
      <c r="CJK95" s="211"/>
      <c r="CJL95" s="211"/>
      <c r="CJM95" s="211"/>
      <c r="CJN95" s="211"/>
      <c r="CJO95" s="211"/>
      <c r="CJP95" s="211"/>
      <c r="CJQ95" s="211"/>
      <c r="CJR95" s="211"/>
      <c r="CJS95" s="211"/>
      <c r="CJT95" s="211"/>
      <c r="CJU95" s="211"/>
      <c r="CJV95" s="211"/>
      <c r="CJW95" s="211"/>
      <c r="CJX95" s="211"/>
      <c r="CJY95" s="211"/>
      <c r="CJZ95" s="211"/>
      <c r="CKA95" s="211"/>
      <c r="CKB95" s="211"/>
      <c r="CKC95" s="211"/>
      <c r="CKD95" s="211"/>
      <c r="CKE95" s="211"/>
      <c r="CKF95" s="211"/>
      <c r="CKG95" s="211"/>
      <c r="CKH95" s="211"/>
      <c r="CKI95" s="211"/>
      <c r="CKJ95" s="211"/>
      <c r="CKK95" s="211"/>
      <c r="CKL95" s="211"/>
      <c r="CKM95" s="211"/>
      <c r="CKN95" s="211"/>
      <c r="CKO95" s="211"/>
      <c r="CKP95" s="211"/>
      <c r="CKQ95" s="211"/>
      <c r="CKR95" s="211"/>
      <c r="CKS95" s="211"/>
      <c r="CKT95" s="211"/>
      <c r="CKU95" s="211"/>
      <c r="CKV95" s="211"/>
      <c r="CKW95" s="211"/>
      <c r="CKX95" s="211"/>
      <c r="CKY95" s="211"/>
      <c r="CKZ95" s="211"/>
      <c r="CLA95" s="211"/>
      <c r="CLB95" s="211"/>
      <c r="CLC95" s="211"/>
      <c r="CLD95" s="211"/>
      <c r="CLE95" s="211"/>
      <c r="CLF95" s="211"/>
      <c r="CLG95" s="211"/>
      <c r="CLH95" s="211"/>
      <c r="CLI95" s="211"/>
      <c r="CLJ95" s="211"/>
      <c r="CLK95" s="211"/>
      <c r="CLL95" s="211"/>
      <c r="CLM95" s="211"/>
      <c r="CLN95" s="211"/>
      <c r="CLO95" s="211"/>
      <c r="CLP95" s="211"/>
      <c r="CLQ95" s="211"/>
      <c r="CLR95" s="211"/>
      <c r="CLS95" s="211"/>
      <c r="CLT95" s="211"/>
      <c r="CLU95" s="211"/>
      <c r="CLV95" s="211"/>
      <c r="CLW95" s="211"/>
      <c r="CLX95" s="211"/>
      <c r="CLY95" s="211"/>
      <c r="CLZ95" s="211"/>
      <c r="CMA95" s="211"/>
      <c r="CMB95" s="211"/>
      <c r="CMC95" s="211"/>
      <c r="CMD95" s="211"/>
      <c r="CME95" s="211"/>
      <c r="CMF95" s="211"/>
      <c r="CMG95" s="211"/>
      <c r="CMH95" s="211"/>
      <c r="CMI95" s="211"/>
      <c r="CMJ95" s="211"/>
      <c r="CMK95" s="211"/>
      <c r="CML95" s="211"/>
      <c r="CMM95" s="211"/>
      <c r="CMN95" s="211"/>
      <c r="CMO95" s="211"/>
      <c r="CMP95" s="211"/>
      <c r="CMQ95" s="211"/>
      <c r="CMR95" s="211"/>
      <c r="CMS95" s="211"/>
      <c r="CMT95" s="211"/>
      <c r="CMU95" s="211"/>
      <c r="CMV95" s="211"/>
      <c r="CMW95" s="211"/>
      <c r="CMX95" s="211"/>
      <c r="CMY95" s="211"/>
      <c r="CMZ95" s="211"/>
      <c r="CNA95" s="211"/>
      <c r="CNB95" s="211"/>
      <c r="CNC95" s="211"/>
      <c r="CND95" s="211"/>
      <c r="CNE95" s="211"/>
      <c r="CNF95" s="211"/>
      <c r="CNG95" s="211"/>
      <c r="CNH95" s="211"/>
      <c r="CNI95" s="211"/>
      <c r="CNJ95" s="211"/>
      <c r="CNK95" s="211"/>
      <c r="CNL95" s="211"/>
      <c r="CNM95" s="211"/>
      <c r="CNN95" s="211"/>
      <c r="CNO95" s="211"/>
      <c r="CNP95" s="211"/>
      <c r="CNQ95" s="211"/>
      <c r="CNR95" s="211"/>
      <c r="CNS95" s="211"/>
      <c r="CNT95" s="211"/>
      <c r="CNU95" s="211"/>
      <c r="CNV95" s="211"/>
      <c r="CNW95" s="211"/>
      <c r="CNX95" s="211"/>
      <c r="CNY95" s="211"/>
      <c r="CNZ95" s="211"/>
      <c r="COA95" s="211"/>
      <c r="COB95" s="211"/>
      <c r="COC95" s="211"/>
      <c r="COD95" s="211"/>
      <c r="COE95" s="211"/>
      <c r="COF95" s="211"/>
      <c r="COG95" s="211"/>
      <c r="COH95" s="211"/>
      <c r="COI95" s="211"/>
      <c r="COJ95" s="211"/>
      <c r="COK95" s="211"/>
      <c r="COL95" s="211"/>
      <c r="COM95" s="211"/>
      <c r="CON95" s="211"/>
      <c r="COO95" s="211"/>
      <c r="COP95" s="211"/>
      <c r="COQ95" s="211"/>
      <c r="COR95" s="211"/>
      <c r="COS95" s="211"/>
      <c r="COT95" s="211"/>
      <c r="COU95" s="211"/>
      <c r="COV95" s="211"/>
      <c r="COW95" s="211"/>
      <c r="COX95" s="211"/>
      <c r="COY95" s="211"/>
      <c r="COZ95" s="211"/>
      <c r="CPA95" s="211"/>
      <c r="CPB95" s="211"/>
      <c r="CPC95" s="211"/>
      <c r="CPD95" s="211"/>
      <c r="CPE95" s="211"/>
      <c r="CPF95" s="211"/>
      <c r="CPG95" s="211"/>
      <c r="CPH95" s="211"/>
      <c r="CPI95" s="211"/>
      <c r="CPJ95" s="211"/>
      <c r="CPK95" s="211"/>
      <c r="CPL95" s="211"/>
      <c r="CPM95" s="211"/>
      <c r="CPN95" s="211"/>
      <c r="CPO95" s="211"/>
      <c r="CPP95" s="211"/>
      <c r="CPQ95" s="211"/>
      <c r="CPR95" s="211"/>
      <c r="CPS95" s="211"/>
      <c r="CPT95" s="211"/>
      <c r="CPU95" s="211"/>
      <c r="CPV95" s="211"/>
      <c r="CPW95" s="211"/>
      <c r="CPX95" s="211"/>
      <c r="CPY95" s="211"/>
      <c r="CPZ95" s="211"/>
      <c r="CQA95" s="211"/>
      <c r="CQB95" s="211"/>
      <c r="CQC95" s="211"/>
      <c r="CQD95" s="211"/>
      <c r="CQE95" s="211"/>
      <c r="CQF95" s="211"/>
      <c r="CQG95" s="211"/>
      <c r="CQH95" s="211"/>
      <c r="CQI95" s="211"/>
      <c r="CQJ95" s="211"/>
      <c r="CQK95" s="211"/>
      <c r="CQL95" s="211"/>
      <c r="CQM95" s="211"/>
      <c r="CQN95" s="211"/>
      <c r="CQO95" s="211"/>
      <c r="CQP95" s="211"/>
      <c r="CQQ95" s="211"/>
      <c r="CQR95" s="211"/>
      <c r="CQS95" s="211"/>
      <c r="CQT95" s="211"/>
      <c r="CQU95" s="211"/>
      <c r="CQV95" s="211"/>
      <c r="CQW95" s="211"/>
      <c r="CQX95" s="211"/>
      <c r="CQY95" s="211"/>
      <c r="CQZ95" s="211"/>
      <c r="CRA95" s="211"/>
      <c r="CRB95" s="211"/>
      <c r="CRC95" s="211"/>
      <c r="CRD95" s="211"/>
      <c r="CRE95" s="211"/>
      <c r="CRF95" s="211"/>
      <c r="CRG95" s="211"/>
      <c r="CRH95" s="211"/>
      <c r="CRI95" s="211"/>
      <c r="CRJ95" s="211"/>
      <c r="CRK95" s="211"/>
      <c r="CRL95" s="211"/>
      <c r="CRM95" s="211"/>
      <c r="CRN95" s="211"/>
      <c r="CRO95" s="211"/>
      <c r="CRP95" s="211"/>
      <c r="CRQ95" s="211"/>
      <c r="CRR95" s="211"/>
      <c r="CRS95" s="211"/>
      <c r="CRT95" s="211"/>
      <c r="CRU95" s="211"/>
      <c r="CRV95" s="211"/>
      <c r="CRW95" s="211"/>
      <c r="CRX95" s="211"/>
      <c r="CRY95" s="211"/>
      <c r="CRZ95" s="211"/>
      <c r="CSA95" s="211"/>
      <c r="CSB95" s="211"/>
      <c r="CSC95" s="211"/>
      <c r="CSD95" s="211"/>
      <c r="CSE95" s="211"/>
      <c r="CSF95" s="211"/>
      <c r="CSG95" s="211"/>
      <c r="CSH95" s="211"/>
      <c r="CSI95" s="211"/>
      <c r="CSJ95" s="211"/>
      <c r="CSK95" s="211"/>
      <c r="CSL95" s="211"/>
      <c r="CSM95" s="211"/>
      <c r="CSN95" s="211"/>
      <c r="CSO95" s="211"/>
      <c r="CSP95" s="211"/>
      <c r="CSQ95" s="211"/>
      <c r="CSR95" s="211"/>
      <c r="CSS95" s="211"/>
      <c r="CST95" s="211"/>
      <c r="CSU95" s="211"/>
      <c r="CSV95" s="211"/>
      <c r="CSW95" s="211"/>
      <c r="CSX95" s="211"/>
      <c r="CSY95" s="211"/>
      <c r="CSZ95" s="211"/>
      <c r="CTA95" s="211"/>
      <c r="CTB95" s="211"/>
      <c r="CTC95" s="211"/>
      <c r="CTD95" s="211"/>
      <c r="CTE95" s="211"/>
      <c r="CTF95" s="211"/>
      <c r="CTG95" s="211"/>
      <c r="CTH95" s="211"/>
      <c r="CTI95" s="211"/>
      <c r="CTJ95" s="211"/>
      <c r="CTK95" s="211"/>
      <c r="CTL95" s="211"/>
      <c r="CTM95" s="211"/>
      <c r="CTN95" s="211"/>
      <c r="CTO95" s="211"/>
      <c r="CTP95" s="211"/>
      <c r="CTQ95" s="211"/>
      <c r="CTR95" s="211"/>
      <c r="CTS95" s="211"/>
      <c r="CTT95" s="211"/>
      <c r="CTU95" s="211"/>
      <c r="CTV95" s="211"/>
      <c r="CTW95" s="211"/>
      <c r="CTX95" s="211"/>
      <c r="CTY95" s="211"/>
      <c r="CTZ95" s="211"/>
      <c r="CUA95" s="211"/>
      <c r="CUB95" s="211"/>
      <c r="CUC95" s="211"/>
      <c r="CUD95" s="211"/>
      <c r="CUE95" s="211"/>
      <c r="CUF95" s="211"/>
      <c r="CUG95" s="211"/>
      <c r="CUH95" s="211"/>
      <c r="CUI95" s="211"/>
      <c r="CUJ95" s="211"/>
      <c r="CUK95" s="211"/>
      <c r="CUL95" s="211"/>
      <c r="CUM95" s="211"/>
      <c r="CUN95" s="211"/>
      <c r="CUO95" s="211"/>
      <c r="CUP95" s="211"/>
      <c r="CUQ95" s="211"/>
      <c r="CUR95" s="211"/>
      <c r="CUS95" s="211"/>
      <c r="CUT95" s="211"/>
      <c r="CUU95" s="211"/>
      <c r="CUV95" s="211"/>
      <c r="CUW95" s="211"/>
      <c r="CUX95" s="211"/>
      <c r="CUY95" s="211"/>
      <c r="CUZ95" s="211"/>
      <c r="CVA95" s="211"/>
      <c r="CVB95" s="211"/>
      <c r="CVC95" s="211"/>
      <c r="CVD95" s="211"/>
      <c r="CVE95" s="211"/>
      <c r="CVF95" s="211"/>
      <c r="CVG95" s="211"/>
      <c r="CVH95" s="211"/>
      <c r="CVI95" s="211"/>
      <c r="CVJ95" s="211"/>
      <c r="CVK95" s="211"/>
      <c r="CVL95" s="211"/>
      <c r="CVM95" s="211"/>
      <c r="CVN95" s="211"/>
      <c r="CVO95" s="211"/>
      <c r="CVP95" s="211"/>
      <c r="CVQ95" s="211"/>
      <c r="CVR95" s="211"/>
      <c r="CVS95" s="211"/>
      <c r="CVT95" s="211"/>
      <c r="CVU95" s="211"/>
      <c r="CVV95" s="211"/>
      <c r="CVW95" s="211"/>
      <c r="CVX95" s="211"/>
      <c r="CVY95" s="211"/>
      <c r="CVZ95" s="211"/>
      <c r="CWA95" s="211"/>
      <c r="CWB95" s="211"/>
      <c r="CWC95" s="211"/>
      <c r="CWD95" s="211"/>
      <c r="CWE95" s="211"/>
      <c r="CWF95" s="211"/>
      <c r="CWG95" s="211"/>
      <c r="CWH95" s="211"/>
      <c r="CWI95" s="211"/>
      <c r="CWJ95" s="211"/>
      <c r="CWK95" s="211"/>
      <c r="CWL95" s="211"/>
      <c r="CWM95" s="211"/>
      <c r="CWN95" s="211"/>
      <c r="CWO95" s="211"/>
      <c r="CWP95" s="211"/>
      <c r="CWQ95" s="211"/>
      <c r="CWR95" s="211"/>
      <c r="CWS95" s="211"/>
      <c r="CWT95" s="211"/>
      <c r="CWU95" s="211"/>
      <c r="CWV95" s="211"/>
      <c r="CWW95" s="211"/>
      <c r="CWX95" s="211"/>
      <c r="CWY95" s="211"/>
      <c r="CWZ95" s="211"/>
      <c r="CXA95" s="211"/>
      <c r="CXB95" s="211"/>
      <c r="CXC95" s="211"/>
      <c r="CXD95" s="211"/>
      <c r="CXE95" s="211"/>
      <c r="CXF95" s="211"/>
      <c r="CXG95" s="211"/>
      <c r="CXH95" s="211"/>
      <c r="CXI95" s="211"/>
      <c r="CXJ95" s="211"/>
      <c r="CXK95" s="211"/>
      <c r="CXL95" s="211"/>
      <c r="CXM95" s="211"/>
      <c r="CXN95" s="211"/>
      <c r="CXO95" s="211"/>
      <c r="CXP95" s="211"/>
      <c r="CXQ95" s="211"/>
      <c r="CXR95" s="211"/>
      <c r="CXS95" s="211"/>
      <c r="CXT95" s="211"/>
      <c r="CXU95" s="211"/>
      <c r="CXV95" s="211"/>
      <c r="CXW95" s="211"/>
      <c r="CXX95" s="211"/>
      <c r="CXY95" s="211"/>
      <c r="CXZ95" s="211"/>
      <c r="CYA95" s="211"/>
      <c r="CYB95" s="211"/>
      <c r="CYC95" s="211"/>
      <c r="CYD95" s="211"/>
      <c r="CYE95" s="211"/>
      <c r="CYF95" s="211"/>
      <c r="CYG95" s="211"/>
      <c r="CYH95" s="211"/>
      <c r="CYI95" s="211"/>
      <c r="CYJ95" s="211"/>
      <c r="CYK95" s="211"/>
      <c r="CYL95" s="211"/>
      <c r="CYM95" s="211"/>
      <c r="CYN95" s="211"/>
      <c r="CYO95" s="211"/>
      <c r="CYP95" s="211"/>
      <c r="CYQ95" s="211"/>
      <c r="CYR95" s="211"/>
      <c r="CYS95" s="211"/>
      <c r="CYT95" s="211"/>
      <c r="CYU95" s="211"/>
      <c r="CYV95" s="211"/>
      <c r="CYW95" s="211"/>
      <c r="CYX95" s="211"/>
      <c r="CYY95" s="211"/>
      <c r="CYZ95" s="211"/>
      <c r="CZA95" s="211"/>
      <c r="CZB95" s="211"/>
      <c r="CZC95" s="211"/>
      <c r="CZD95" s="211"/>
      <c r="CZE95" s="211"/>
      <c r="CZF95" s="211"/>
      <c r="CZG95" s="211"/>
      <c r="CZH95" s="211"/>
      <c r="CZI95" s="211"/>
      <c r="CZJ95" s="211"/>
      <c r="CZK95" s="211"/>
      <c r="CZL95" s="211"/>
      <c r="CZM95" s="211"/>
      <c r="CZN95" s="211"/>
      <c r="CZO95" s="211"/>
      <c r="CZP95" s="211"/>
      <c r="CZQ95" s="211"/>
      <c r="CZR95" s="211"/>
      <c r="CZS95" s="211"/>
      <c r="CZT95" s="211"/>
      <c r="CZU95" s="211"/>
      <c r="CZV95" s="211"/>
      <c r="CZW95" s="211"/>
      <c r="CZX95" s="211"/>
      <c r="CZY95" s="211"/>
      <c r="CZZ95" s="211"/>
      <c r="DAA95" s="211"/>
      <c r="DAB95" s="211"/>
      <c r="DAC95" s="211"/>
      <c r="DAD95" s="211"/>
      <c r="DAE95" s="211"/>
      <c r="DAF95" s="211"/>
      <c r="DAG95" s="211"/>
      <c r="DAH95" s="211"/>
      <c r="DAI95" s="211"/>
      <c r="DAJ95" s="211"/>
      <c r="DAK95" s="211"/>
      <c r="DAL95" s="211"/>
      <c r="DAM95" s="211"/>
      <c r="DAN95" s="211"/>
      <c r="DAO95" s="211"/>
      <c r="DAP95" s="211"/>
      <c r="DAQ95" s="211"/>
      <c r="DAR95" s="211"/>
      <c r="DAS95" s="211"/>
      <c r="DAT95" s="211"/>
      <c r="DAU95" s="211"/>
      <c r="DAV95" s="211"/>
      <c r="DAW95" s="211"/>
      <c r="DAX95" s="211"/>
      <c r="DAY95" s="211"/>
      <c r="DAZ95" s="211"/>
      <c r="DBA95" s="211"/>
      <c r="DBB95" s="211"/>
      <c r="DBC95" s="211"/>
      <c r="DBD95" s="211"/>
      <c r="DBE95" s="211"/>
      <c r="DBF95" s="211"/>
      <c r="DBG95" s="211"/>
      <c r="DBH95" s="211"/>
      <c r="DBI95" s="211"/>
      <c r="DBJ95" s="211"/>
      <c r="DBK95" s="211"/>
      <c r="DBL95" s="211"/>
      <c r="DBM95" s="211"/>
      <c r="DBN95" s="211"/>
      <c r="DBO95" s="211"/>
      <c r="DBP95" s="211"/>
      <c r="DBQ95" s="211"/>
      <c r="DBR95" s="211"/>
      <c r="DBS95" s="211"/>
      <c r="DBT95" s="211"/>
      <c r="DBU95" s="211"/>
      <c r="DBV95" s="211"/>
      <c r="DBW95" s="211"/>
      <c r="DBX95" s="211"/>
      <c r="DBY95" s="211"/>
      <c r="DBZ95" s="211"/>
      <c r="DCA95" s="211"/>
      <c r="DCB95" s="211"/>
      <c r="DCC95" s="211"/>
      <c r="DCD95" s="211"/>
      <c r="DCE95" s="211"/>
      <c r="DCF95" s="211"/>
      <c r="DCG95" s="211"/>
      <c r="DCH95" s="211"/>
      <c r="DCI95" s="211"/>
      <c r="DCJ95" s="211"/>
      <c r="DCK95" s="211"/>
      <c r="DCL95" s="211"/>
      <c r="DCM95" s="211"/>
      <c r="DCN95" s="211"/>
      <c r="DCO95" s="211"/>
      <c r="DCP95" s="211"/>
      <c r="DCQ95" s="211"/>
      <c r="DCR95" s="211"/>
      <c r="DCS95" s="211"/>
      <c r="DCT95" s="211"/>
      <c r="DCU95" s="211"/>
      <c r="DCV95" s="211"/>
      <c r="DCW95" s="211"/>
      <c r="DCX95" s="211"/>
      <c r="DCY95" s="211"/>
      <c r="DCZ95" s="211"/>
      <c r="DDA95" s="211"/>
      <c r="DDB95" s="211"/>
      <c r="DDC95" s="211"/>
      <c r="DDD95" s="211"/>
      <c r="DDE95" s="211"/>
      <c r="DDF95" s="211"/>
      <c r="DDG95" s="211"/>
      <c r="DDH95" s="211"/>
      <c r="DDI95" s="211"/>
      <c r="DDJ95" s="211"/>
      <c r="DDK95" s="211"/>
      <c r="DDL95" s="211"/>
      <c r="DDM95" s="211"/>
      <c r="DDN95" s="211"/>
      <c r="DDO95" s="211"/>
      <c r="DDP95" s="211"/>
      <c r="DDQ95" s="211"/>
      <c r="DDR95" s="211"/>
      <c r="DDS95" s="211"/>
      <c r="DDT95" s="211"/>
      <c r="DDU95" s="211"/>
      <c r="DDV95" s="211"/>
      <c r="DDW95" s="211"/>
      <c r="DDX95" s="211"/>
      <c r="DDY95" s="211"/>
      <c r="DDZ95" s="211"/>
      <c r="DEA95" s="211"/>
      <c r="DEB95" s="211"/>
      <c r="DEC95" s="211"/>
      <c r="DED95" s="211"/>
      <c r="DEE95" s="211"/>
      <c r="DEF95" s="211"/>
      <c r="DEG95" s="211"/>
      <c r="DEH95" s="211"/>
      <c r="DEI95" s="211"/>
      <c r="DEJ95" s="211"/>
      <c r="DEK95" s="211"/>
      <c r="DEL95" s="211"/>
      <c r="DEM95" s="211"/>
      <c r="DEN95" s="211"/>
      <c r="DEO95" s="211"/>
      <c r="DEP95" s="211"/>
      <c r="DEQ95" s="211"/>
      <c r="DER95" s="211"/>
      <c r="DES95" s="211"/>
      <c r="DET95" s="211"/>
      <c r="DEU95" s="211"/>
      <c r="DEV95" s="211"/>
      <c r="DEW95" s="211"/>
      <c r="DEX95" s="211"/>
      <c r="DEY95" s="211"/>
      <c r="DEZ95" s="211"/>
      <c r="DFA95" s="211"/>
      <c r="DFB95" s="211"/>
      <c r="DFC95" s="211"/>
      <c r="DFD95" s="211"/>
      <c r="DFE95" s="211"/>
      <c r="DFF95" s="211"/>
      <c r="DFG95" s="211"/>
      <c r="DFH95" s="211"/>
      <c r="DFI95" s="211"/>
      <c r="DFJ95" s="211"/>
      <c r="DFK95" s="211"/>
      <c r="DFL95" s="211"/>
      <c r="DFM95" s="211"/>
      <c r="DFN95" s="211"/>
      <c r="DFO95" s="211"/>
      <c r="DFP95" s="211"/>
      <c r="DFQ95" s="211"/>
      <c r="DFR95" s="211"/>
      <c r="DFS95" s="211"/>
      <c r="DFT95" s="211"/>
      <c r="DFU95" s="211"/>
      <c r="DFV95" s="211"/>
      <c r="DFW95" s="211"/>
      <c r="DFX95" s="211"/>
      <c r="DFY95" s="211"/>
      <c r="DFZ95" s="211"/>
      <c r="DGA95" s="211"/>
      <c r="DGB95" s="211"/>
      <c r="DGC95" s="211"/>
      <c r="DGD95" s="211"/>
      <c r="DGE95" s="211"/>
      <c r="DGF95" s="211"/>
      <c r="DGG95" s="211"/>
      <c r="DGH95" s="211"/>
      <c r="DGI95" s="211"/>
      <c r="DGJ95" s="211"/>
      <c r="DGK95" s="211"/>
      <c r="DGL95" s="211"/>
      <c r="DGM95" s="211"/>
      <c r="DGN95" s="211"/>
      <c r="DGO95" s="211"/>
      <c r="DGP95" s="211"/>
      <c r="DGQ95" s="211"/>
      <c r="DGR95" s="211"/>
      <c r="DGS95" s="211"/>
      <c r="DGT95" s="211"/>
      <c r="DGU95" s="211"/>
      <c r="DGV95" s="211"/>
      <c r="DGW95" s="211"/>
      <c r="DGX95" s="211"/>
      <c r="DGY95" s="211"/>
      <c r="DGZ95" s="211"/>
      <c r="DHA95" s="211"/>
      <c r="DHB95" s="211"/>
      <c r="DHC95" s="211"/>
      <c r="DHD95" s="211"/>
      <c r="DHE95" s="211"/>
      <c r="DHF95" s="211"/>
      <c r="DHG95" s="211"/>
      <c r="DHH95" s="211"/>
      <c r="DHI95" s="211"/>
      <c r="DHJ95" s="211"/>
      <c r="DHK95" s="211"/>
      <c r="DHL95" s="211"/>
      <c r="DHM95" s="211"/>
      <c r="DHN95" s="211"/>
      <c r="DHO95" s="211"/>
      <c r="DHP95" s="211"/>
      <c r="DHQ95" s="211"/>
      <c r="DHR95" s="211"/>
      <c r="DHS95" s="211"/>
      <c r="DHT95" s="211"/>
      <c r="DHU95" s="211"/>
      <c r="DHV95" s="211"/>
      <c r="DHW95" s="211"/>
      <c r="DHX95" s="211"/>
      <c r="DHY95" s="211"/>
      <c r="DHZ95" s="211"/>
      <c r="DIA95" s="211"/>
      <c r="DIB95" s="211"/>
      <c r="DIC95" s="211"/>
      <c r="DID95" s="211"/>
      <c r="DIE95" s="211"/>
      <c r="DIF95" s="211"/>
      <c r="DIG95" s="211"/>
      <c r="DIH95" s="211"/>
      <c r="DII95" s="211"/>
      <c r="DIJ95" s="211"/>
      <c r="DIK95" s="211"/>
      <c r="DIL95" s="211"/>
      <c r="DIM95" s="211"/>
      <c r="DIN95" s="211"/>
      <c r="DIO95" s="211"/>
      <c r="DIP95" s="211"/>
      <c r="DIQ95" s="211"/>
      <c r="DIR95" s="211"/>
      <c r="DIS95" s="211"/>
      <c r="DIT95" s="211"/>
      <c r="DIU95" s="211"/>
      <c r="DIV95" s="211"/>
      <c r="DIW95" s="211"/>
      <c r="DIX95" s="211"/>
      <c r="DIY95" s="211"/>
      <c r="DIZ95" s="211"/>
      <c r="DJA95" s="211"/>
      <c r="DJB95" s="211"/>
      <c r="DJC95" s="211"/>
      <c r="DJD95" s="211"/>
      <c r="DJE95" s="211"/>
      <c r="DJF95" s="211"/>
      <c r="DJG95" s="211"/>
      <c r="DJH95" s="211"/>
      <c r="DJI95" s="211"/>
      <c r="DJJ95" s="211"/>
      <c r="DJK95" s="211"/>
      <c r="DJL95" s="211"/>
      <c r="DJM95" s="211"/>
      <c r="DJN95" s="211"/>
      <c r="DJO95" s="211"/>
      <c r="DJP95" s="211"/>
      <c r="DJQ95" s="211"/>
      <c r="DJR95" s="211"/>
      <c r="DJS95" s="211"/>
      <c r="DJT95" s="211"/>
      <c r="DJU95" s="211"/>
      <c r="DJV95" s="211"/>
      <c r="DJW95" s="211"/>
      <c r="DJX95" s="211"/>
      <c r="DJY95" s="211"/>
      <c r="DJZ95" s="211"/>
      <c r="DKA95" s="211"/>
      <c r="DKB95" s="211"/>
      <c r="DKC95" s="211"/>
      <c r="DKD95" s="211"/>
      <c r="DKE95" s="211"/>
      <c r="DKF95" s="211"/>
      <c r="DKG95" s="211"/>
      <c r="DKH95" s="211"/>
      <c r="DKI95" s="211"/>
      <c r="DKJ95" s="211"/>
      <c r="DKK95" s="211"/>
      <c r="DKL95" s="211"/>
      <c r="DKM95" s="211"/>
      <c r="DKN95" s="211"/>
      <c r="DKO95" s="211"/>
      <c r="DKP95" s="211"/>
      <c r="DKQ95" s="211"/>
      <c r="DKR95" s="211"/>
      <c r="DKS95" s="211"/>
      <c r="DKT95" s="211"/>
      <c r="DKU95" s="211"/>
      <c r="DKV95" s="211"/>
      <c r="DKW95" s="211"/>
      <c r="DKX95" s="211"/>
      <c r="DKY95" s="211"/>
      <c r="DKZ95" s="211"/>
      <c r="DLA95" s="211"/>
      <c r="DLB95" s="211"/>
      <c r="DLC95" s="211"/>
      <c r="DLD95" s="211"/>
      <c r="DLE95" s="211"/>
      <c r="DLF95" s="211"/>
      <c r="DLG95" s="211"/>
      <c r="DLH95" s="211"/>
      <c r="DLI95" s="211"/>
      <c r="DLJ95" s="211"/>
      <c r="DLK95" s="211"/>
      <c r="DLL95" s="211"/>
      <c r="DLM95" s="211"/>
      <c r="DLN95" s="211"/>
      <c r="DLO95" s="211"/>
      <c r="DLP95" s="211"/>
      <c r="DLQ95" s="211"/>
      <c r="DLR95" s="211"/>
      <c r="DLS95" s="211"/>
      <c r="DLT95" s="211"/>
      <c r="DLU95" s="211"/>
      <c r="DLV95" s="211"/>
      <c r="DLW95" s="211"/>
      <c r="DLX95" s="211"/>
      <c r="DLY95" s="211"/>
      <c r="DLZ95" s="211"/>
      <c r="DMA95" s="211"/>
      <c r="DMB95" s="211"/>
      <c r="DMC95" s="211"/>
      <c r="DMD95" s="211"/>
      <c r="DME95" s="211"/>
      <c r="DMF95" s="211"/>
      <c r="DMG95" s="211"/>
      <c r="DMH95" s="211"/>
      <c r="DMI95" s="211"/>
      <c r="DMJ95" s="211"/>
      <c r="DMK95" s="211"/>
      <c r="DML95" s="211"/>
      <c r="DMM95" s="211"/>
      <c r="DMN95" s="211"/>
      <c r="DMO95" s="211"/>
      <c r="DMP95" s="211"/>
      <c r="DMQ95" s="211"/>
      <c r="DMR95" s="211"/>
      <c r="DMS95" s="211"/>
      <c r="DMT95" s="211"/>
      <c r="DMU95" s="211"/>
      <c r="DMV95" s="211"/>
      <c r="DMW95" s="211"/>
      <c r="DMX95" s="211"/>
      <c r="DMY95" s="211"/>
      <c r="DMZ95" s="211"/>
      <c r="DNA95" s="211"/>
      <c r="DNB95" s="211"/>
      <c r="DNC95" s="211"/>
      <c r="DND95" s="211"/>
      <c r="DNE95" s="211"/>
      <c r="DNF95" s="211"/>
      <c r="DNG95" s="211"/>
      <c r="DNH95" s="211"/>
      <c r="DNI95" s="211"/>
      <c r="DNJ95" s="211"/>
      <c r="DNK95" s="211"/>
      <c r="DNL95" s="211"/>
      <c r="DNM95" s="211"/>
      <c r="DNN95" s="211"/>
      <c r="DNO95" s="211"/>
      <c r="DNP95" s="211"/>
      <c r="DNQ95" s="211"/>
      <c r="DNR95" s="211"/>
      <c r="DNS95" s="211"/>
      <c r="DNT95" s="211"/>
      <c r="DNU95" s="211"/>
      <c r="DNV95" s="211"/>
      <c r="DNW95" s="211"/>
      <c r="DNX95" s="211"/>
      <c r="DNY95" s="211"/>
      <c r="DNZ95" s="211"/>
      <c r="DOA95" s="211"/>
      <c r="DOB95" s="211"/>
      <c r="DOC95" s="211"/>
      <c r="DOD95" s="211"/>
      <c r="DOE95" s="211"/>
      <c r="DOF95" s="211"/>
      <c r="DOG95" s="211"/>
      <c r="DOH95" s="211"/>
      <c r="DOI95" s="211"/>
      <c r="DOJ95" s="211"/>
      <c r="DOK95" s="211"/>
      <c r="DOL95" s="211"/>
      <c r="DOM95" s="211"/>
      <c r="DON95" s="211"/>
      <c r="DOO95" s="211"/>
      <c r="DOP95" s="211"/>
      <c r="DOQ95" s="211"/>
      <c r="DOR95" s="211"/>
      <c r="DOS95" s="211"/>
      <c r="DOT95" s="211"/>
      <c r="DOU95" s="211"/>
      <c r="DOV95" s="211"/>
      <c r="DOW95" s="211"/>
      <c r="DOX95" s="211"/>
      <c r="DOY95" s="211"/>
      <c r="DOZ95" s="211"/>
      <c r="DPA95" s="211"/>
      <c r="DPB95" s="211"/>
      <c r="DPC95" s="211"/>
      <c r="DPD95" s="211"/>
      <c r="DPE95" s="211"/>
      <c r="DPF95" s="211"/>
      <c r="DPG95" s="211"/>
      <c r="DPH95" s="211"/>
      <c r="DPI95" s="211"/>
      <c r="DPJ95" s="211"/>
      <c r="DPK95" s="211"/>
      <c r="DPL95" s="211"/>
      <c r="DPM95" s="211"/>
      <c r="DPN95" s="211"/>
      <c r="DPO95" s="211"/>
      <c r="DPP95" s="211"/>
      <c r="DPQ95" s="211"/>
      <c r="DPR95" s="211"/>
      <c r="DPS95" s="211"/>
      <c r="DPT95" s="211"/>
      <c r="DPU95" s="211"/>
      <c r="DPV95" s="211"/>
      <c r="DPW95" s="211"/>
      <c r="DPX95" s="211"/>
      <c r="DPY95" s="211"/>
      <c r="DPZ95" s="211"/>
      <c r="DQA95" s="211"/>
      <c r="DQB95" s="211"/>
      <c r="DQC95" s="211"/>
      <c r="DQD95" s="211"/>
      <c r="DQE95" s="211"/>
      <c r="DQF95" s="211"/>
      <c r="DQG95" s="211"/>
      <c r="DQH95" s="211"/>
      <c r="DQI95" s="211"/>
      <c r="DQJ95" s="211"/>
      <c r="DQK95" s="211"/>
      <c r="DQL95" s="211"/>
      <c r="DQM95" s="211"/>
      <c r="DQN95" s="211"/>
      <c r="DQO95" s="211"/>
      <c r="DQP95" s="211"/>
      <c r="DQQ95" s="211"/>
      <c r="DQR95" s="211"/>
      <c r="DQS95" s="211"/>
      <c r="DQT95" s="211"/>
      <c r="DQU95" s="211"/>
      <c r="DQV95" s="211"/>
      <c r="DQW95" s="211"/>
      <c r="DQX95" s="211"/>
      <c r="DQY95" s="211"/>
      <c r="DQZ95" s="211"/>
      <c r="DRA95" s="211"/>
      <c r="DRB95" s="211"/>
      <c r="DRC95" s="211"/>
      <c r="DRD95" s="211"/>
      <c r="DRE95" s="211"/>
      <c r="DRF95" s="211"/>
      <c r="DRG95" s="211"/>
      <c r="DRH95" s="211"/>
      <c r="DRI95" s="211"/>
      <c r="DRJ95" s="211"/>
      <c r="DRK95" s="211"/>
      <c r="DRL95" s="211"/>
      <c r="DRM95" s="211"/>
      <c r="DRN95" s="211"/>
      <c r="DRO95" s="211"/>
      <c r="DRP95" s="211"/>
      <c r="DRQ95" s="211"/>
      <c r="DRR95" s="211"/>
      <c r="DRS95" s="211"/>
      <c r="DRT95" s="211"/>
      <c r="DRU95" s="211"/>
      <c r="DRV95" s="211"/>
      <c r="DRW95" s="211"/>
      <c r="DRX95" s="211"/>
      <c r="DRY95" s="211"/>
      <c r="DRZ95" s="211"/>
      <c r="DSA95" s="211"/>
      <c r="DSB95" s="211"/>
      <c r="DSC95" s="211"/>
      <c r="DSD95" s="211"/>
      <c r="DSE95" s="211"/>
      <c r="DSF95" s="211"/>
      <c r="DSG95" s="211"/>
      <c r="DSH95" s="211"/>
      <c r="DSI95" s="211"/>
      <c r="DSJ95" s="211"/>
      <c r="DSK95" s="211"/>
      <c r="DSL95" s="211"/>
      <c r="DSM95" s="211"/>
      <c r="DSN95" s="211"/>
      <c r="DSO95" s="211"/>
      <c r="DSP95" s="211"/>
      <c r="DSQ95" s="211"/>
      <c r="DSR95" s="211"/>
      <c r="DSS95" s="211"/>
      <c r="DST95" s="211"/>
      <c r="DSU95" s="211"/>
      <c r="DSV95" s="211"/>
      <c r="DSW95" s="211"/>
      <c r="DSX95" s="211"/>
      <c r="DSY95" s="211"/>
      <c r="DSZ95" s="211"/>
      <c r="DTA95" s="211"/>
      <c r="DTB95" s="211"/>
      <c r="DTC95" s="211"/>
      <c r="DTD95" s="211"/>
      <c r="DTE95" s="211"/>
      <c r="DTF95" s="211"/>
      <c r="DTG95" s="211"/>
      <c r="DTH95" s="211"/>
      <c r="DTI95" s="211"/>
      <c r="DTJ95" s="211"/>
      <c r="DTK95" s="211"/>
      <c r="DTL95" s="211"/>
      <c r="DTM95" s="211"/>
      <c r="DTN95" s="211"/>
      <c r="DTO95" s="211"/>
      <c r="DTP95" s="211"/>
      <c r="DTQ95" s="211"/>
      <c r="DTR95" s="211"/>
      <c r="DTS95" s="211"/>
      <c r="DTT95" s="211"/>
      <c r="DTU95" s="211"/>
      <c r="DTV95" s="211"/>
      <c r="DTW95" s="211"/>
      <c r="DTX95" s="211"/>
      <c r="DTY95" s="211"/>
      <c r="DTZ95" s="211"/>
      <c r="DUA95" s="211"/>
      <c r="DUB95" s="211"/>
      <c r="DUC95" s="211"/>
      <c r="DUD95" s="211"/>
      <c r="DUE95" s="211"/>
      <c r="DUF95" s="211"/>
      <c r="DUG95" s="211"/>
      <c r="DUH95" s="211"/>
      <c r="DUI95" s="211"/>
      <c r="DUJ95" s="211"/>
      <c r="DUK95" s="211"/>
      <c r="DUL95" s="211"/>
      <c r="DUM95" s="211"/>
      <c r="DUN95" s="211"/>
      <c r="DUO95" s="211"/>
      <c r="DUP95" s="211"/>
      <c r="DUQ95" s="211"/>
      <c r="DUR95" s="211"/>
      <c r="DUS95" s="211"/>
      <c r="DUT95" s="211"/>
      <c r="DUU95" s="211"/>
      <c r="DUV95" s="211"/>
      <c r="DUW95" s="211"/>
      <c r="DUX95" s="211"/>
      <c r="DUY95" s="211"/>
      <c r="DUZ95" s="211"/>
      <c r="DVA95" s="211"/>
      <c r="DVB95" s="211"/>
      <c r="DVC95" s="211"/>
      <c r="DVD95" s="211"/>
      <c r="DVE95" s="211"/>
      <c r="DVF95" s="211"/>
      <c r="DVG95" s="211"/>
      <c r="DVH95" s="211"/>
      <c r="DVI95" s="211"/>
      <c r="DVJ95" s="211"/>
      <c r="DVK95" s="211"/>
      <c r="DVL95" s="211"/>
      <c r="DVM95" s="211"/>
      <c r="DVN95" s="211"/>
      <c r="DVO95" s="211"/>
      <c r="DVP95" s="211"/>
      <c r="DVQ95" s="211"/>
      <c r="DVR95" s="211"/>
      <c r="DVS95" s="211"/>
      <c r="DVT95" s="211"/>
      <c r="DVU95" s="211"/>
      <c r="DVV95" s="211"/>
      <c r="DVW95" s="211"/>
      <c r="DVX95" s="211"/>
      <c r="DVY95" s="211"/>
      <c r="DVZ95" s="211"/>
      <c r="DWA95" s="211"/>
      <c r="DWB95" s="211"/>
      <c r="DWC95" s="211"/>
      <c r="DWD95" s="211"/>
      <c r="DWE95" s="211"/>
      <c r="DWF95" s="211"/>
      <c r="DWG95" s="211"/>
      <c r="DWH95" s="211"/>
      <c r="DWI95" s="211"/>
      <c r="DWJ95" s="211"/>
      <c r="DWK95" s="211"/>
      <c r="DWL95" s="211"/>
      <c r="DWM95" s="211"/>
      <c r="DWN95" s="211"/>
      <c r="DWO95" s="211"/>
      <c r="DWP95" s="211"/>
      <c r="DWQ95" s="211"/>
      <c r="DWR95" s="211"/>
      <c r="DWS95" s="211"/>
      <c r="DWT95" s="211"/>
      <c r="DWU95" s="211"/>
      <c r="DWV95" s="211"/>
      <c r="DWW95" s="211"/>
      <c r="DWX95" s="211"/>
      <c r="DWY95" s="211"/>
      <c r="DWZ95" s="211"/>
      <c r="DXA95" s="211"/>
      <c r="DXB95" s="211"/>
      <c r="DXC95" s="211"/>
      <c r="DXD95" s="211"/>
      <c r="DXE95" s="211"/>
      <c r="DXF95" s="211"/>
      <c r="DXG95" s="211"/>
      <c r="DXH95" s="211"/>
      <c r="DXI95" s="211"/>
      <c r="DXJ95" s="211"/>
      <c r="DXK95" s="211"/>
      <c r="DXL95" s="211"/>
      <c r="DXM95" s="211"/>
      <c r="DXN95" s="211"/>
      <c r="DXO95" s="211"/>
      <c r="DXP95" s="211"/>
      <c r="DXQ95" s="211"/>
      <c r="DXR95" s="211"/>
      <c r="DXS95" s="211"/>
      <c r="DXT95" s="211"/>
      <c r="DXU95" s="211"/>
      <c r="DXV95" s="211"/>
      <c r="DXW95" s="211"/>
      <c r="DXX95" s="211"/>
      <c r="DXY95" s="211"/>
      <c r="DXZ95" s="211"/>
      <c r="DYA95" s="211"/>
      <c r="DYB95" s="211"/>
      <c r="DYC95" s="211"/>
      <c r="DYD95" s="211"/>
      <c r="DYE95" s="211"/>
      <c r="DYF95" s="211"/>
      <c r="DYG95" s="211"/>
      <c r="DYH95" s="211"/>
      <c r="DYI95" s="211"/>
      <c r="DYJ95" s="211"/>
      <c r="DYK95" s="211"/>
      <c r="DYL95" s="211"/>
      <c r="DYM95" s="211"/>
      <c r="DYN95" s="211"/>
      <c r="DYO95" s="211"/>
      <c r="DYP95" s="211"/>
      <c r="DYQ95" s="211"/>
      <c r="DYR95" s="211"/>
      <c r="DYS95" s="211"/>
      <c r="DYT95" s="211"/>
      <c r="DYU95" s="211"/>
      <c r="DYV95" s="211"/>
      <c r="DYW95" s="211"/>
      <c r="DYX95" s="211"/>
      <c r="DYY95" s="211"/>
      <c r="DYZ95" s="211"/>
      <c r="DZA95" s="211"/>
      <c r="DZB95" s="211"/>
      <c r="DZC95" s="211"/>
      <c r="DZD95" s="211"/>
      <c r="DZE95" s="211"/>
      <c r="DZF95" s="211"/>
      <c r="DZG95" s="211"/>
      <c r="DZH95" s="211"/>
      <c r="DZI95" s="211"/>
      <c r="DZJ95" s="211"/>
      <c r="DZK95" s="211"/>
      <c r="DZL95" s="211"/>
      <c r="DZM95" s="211"/>
      <c r="DZN95" s="211"/>
      <c r="DZO95" s="211"/>
      <c r="DZP95" s="211"/>
      <c r="DZQ95" s="211"/>
      <c r="DZR95" s="211"/>
      <c r="DZS95" s="211"/>
      <c r="DZT95" s="211"/>
      <c r="DZU95" s="211"/>
      <c r="DZV95" s="211"/>
      <c r="DZW95" s="211"/>
      <c r="DZX95" s="211"/>
      <c r="DZY95" s="211"/>
      <c r="DZZ95" s="211"/>
      <c r="EAA95" s="211"/>
      <c r="EAB95" s="211"/>
      <c r="EAC95" s="211"/>
      <c r="EAD95" s="211"/>
      <c r="EAE95" s="211"/>
      <c r="EAF95" s="211"/>
      <c r="EAG95" s="211"/>
      <c r="EAH95" s="211"/>
      <c r="EAI95" s="211"/>
      <c r="EAJ95" s="211"/>
      <c r="EAK95" s="211"/>
      <c r="EAL95" s="211"/>
      <c r="EAM95" s="211"/>
      <c r="EAN95" s="211"/>
      <c r="EAO95" s="211"/>
      <c r="EAP95" s="211"/>
      <c r="EAQ95" s="211"/>
      <c r="EAR95" s="211"/>
      <c r="EAS95" s="211"/>
      <c r="EAT95" s="211"/>
      <c r="EAU95" s="211"/>
      <c r="EAV95" s="211"/>
      <c r="EAW95" s="211"/>
      <c r="EAX95" s="211"/>
      <c r="EAY95" s="211"/>
      <c r="EAZ95" s="211"/>
      <c r="EBA95" s="211"/>
      <c r="EBB95" s="211"/>
      <c r="EBC95" s="211"/>
      <c r="EBD95" s="211"/>
      <c r="EBE95" s="211"/>
      <c r="EBF95" s="211"/>
      <c r="EBG95" s="211"/>
      <c r="EBH95" s="211"/>
      <c r="EBI95" s="211"/>
      <c r="EBJ95" s="211"/>
      <c r="EBK95" s="211"/>
      <c r="EBL95" s="211"/>
      <c r="EBM95" s="211"/>
      <c r="EBN95" s="211"/>
      <c r="EBO95" s="211"/>
      <c r="EBP95" s="211"/>
      <c r="EBQ95" s="211"/>
      <c r="EBR95" s="211"/>
      <c r="EBS95" s="211"/>
      <c r="EBT95" s="211"/>
      <c r="EBU95" s="211"/>
      <c r="EBV95" s="211"/>
      <c r="EBW95" s="211"/>
      <c r="EBX95" s="211"/>
      <c r="EBY95" s="211"/>
      <c r="EBZ95" s="211"/>
      <c r="ECA95" s="211"/>
      <c r="ECB95" s="211"/>
      <c r="ECC95" s="211"/>
      <c r="ECD95" s="211"/>
      <c r="ECE95" s="211"/>
      <c r="ECF95" s="211"/>
      <c r="ECG95" s="211"/>
      <c r="ECH95" s="211"/>
      <c r="ECI95" s="211"/>
      <c r="ECJ95" s="211"/>
      <c r="ECK95" s="211"/>
      <c r="ECL95" s="211"/>
      <c r="ECM95" s="211"/>
      <c r="ECN95" s="211"/>
      <c r="ECO95" s="211"/>
      <c r="ECP95" s="211"/>
      <c r="ECQ95" s="211"/>
      <c r="ECR95" s="211"/>
      <c r="ECS95" s="211"/>
      <c r="ECT95" s="211"/>
      <c r="ECU95" s="211"/>
      <c r="ECV95" s="211"/>
      <c r="ECW95" s="211"/>
      <c r="ECX95" s="211"/>
      <c r="ECY95" s="211"/>
      <c r="ECZ95" s="211"/>
      <c r="EDA95" s="211"/>
      <c r="EDB95" s="211"/>
      <c r="EDC95" s="211"/>
      <c r="EDD95" s="211"/>
      <c r="EDE95" s="211"/>
      <c r="EDF95" s="211"/>
      <c r="EDG95" s="211"/>
      <c r="EDH95" s="211"/>
      <c r="EDI95" s="211"/>
      <c r="EDJ95" s="211"/>
      <c r="EDK95" s="211"/>
      <c r="EDL95" s="211"/>
      <c r="EDM95" s="211"/>
      <c r="EDN95" s="211"/>
      <c r="EDO95" s="211"/>
      <c r="EDP95" s="211"/>
      <c r="EDQ95" s="211"/>
      <c r="EDR95" s="211"/>
      <c r="EDS95" s="211"/>
      <c r="EDT95" s="211"/>
      <c r="EDU95" s="211"/>
      <c r="EDV95" s="211"/>
      <c r="EDW95" s="211"/>
      <c r="EDX95" s="211"/>
      <c r="EDY95" s="211"/>
      <c r="EDZ95" s="211"/>
      <c r="EEA95" s="211"/>
      <c r="EEB95" s="211"/>
      <c r="EEC95" s="211"/>
      <c r="EED95" s="211"/>
      <c r="EEE95" s="211"/>
      <c r="EEF95" s="211"/>
      <c r="EEG95" s="211"/>
      <c r="EEH95" s="211"/>
      <c r="EEI95" s="211"/>
      <c r="EEJ95" s="211"/>
      <c r="EEK95" s="211"/>
      <c r="EEL95" s="211"/>
      <c r="EEM95" s="211"/>
      <c r="EEN95" s="211"/>
      <c r="EEO95" s="211"/>
      <c r="EEP95" s="211"/>
      <c r="EEQ95" s="211"/>
      <c r="EER95" s="211"/>
      <c r="EES95" s="211"/>
      <c r="EET95" s="211"/>
      <c r="EEU95" s="211"/>
      <c r="EEV95" s="211"/>
      <c r="EEW95" s="211"/>
      <c r="EEX95" s="211"/>
      <c r="EEY95" s="211"/>
      <c r="EEZ95" s="211"/>
      <c r="EFA95" s="211"/>
      <c r="EFB95" s="211"/>
      <c r="EFC95" s="211"/>
      <c r="EFD95" s="211"/>
      <c r="EFE95" s="211"/>
      <c r="EFF95" s="211"/>
      <c r="EFG95" s="211"/>
      <c r="EFH95" s="211"/>
      <c r="EFI95" s="211"/>
      <c r="EFJ95" s="211"/>
      <c r="EFK95" s="211"/>
      <c r="EFL95" s="211"/>
      <c r="EFM95" s="211"/>
      <c r="EFN95" s="211"/>
      <c r="EFO95" s="211"/>
      <c r="EFP95" s="211"/>
      <c r="EFQ95" s="211"/>
      <c r="EFR95" s="211"/>
      <c r="EFS95" s="211"/>
      <c r="EFT95" s="211"/>
      <c r="EFU95" s="211"/>
      <c r="EFV95" s="211"/>
      <c r="EFW95" s="211"/>
      <c r="EFX95" s="211"/>
      <c r="EFY95" s="211"/>
      <c r="EFZ95" s="211"/>
      <c r="EGA95" s="211"/>
      <c r="EGB95" s="211"/>
      <c r="EGC95" s="211"/>
      <c r="EGD95" s="211"/>
      <c r="EGE95" s="211"/>
      <c r="EGF95" s="211"/>
      <c r="EGG95" s="211"/>
      <c r="EGH95" s="211"/>
      <c r="EGI95" s="211"/>
      <c r="EGJ95" s="211"/>
      <c r="EGK95" s="211"/>
      <c r="EGL95" s="211"/>
      <c r="EGM95" s="211"/>
      <c r="EGN95" s="211"/>
      <c r="EGO95" s="211"/>
      <c r="EGP95" s="211"/>
      <c r="EGQ95" s="211"/>
      <c r="EGR95" s="211"/>
      <c r="EGS95" s="211"/>
      <c r="EGT95" s="211"/>
      <c r="EGU95" s="211"/>
      <c r="EGV95" s="211"/>
      <c r="EGW95" s="211"/>
      <c r="EGX95" s="211"/>
      <c r="EGY95" s="211"/>
      <c r="EGZ95" s="211"/>
      <c r="EHA95" s="211"/>
      <c r="EHB95" s="211"/>
      <c r="EHC95" s="211"/>
      <c r="EHD95" s="211"/>
      <c r="EHE95" s="211"/>
      <c r="EHF95" s="211"/>
      <c r="EHG95" s="211"/>
      <c r="EHH95" s="211"/>
      <c r="EHI95" s="211"/>
      <c r="EHJ95" s="211"/>
      <c r="EHK95" s="211"/>
      <c r="EHL95" s="211"/>
      <c r="EHM95" s="211"/>
      <c r="EHN95" s="211"/>
      <c r="EHO95" s="211"/>
      <c r="EHP95" s="211"/>
      <c r="EHQ95" s="211"/>
      <c r="EHR95" s="211"/>
      <c r="EHS95" s="211"/>
      <c r="EHT95" s="211"/>
      <c r="EHU95" s="211"/>
      <c r="EHV95" s="211"/>
      <c r="EHW95" s="211"/>
      <c r="EHX95" s="211"/>
      <c r="EHY95" s="211"/>
      <c r="EHZ95" s="211"/>
      <c r="EIA95" s="211"/>
      <c r="EIB95" s="211"/>
      <c r="EIC95" s="211"/>
      <c r="EID95" s="211"/>
      <c r="EIE95" s="211"/>
      <c r="EIF95" s="211"/>
      <c r="EIG95" s="211"/>
      <c r="EIH95" s="211"/>
      <c r="EII95" s="211"/>
      <c r="EIJ95" s="211"/>
      <c r="EIK95" s="211"/>
      <c r="EIL95" s="211"/>
      <c r="EIM95" s="211"/>
      <c r="EIN95" s="211"/>
      <c r="EIO95" s="211"/>
      <c r="EIP95" s="211"/>
      <c r="EIQ95" s="211"/>
      <c r="EIR95" s="211"/>
      <c r="EIS95" s="211"/>
      <c r="EIT95" s="211"/>
      <c r="EIU95" s="211"/>
      <c r="EIV95" s="211"/>
      <c r="EIW95" s="211"/>
      <c r="EIX95" s="211"/>
      <c r="EIY95" s="211"/>
      <c r="EIZ95" s="211"/>
      <c r="EJA95" s="211"/>
      <c r="EJB95" s="211"/>
      <c r="EJC95" s="211"/>
      <c r="EJD95" s="211"/>
      <c r="EJE95" s="211"/>
      <c r="EJF95" s="211"/>
      <c r="EJG95" s="211"/>
      <c r="EJH95" s="211"/>
      <c r="EJI95" s="211"/>
      <c r="EJJ95" s="211"/>
      <c r="EJK95" s="211"/>
      <c r="EJL95" s="211"/>
      <c r="EJM95" s="211"/>
      <c r="EJN95" s="211"/>
      <c r="EJO95" s="211"/>
      <c r="EJP95" s="211"/>
      <c r="EJQ95" s="211"/>
      <c r="EJR95" s="211"/>
      <c r="EJS95" s="211"/>
      <c r="EJT95" s="211"/>
      <c r="EJU95" s="211"/>
      <c r="EJV95" s="211"/>
      <c r="EJW95" s="211"/>
      <c r="EJX95" s="211"/>
      <c r="EJY95" s="211"/>
      <c r="EJZ95" s="211"/>
      <c r="EKA95" s="211"/>
      <c r="EKB95" s="211"/>
      <c r="EKC95" s="211"/>
      <c r="EKD95" s="211"/>
      <c r="EKE95" s="211"/>
      <c r="EKF95" s="211"/>
      <c r="EKG95" s="211"/>
      <c r="EKH95" s="211"/>
      <c r="EKI95" s="211"/>
      <c r="EKJ95" s="211"/>
      <c r="EKK95" s="211"/>
      <c r="EKL95" s="211"/>
      <c r="EKM95" s="211"/>
      <c r="EKN95" s="211"/>
      <c r="EKO95" s="211"/>
      <c r="EKP95" s="211"/>
      <c r="EKQ95" s="211"/>
      <c r="EKR95" s="211"/>
      <c r="EKS95" s="211"/>
      <c r="EKT95" s="211"/>
      <c r="EKU95" s="211"/>
      <c r="EKV95" s="211"/>
      <c r="EKW95" s="211"/>
      <c r="EKX95" s="211"/>
      <c r="EKY95" s="211"/>
      <c r="EKZ95" s="211"/>
      <c r="ELA95" s="211"/>
      <c r="ELB95" s="211"/>
      <c r="ELC95" s="211"/>
      <c r="ELD95" s="211"/>
      <c r="ELE95" s="211"/>
      <c r="ELF95" s="211"/>
      <c r="ELG95" s="211"/>
      <c r="ELH95" s="211"/>
      <c r="ELI95" s="211"/>
      <c r="ELJ95" s="211"/>
      <c r="ELK95" s="211"/>
      <c r="ELL95" s="211"/>
      <c r="ELM95" s="211"/>
      <c r="ELN95" s="211"/>
      <c r="ELO95" s="211"/>
      <c r="ELP95" s="211"/>
      <c r="ELQ95" s="211"/>
      <c r="ELR95" s="211"/>
      <c r="ELS95" s="211"/>
      <c r="ELT95" s="211"/>
      <c r="ELU95" s="211"/>
      <c r="ELV95" s="211"/>
      <c r="ELW95" s="211"/>
      <c r="ELX95" s="211"/>
      <c r="ELY95" s="211"/>
      <c r="ELZ95" s="211"/>
      <c r="EMA95" s="211"/>
      <c r="EMB95" s="211"/>
      <c r="EMC95" s="211"/>
      <c r="EMD95" s="211"/>
      <c r="EME95" s="211"/>
      <c r="EMF95" s="211"/>
      <c r="EMG95" s="211"/>
      <c r="EMH95" s="211"/>
      <c r="EMI95" s="211"/>
      <c r="EMJ95" s="211"/>
      <c r="EMK95" s="211"/>
      <c r="EML95" s="211"/>
      <c r="EMM95" s="211"/>
      <c r="EMN95" s="211"/>
      <c r="EMO95" s="211"/>
      <c r="EMP95" s="211"/>
      <c r="EMQ95" s="211"/>
      <c r="EMR95" s="211"/>
      <c r="EMS95" s="211"/>
      <c r="EMT95" s="211"/>
      <c r="EMU95" s="211"/>
      <c r="EMV95" s="211"/>
      <c r="EMW95" s="211"/>
      <c r="EMX95" s="211"/>
      <c r="EMY95" s="211"/>
      <c r="EMZ95" s="211"/>
      <c r="ENA95" s="211"/>
      <c r="ENB95" s="211"/>
      <c r="ENC95" s="211"/>
      <c r="END95" s="211"/>
      <c r="ENE95" s="211"/>
      <c r="ENF95" s="211"/>
      <c r="ENG95" s="211"/>
      <c r="ENH95" s="211"/>
      <c r="ENI95" s="211"/>
      <c r="ENJ95" s="211"/>
      <c r="ENK95" s="211"/>
      <c r="ENL95" s="211"/>
      <c r="ENM95" s="211"/>
      <c r="ENN95" s="211"/>
      <c r="ENO95" s="211"/>
      <c r="ENP95" s="211"/>
      <c r="ENQ95" s="211"/>
      <c r="ENR95" s="211"/>
      <c r="ENS95" s="211"/>
      <c r="ENT95" s="211"/>
      <c r="ENU95" s="211"/>
      <c r="ENV95" s="211"/>
      <c r="ENW95" s="211"/>
      <c r="ENX95" s="211"/>
      <c r="ENY95" s="211"/>
      <c r="ENZ95" s="211"/>
      <c r="EOA95" s="211"/>
      <c r="EOB95" s="211"/>
      <c r="EOC95" s="211"/>
      <c r="EOD95" s="211"/>
      <c r="EOE95" s="211"/>
      <c r="EOF95" s="211"/>
      <c r="EOG95" s="211"/>
      <c r="EOH95" s="211"/>
      <c r="EOI95" s="211"/>
      <c r="EOJ95" s="211"/>
      <c r="EOK95" s="211"/>
      <c r="EOL95" s="211"/>
      <c r="EOM95" s="211"/>
      <c r="EON95" s="211"/>
      <c r="EOO95" s="211"/>
      <c r="EOP95" s="211"/>
      <c r="EOQ95" s="211"/>
      <c r="EOR95" s="211"/>
      <c r="EOS95" s="211"/>
      <c r="EOT95" s="211"/>
      <c r="EOU95" s="211"/>
      <c r="EOV95" s="211"/>
      <c r="EOW95" s="211"/>
      <c r="EOX95" s="211"/>
      <c r="EOY95" s="211"/>
      <c r="EOZ95" s="211"/>
      <c r="EPA95" s="211"/>
      <c r="EPB95" s="211"/>
      <c r="EPC95" s="211"/>
      <c r="EPD95" s="211"/>
      <c r="EPE95" s="211"/>
      <c r="EPF95" s="211"/>
      <c r="EPG95" s="211"/>
      <c r="EPH95" s="211"/>
      <c r="EPI95" s="211"/>
      <c r="EPJ95" s="211"/>
      <c r="EPK95" s="211"/>
      <c r="EPL95" s="211"/>
      <c r="EPM95" s="211"/>
      <c r="EPN95" s="211"/>
      <c r="EPO95" s="211"/>
      <c r="EPP95" s="211"/>
      <c r="EPQ95" s="211"/>
      <c r="EPR95" s="211"/>
      <c r="EPS95" s="211"/>
      <c r="EPT95" s="211"/>
      <c r="EPU95" s="211"/>
      <c r="EPV95" s="211"/>
      <c r="EPW95" s="211"/>
      <c r="EPX95" s="211"/>
      <c r="EPY95" s="211"/>
      <c r="EPZ95" s="211"/>
      <c r="EQA95" s="211"/>
      <c r="EQB95" s="211"/>
      <c r="EQC95" s="211"/>
      <c r="EQD95" s="211"/>
      <c r="EQE95" s="211"/>
      <c r="EQF95" s="211"/>
      <c r="EQG95" s="211"/>
      <c r="EQH95" s="211"/>
      <c r="EQI95" s="211"/>
      <c r="EQJ95" s="211"/>
      <c r="EQK95" s="211"/>
      <c r="EQL95" s="211"/>
      <c r="EQM95" s="211"/>
      <c r="EQN95" s="211"/>
      <c r="EQO95" s="211"/>
      <c r="EQP95" s="211"/>
      <c r="EQQ95" s="211"/>
      <c r="EQR95" s="211"/>
      <c r="EQS95" s="211"/>
      <c r="EQT95" s="211"/>
      <c r="EQU95" s="211"/>
      <c r="EQV95" s="211"/>
      <c r="EQW95" s="211"/>
      <c r="EQX95" s="211"/>
      <c r="EQY95" s="211"/>
      <c r="EQZ95" s="211"/>
      <c r="ERA95" s="211"/>
      <c r="ERB95" s="211"/>
      <c r="ERC95" s="211"/>
      <c r="ERD95" s="211"/>
      <c r="ERE95" s="211"/>
      <c r="ERF95" s="211"/>
      <c r="ERG95" s="211"/>
      <c r="ERH95" s="211"/>
      <c r="ERI95" s="211"/>
      <c r="ERJ95" s="211"/>
      <c r="ERK95" s="211"/>
      <c r="ERL95" s="211"/>
      <c r="ERM95" s="211"/>
      <c r="ERN95" s="211"/>
      <c r="ERO95" s="211"/>
      <c r="ERP95" s="211"/>
      <c r="ERQ95" s="211"/>
      <c r="ERR95" s="211"/>
      <c r="ERS95" s="211"/>
      <c r="ERT95" s="211"/>
      <c r="ERU95" s="211"/>
      <c r="ERV95" s="211"/>
      <c r="ERW95" s="211"/>
      <c r="ERX95" s="211"/>
      <c r="ERY95" s="211"/>
      <c r="ERZ95" s="211"/>
      <c r="ESA95" s="211"/>
      <c r="ESB95" s="211"/>
      <c r="ESC95" s="211"/>
      <c r="ESD95" s="211"/>
      <c r="ESE95" s="211"/>
      <c r="ESF95" s="211"/>
      <c r="ESG95" s="211"/>
      <c r="ESH95" s="211"/>
      <c r="ESI95" s="211"/>
      <c r="ESJ95" s="211"/>
      <c r="ESK95" s="211"/>
      <c r="ESL95" s="211"/>
      <c r="ESM95" s="211"/>
      <c r="ESN95" s="211"/>
      <c r="ESO95" s="211"/>
      <c r="ESP95" s="211"/>
      <c r="ESQ95" s="211"/>
      <c r="ESR95" s="211"/>
      <c r="ESS95" s="211"/>
      <c r="EST95" s="211"/>
      <c r="ESU95" s="211"/>
      <c r="ESV95" s="211"/>
      <c r="ESW95" s="211"/>
      <c r="ESX95" s="211"/>
      <c r="ESY95" s="211"/>
      <c r="ESZ95" s="211"/>
      <c r="ETA95" s="211"/>
      <c r="ETB95" s="211"/>
      <c r="ETC95" s="211"/>
      <c r="ETD95" s="211"/>
      <c r="ETE95" s="211"/>
      <c r="ETF95" s="211"/>
      <c r="ETG95" s="211"/>
      <c r="ETH95" s="211"/>
      <c r="ETI95" s="211"/>
      <c r="ETJ95" s="211"/>
      <c r="ETK95" s="211"/>
      <c r="ETL95" s="211"/>
      <c r="ETM95" s="211"/>
      <c r="ETN95" s="211"/>
      <c r="ETO95" s="211"/>
      <c r="ETP95" s="211"/>
      <c r="ETQ95" s="211"/>
      <c r="ETR95" s="211"/>
      <c r="ETS95" s="211"/>
      <c r="ETT95" s="211"/>
      <c r="ETU95" s="211"/>
      <c r="ETV95" s="211"/>
      <c r="ETW95" s="211"/>
      <c r="ETX95" s="211"/>
      <c r="ETY95" s="211"/>
      <c r="ETZ95" s="211"/>
      <c r="EUA95" s="211"/>
      <c r="EUB95" s="211"/>
      <c r="EUC95" s="211"/>
      <c r="EUD95" s="211"/>
      <c r="EUE95" s="211"/>
      <c r="EUF95" s="211"/>
      <c r="EUG95" s="211"/>
      <c r="EUH95" s="211"/>
      <c r="EUI95" s="211"/>
      <c r="EUJ95" s="211"/>
      <c r="EUK95" s="211"/>
      <c r="EUL95" s="211"/>
      <c r="EUM95" s="211"/>
      <c r="EUN95" s="211"/>
      <c r="EUO95" s="211"/>
      <c r="EUP95" s="211"/>
      <c r="EUQ95" s="211"/>
      <c r="EUR95" s="211"/>
      <c r="EUS95" s="211"/>
      <c r="EUT95" s="211"/>
      <c r="EUU95" s="211"/>
      <c r="EUV95" s="211"/>
      <c r="EUW95" s="211"/>
      <c r="EUX95" s="211"/>
      <c r="EUY95" s="211"/>
      <c r="EUZ95" s="211"/>
      <c r="EVA95" s="211"/>
      <c r="EVB95" s="211"/>
      <c r="EVC95" s="211"/>
      <c r="EVD95" s="211"/>
      <c r="EVE95" s="211"/>
      <c r="EVF95" s="211"/>
      <c r="EVG95" s="211"/>
      <c r="EVH95" s="211"/>
      <c r="EVI95" s="211"/>
      <c r="EVJ95" s="211"/>
      <c r="EVK95" s="211"/>
      <c r="EVL95" s="211"/>
      <c r="EVM95" s="211"/>
      <c r="EVN95" s="211"/>
      <c r="EVO95" s="211"/>
      <c r="EVP95" s="211"/>
      <c r="EVQ95" s="211"/>
      <c r="EVR95" s="211"/>
      <c r="EVS95" s="211"/>
      <c r="EVT95" s="211"/>
      <c r="EVU95" s="211"/>
      <c r="EVV95" s="211"/>
      <c r="EVW95" s="211"/>
      <c r="EVX95" s="211"/>
      <c r="EVY95" s="211"/>
      <c r="EVZ95" s="211"/>
      <c r="EWA95" s="211"/>
      <c r="EWB95" s="211"/>
      <c r="EWC95" s="211"/>
      <c r="EWD95" s="211"/>
      <c r="EWE95" s="211"/>
      <c r="EWF95" s="211"/>
      <c r="EWG95" s="211"/>
      <c r="EWH95" s="211"/>
      <c r="EWI95" s="211"/>
      <c r="EWJ95" s="211"/>
      <c r="EWK95" s="211"/>
      <c r="EWL95" s="211"/>
      <c r="EWM95" s="211"/>
      <c r="EWN95" s="211"/>
      <c r="EWO95" s="211"/>
      <c r="EWP95" s="211"/>
      <c r="EWQ95" s="211"/>
      <c r="EWR95" s="211"/>
      <c r="EWS95" s="211"/>
      <c r="EWT95" s="211"/>
      <c r="EWU95" s="211"/>
      <c r="EWV95" s="211"/>
      <c r="EWW95" s="211"/>
      <c r="EWX95" s="211"/>
      <c r="EWY95" s="211"/>
      <c r="EWZ95" s="211"/>
      <c r="EXA95" s="211"/>
      <c r="EXB95" s="211"/>
      <c r="EXC95" s="211"/>
      <c r="EXD95" s="211"/>
      <c r="EXE95" s="211"/>
      <c r="EXF95" s="211"/>
      <c r="EXG95" s="211"/>
      <c r="EXH95" s="211"/>
      <c r="EXI95" s="211"/>
      <c r="EXJ95" s="211"/>
      <c r="EXK95" s="211"/>
      <c r="EXL95" s="211"/>
      <c r="EXM95" s="211"/>
      <c r="EXN95" s="211"/>
      <c r="EXO95" s="211"/>
      <c r="EXP95" s="211"/>
      <c r="EXQ95" s="211"/>
      <c r="EXR95" s="211"/>
      <c r="EXS95" s="211"/>
      <c r="EXT95" s="211"/>
      <c r="EXU95" s="211"/>
      <c r="EXV95" s="211"/>
      <c r="EXW95" s="211"/>
      <c r="EXX95" s="211"/>
      <c r="EXY95" s="211"/>
      <c r="EXZ95" s="211"/>
      <c r="EYA95" s="211"/>
      <c r="EYB95" s="211"/>
      <c r="EYC95" s="211"/>
      <c r="EYD95" s="211"/>
      <c r="EYE95" s="211"/>
      <c r="EYF95" s="211"/>
      <c r="EYG95" s="211"/>
      <c r="EYH95" s="211"/>
      <c r="EYI95" s="211"/>
      <c r="EYJ95" s="211"/>
      <c r="EYK95" s="211"/>
      <c r="EYL95" s="211"/>
      <c r="EYM95" s="211"/>
      <c r="EYN95" s="211"/>
      <c r="EYO95" s="211"/>
      <c r="EYP95" s="211"/>
      <c r="EYQ95" s="211"/>
      <c r="EYR95" s="211"/>
      <c r="EYS95" s="211"/>
      <c r="EYT95" s="211"/>
      <c r="EYU95" s="211"/>
      <c r="EYV95" s="211"/>
      <c r="EYW95" s="211"/>
      <c r="EYX95" s="211"/>
      <c r="EYY95" s="211"/>
      <c r="EYZ95" s="211"/>
      <c r="EZA95" s="211"/>
      <c r="EZB95" s="211"/>
      <c r="EZC95" s="211"/>
      <c r="EZD95" s="211"/>
      <c r="EZE95" s="211"/>
      <c r="EZF95" s="211"/>
      <c r="EZG95" s="211"/>
      <c r="EZH95" s="211"/>
      <c r="EZI95" s="211"/>
      <c r="EZJ95" s="211"/>
      <c r="EZK95" s="211"/>
      <c r="EZL95" s="211"/>
      <c r="EZM95" s="211"/>
      <c r="EZN95" s="211"/>
      <c r="EZO95" s="211"/>
      <c r="EZP95" s="211"/>
      <c r="EZQ95" s="211"/>
      <c r="EZR95" s="211"/>
      <c r="EZS95" s="211"/>
      <c r="EZT95" s="211"/>
      <c r="EZU95" s="211"/>
      <c r="EZV95" s="211"/>
      <c r="EZW95" s="211"/>
      <c r="EZX95" s="211"/>
      <c r="EZY95" s="211"/>
      <c r="EZZ95" s="211"/>
      <c r="FAA95" s="211"/>
      <c r="FAB95" s="211"/>
      <c r="FAC95" s="211"/>
      <c r="FAD95" s="211"/>
      <c r="FAE95" s="211"/>
      <c r="FAF95" s="211"/>
      <c r="FAG95" s="211"/>
      <c r="FAH95" s="211"/>
      <c r="FAI95" s="211"/>
      <c r="FAJ95" s="211"/>
      <c r="FAK95" s="211"/>
      <c r="FAL95" s="211"/>
      <c r="FAM95" s="211"/>
      <c r="FAN95" s="211"/>
      <c r="FAO95" s="211"/>
      <c r="FAP95" s="211"/>
      <c r="FAQ95" s="211"/>
      <c r="FAR95" s="211"/>
      <c r="FAS95" s="211"/>
      <c r="FAT95" s="211"/>
      <c r="FAU95" s="211"/>
      <c r="FAV95" s="211"/>
      <c r="FAW95" s="211"/>
      <c r="FAX95" s="211"/>
      <c r="FAY95" s="211"/>
      <c r="FAZ95" s="211"/>
      <c r="FBA95" s="211"/>
      <c r="FBB95" s="211"/>
      <c r="FBC95" s="211"/>
      <c r="FBD95" s="211"/>
      <c r="FBE95" s="211"/>
      <c r="FBF95" s="211"/>
      <c r="FBG95" s="211"/>
      <c r="FBH95" s="211"/>
      <c r="FBI95" s="211"/>
      <c r="FBJ95" s="211"/>
      <c r="FBK95" s="211"/>
      <c r="FBL95" s="211"/>
      <c r="FBM95" s="211"/>
      <c r="FBN95" s="211"/>
      <c r="FBO95" s="211"/>
      <c r="FBP95" s="211"/>
      <c r="FBQ95" s="211"/>
      <c r="FBR95" s="211"/>
      <c r="FBS95" s="211"/>
      <c r="FBT95" s="211"/>
      <c r="FBU95" s="211"/>
      <c r="FBV95" s="211"/>
      <c r="FBW95" s="211"/>
      <c r="FBX95" s="211"/>
      <c r="FBY95" s="211"/>
      <c r="FBZ95" s="211"/>
      <c r="FCA95" s="211"/>
      <c r="FCB95" s="211"/>
      <c r="FCC95" s="211"/>
      <c r="FCD95" s="211"/>
      <c r="FCE95" s="211"/>
      <c r="FCF95" s="211"/>
      <c r="FCG95" s="211"/>
      <c r="FCH95" s="211"/>
      <c r="FCI95" s="211"/>
      <c r="FCJ95" s="211"/>
      <c r="FCK95" s="211"/>
      <c r="FCL95" s="211"/>
      <c r="FCM95" s="211"/>
      <c r="FCN95" s="211"/>
      <c r="FCO95" s="211"/>
      <c r="FCP95" s="211"/>
      <c r="FCQ95" s="211"/>
      <c r="FCR95" s="211"/>
      <c r="FCS95" s="211"/>
      <c r="FCT95" s="211"/>
      <c r="FCU95" s="211"/>
      <c r="FCV95" s="211"/>
      <c r="FCW95" s="211"/>
      <c r="FCX95" s="211"/>
      <c r="FCY95" s="211"/>
      <c r="FCZ95" s="211"/>
      <c r="FDA95" s="211"/>
      <c r="FDB95" s="211"/>
      <c r="FDC95" s="211"/>
      <c r="FDD95" s="211"/>
      <c r="FDE95" s="211"/>
      <c r="FDF95" s="211"/>
      <c r="FDG95" s="211"/>
      <c r="FDH95" s="211"/>
      <c r="FDI95" s="211"/>
      <c r="FDJ95" s="211"/>
      <c r="FDK95" s="211"/>
      <c r="FDL95" s="211"/>
      <c r="FDM95" s="211"/>
      <c r="FDN95" s="211"/>
      <c r="FDO95" s="211"/>
      <c r="FDP95" s="211"/>
      <c r="FDQ95" s="211"/>
      <c r="FDR95" s="211"/>
      <c r="FDS95" s="211"/>
      <c r="FDT95" s="211"/>
      <c r="FDU95" s="211"/>
      <c r="FDV95" s="211"/>
      <c r="FDW95" s="211"/>
      <c r="FDX95" s="211"/>
      <c r="FDY95" s="211"/>
      <c r="FDZ95" s="211"/>
      <c r="FEA95" s="211"/>
      <c r="FEB95" s="211"/>
      <c r="FEC95" s="211"/>
      <c r="FED95" s="211"/>
      <c r="FEE95" s="211"/>
      <c r="FEF95" s="211"/>
      <c r="FEG95" s="211"/>
      <c r="FEH95" s="211"/>
      <c r="FEI95" s="211"/>
      <c r="FEJ95" s="211"/>
      <c r="FEK95" s="211"/>
      <c r="FEL95" s="211"/>
      <c r="FEM95" s="211"/>
      <c r="FEN95" s="211"/>
      <c r="FEO95" s="211"/>
      <c r="FEP95" s="211"/>
      <c r="FEQ95" s="211"/>
      <c r="FER95" s="211"/>
      <c r="FES95" s="211"/>
      <c r="FET95" s="211"/>
      <c r="FEU95" s="211"/>
      <c r="FEV95" s="211"/>
      <c r="FEW95" s="211"/>
      <c r="FEX95" s="211"/>
      <c r="FEY95" s="211"/>
      <c r="FEZ95" s="211"/>
      <c r="FFA95" s="211"/>
      <c r="FFB95" s="211"/>
      <c r="FFC95" s="211"/>
      <c r="FFD95" s="211"/>
      <c r="FFE95" s="211"/>
      <c r="FFF95" s="211"/>
      <c r="FFG95" s="211"/>
      <c r="FFH95" s="211"/>
      <c r="FFI95" s="211"/>
      <c r="FFJ95" s="211"/>
      <c r="FFK95" s="211"/>
      <c r="FFL95" s="211"/>
      <c r="FFM95" s="211"/>
      <c r="FFN95" s="211"/>
      <c r="FFO95" s="211"/>
      <c r="FFP95" s="211"/>
      <c r="FFQ95" s="211"/>
      <c r="FFR95" s="211"/>
      <c r="FFS95" s="211"/>
      <c r="FFT95" s="211"/>
      <c r="FFU95" s="211"/>
      <c r="FFV95" s="211"/>
      <c r="FFW95" s="211"/>
      <c r="FFX95" s="211"/>
      <c r="FFY95" s="211"/>
      <c r="FFZ95" s="211"/>
      <c r="FGA95" s="211"/>
      <c r="FGB95" s="211"/>
      <c r="FGC95" s="211"/>
      <c r="FGD95" s="211"/>
      <c r="FGE95" s="211"/>
      <c r="FGF95" s="211"/>
      <c r="FGG95" s="211"/>
      <c r="FGH95" s="211"/>
      <c r="FGI95" s="211"/>
      <c r="FGJ95" s="211"/>
      <c r="FGK95" s="211"/>
      <c r="FGL95" s="211"/>
      <c r="FGM95" s="211"/>
      <c r="FGN95" s="211"/>
      <c r="FGO95" s="211"/>
      <c r="FGP95" s="211"/>
      <c r="FGQ95" s="211"/>
      <c r="FGR95" s="211"/>
      <c r="FGS95" s="211"/>
      <c r="FGT95" s="211"/>
      <c r="FGU95" s="211"/>
      <c r="FGV95" s="211"/>
      <c r="FGW95" s="211"/>
      <c r="FGX95" s="211"/>
      <c r="FGY95" s="211"/>
      <c r="FGZ95" s="211"/>
      <c r="FHA95" s="211"/>
      <c r="FHB95" s="211"/>
      <c r="FHC95" s="211"/>
      <c r="FHD95" s="211"/>
      <c r="FHE95" s="211"/>
      <c r="FHF95" s="211"/>
      <c r="FHG95" s="211"/>
      <c r="FHH95" s="211"/>
      <c r="FHI95" s="211"/>
      <c r="FHJ95" s="211"/>
      <c r="FHK95" s="211"/>
      <c r="FHL95" s="211"/>
      <c r="FHM95" s="211"/>
      <c r="FHN95" s="211"/>
      <c r="FHO95" s="211"/>
      <c r="FHP95" s="211"/>
      <c r="FHQ95" s="211"/>
      <c r="FHR95" s="211"/>
      <c r="FHS95" s="211"/>
      <c r="FHT95" s="211"/>
      <c r="FHU95" s="211"/>
      <c r="FHV95" s="211"/>
      <c r="FHW95" s="211"/>
      <c r="FHX95" s="211"/>
      <c r="FHY95" s="211"/>
      <c r="FHZ95" s="211"/>
      <c r="FIA95" s="211"/>
      <c r="FIB95" s="211"/>
      <c r="FIC95" s="211"/>
      <c r="FID95" s="211"/>
      <c r="FIE95" s="211"/>
      <c r="FIF95" s="211"/>
      <c r="FIG95" s="211"/>
      <c r="FIH95" s="211"/>
      <c r="FII95" s="211"/>
      <c r="FIJ95" s="211"/>
      <c r="FIK95" s="211"/>
      <c r="FIL95" s="211"/>
      <c r="FIM95" s="211"/>
      <c r="FIN95" s="211"/>
      <c r="FIO95" s="211"/>
      <c r="FIP95" s="211"/>
      <c r="FIQ95" s="211"/>
      <c r="FIR95" s="211"/>
      <c r="FIS95" s="211"/>
      <c r="FIT95" s="211"/>
      <c r="FIU95" s="211"/>
      <c r="FIV95" s="211"/>
      <c r="FIW95" s="211"/>
      <c r="FIX95" s="211"/>
      <c r="FIY95" s="211"/>
      <c r="FIZ95" s="211"/>
      <c r="FJA95" s="211"/>
      <c r="FJB95" s="211"/>
      <c r="FJC95" s="211"/>
      <c r="FJD95" s="211"/>
      <c r="FJE95" s="211"/>
      <c r="FJF95" s="211"/>
      <c r="FJG95" s="211"/>
      <c r="FJH95" s="211"/>
      <c r="FJI95" s="211"/>
      <c r="FJJ95" s="211"/>
      <c r="FJK95" s="211"/>
      <c r="FJL95" s="211"/>
      <c r="FJM95" s="211"/>
      <c r="FJN95" s="211"/>
      <c r="FJO95" s="211"/>
      <c r="FJP95" s="211"/>
      <c r="FJQ95" s="211"/>
      <c r="FJR95" s="211"/>
      <c r="FJS95" s="211"/>
      <c r="FJT95" s="211"/>
      <c r="FJU95" s="211"/>
      <c r="FJV95" s="211"/>
      <c r="FJW95" s="211"/>
      <c r="FJX95" s="211"/>
      <c r="FJY95" s="211"/>
      <c r="FJZ95" s="211"/>
      <c r="FKA95" s="211"/>
      <c r="FKB95" s="211"/>
      <c r="FKC95" s="211"/>
      <c r="FKD95" s="211"/>
      <c r="FKE95" s="211"/>
      <c r="FKF95" s="211"/>
      <c r="FKG95" s="211"/>
      <c r="FKH95" s="211"/>
      <c r="FKI95" s="211"/>
      <c r="FKJ95" s="211"/>
      <c r="FKK95" s="211"/>
      <c r="FKL95" s="211"/>
      <c r="FKM95" s="211"/>
      <c r="FKN95" s="211"/>
      <c r="FKO95" s="211"/>
      <c r="FKP95" s="211"/>
      <c r="FKQ95" s="211"/>
      <c r="FKR95" s="211"/>
      <c r="FKS95" s="211"/>
      <c r="FKT95" s="211"/>
      <c r="FKU95" s="211"/>
      <c r="FKV95" s="211"/>
      <c r="FKW95" s="211"/>
      <c r="FKX95" s="211"/>
      <c r="FKY95" s="211"/>
      <c r="FKZ95" s="211"/>
      <c r="FLA95" s="211"/>
      <c r="FLB95" s="211"/>
      <c r="FLC95" s="211"/>
      <c r="FLD95" s="211"/>
      <c r="FLE95" s="211"/>
      <c r="FLF95" s="211"/>
      <c r="FLG95" s="211"/>
      <c r="FLH95" s="211"/>
      <c r="FLI95" s="211"/>
      <c r="FLJ95" s="211"/>
      <c r="FLK95" s="211"/>
      <c r="FLL95" s="211"/>
      <c r="FLM95" s="211"/>
      <c r="FLN95" s="211"/>
      <c r="FLO95" s="211"/>
      <c r="FLP95" s="211"/>
      <c r="FLQ95" s="211"/>
      <c r="FLR95" s="211"/>
      <c r="FLS95" s="211"/>
      <c r="FLT95" s="211"/>
      <c r="FLU95" s="211"/>
      <c r="FLV95" s="211"/>
      <c r="FLW95" s="211"/>
      <c r="FLX95" s="211"/>
      <c r="FLY95" s="211"/>
      <c r="FLZ95" s="211"/>
      <c r="FMA95" s="211"/>
      <c r="FMB95" s="211"/>
      <c r="FMC95" s="211"/>
      <c r="FMD95" s="211"/>
      <c r="FME95" s="211"/>
      <c r="FMF95" s="211"/>
      <c r="FMG95" s="211"/>
      <c r="FMH95" s="211"/>
      <c r="FMI95" s="211"/>
      <c r="FMJ95" s="211"/>
      <c r="FMK95" s="211"/>
      <c r="FML95" s="211"/>
      <c r="FMM95" s="211"/>
      <c r="FMN95" s="211"/>
      <c r="FMO95" s="211"/>
      <c r="FMP95" s="211"/>
      <c r="FMQ95" s="211"/>
      <c r="FMR95" s="211"/>
      <c r="FMS95" s="211"/>
      <c r="FMT95" s="211"/>
      <c r="FMU95" s="211"/>
      <c r="FMV95" s="211"/>
      <c r="FMW95" s="211"/>
      <c r="FMX95" s="211"/>
      <c r="FMY95" s="211"/>
      <c r="FMZ95" s="211"/>
      <c r="FNA95" s="211"/>
      <c r="FNB95" s="211"/>
      <c r="FNC95" s="211"/>
      <c r="FND95" s="211"/>
      <c r="FNE95" s="211"/>
      <c r="FNF95" s="211"/>
      <c r="FNG95" s="211"/>
      <c r="FNH95" s="211"/>
      <c r="FNI95" s="211"/>
      <c r="FNJ95" s="211"/>
      <c r="FNK95" s="211"/>
      <c r="FNL95" s="211"/>
      <c r="FNM95" s="211"/>
      <c r="FNN95" s="211"/>
      <c r="FNO95" s="211"/>
      <c r="FNP95" s="211"/>
      <c r="FNQ95" s="211"/>
      <c r="FNR95" s="211"/>
      <c r="FNS95" s="211"/>
      <c r="FNT95" s="211"/>
      <c r="FNU95" s="211"/>
      <c r="FNV95" s="211"/>
      <c r="FNW95" s="211"/>
      <c r="FNX95" s="211"/>
      <c r="FNY95" s="211"/>
      <c r="FNZ95" s="211"/>
      <c r="FOA95" s="211"/>
      <c r="FOB95" s="211"/>
      <c r="FOC95" s="211"/>
      <c r="FOD95" s="211"/>
      <c r="FOE95" s="211"/>
      <c r="FOF95" s="211"/>
      <c r="FOG95" s="211"/>
      <c r="FOH95" s="211"/>
      <c r="FOI95" s="211"/>
      <c r="FOJ95" s="211"/>
      <c r="FOK95" s="211"/>
      <c r="FOL95" s="211"/>
      <c r="FOM95" s="211"/>
      <c r="FON95" s="211"/>
      <c r="FOO95" s="211"/>
      <c r="FOP95" s="211"/>
      <c r="FOQ95" s="211"/>
      <c r="FOR95" s="211"/>
      <c r="FOS95" s="211"/>
      <c r="FOT95" s="211"/>
      <c r="FOU95" s="211"/>
      <c r="FOV95" s="211"/>
      <c r="FOW95" s="211"/>
      <c r="FOX95" s="211"/>
      <c r="FOY95" s="211"/>
      <c r="FOZ95" s="211"/>
      <c r="FPA95" s="211"/>
      <c r="FPB95" s="211"/>
      <c r="FPC95" s="211"/>
      <c r="FPD95" s="211"/>
      <c r="FPE95" s="211"/>
      <c r="FPF95" s="211"/>
      <c r="FPG95" s="211"/>
      <c r="FPH95" s="211"/>
      <c r="FPI95" s="211"/>
      <c r="FPJ95" s="211"/>
      <c r="FPK95" s="211"/>
      <c r="FPL95" s="211"/>
      <c r="FPM95" s="211"/>
      <c r="FPN95" s="211"/>
      <c r="FPO95" s="211"/>
      <c r="FPP95" s="211"/>
      <c r="FPQ95" s="211"/>
      <c r="FPR95" s="211"/>
      <c r="FPS95" s="211"/>
      <c r="FPT95" s="211"/>
      <c r="FPU95" s="211"/>
      <c r="FPV95" s="211"/>
      <c r="FPW95" s="211"/>
      <c r="FPX95" s="211"/>
      <c r="FPY95" s="211"/>
      <c r="FPZ95" s="211"/>
      <c r="FQA95" s="211"/>
      <c r="FQB95" s="211"/>
      <c r="FQC95" s="211"/>
      <c r="FQD95" s="211"/>
      <c r="FQE95" s="211"/>
      <c r="FQF95" s="211"/>
      <c r="FQG95" s="211"/>
      <c r="FQH95" s="211"/>
      <c r="FQI95" s="211"/>
      <c r="FQJ95" s="211"/>
      <c r="FQK95" s="211"/>
      <c r="FQL95" s="211"/>
      <c r="FQM95" s="211"/>
      <c r="FQN95" s="211"/>
      <c r="FQO95" s="211"/>
      <c r="FQP95" s="211"/>
      <c r="FQQ95" s="211"/>
      <c r="FQR95" s="211"/>
      <c r="FQS95" s="211"/>
      <c r="FQT95" s="211"/>
      <c r="FQU95" s="211"/>
      <c r="FQV95" s="211"/>
      <c r="FQW95" s="211"/>
      <c r="FQX95" s="211"/>
      <c r="FQY95" s="211"/>
      <c r="FQZ95" s="211"/>
      <c r="FRA95" s="211"/>
      <c r="FRB95" s="211"/>
      <c r="FRC95" s="211"/>
      <c r="FRD95" s="211"/>
      <c r="FRE95" s="211"/>
      <c r="FRF95" s="211"/>
      <c r="FRG95" s="211"/>
      <c r="FRH95" s="211"/>
      <c r="FRI95" s="211"/>
      <c r="FRJ95" s="211"/>
      <c r="FRK95" s="211"/>
      <c r="FRL95" s="211"/>
      <c r="FRM95" s="211"/>
      <c r="FRN95" s="211"/>
      <c r="FRO95" s="211"/>
      <c r="FRP95" s="211"/>
      <c r="FRQ95" s="211"/>
      <c r="FRR95" s="211"/>
      <c r="FRS95" s="211"/>
      <c r="FRT95" s="211"/>
      <c r="FRU95" s="211"/>
      <c r="FRV95" s="211"/>
      <c r="FRW95" s="211"/>
      <c r="FRX95" s="211"/>
      <c r="FRY95" s="211"/>
      <c r="FRZ95" s="211"/>
      <c r="FSA95" s="211"/>
      <c r="FSB95" s="211"/>
      <c r="FSC95" s="211"/>
      <c r="FSD95" s="211"/>
      <c r="FSE95" s="211"/>
      <c r="FSF95" s="211"/>
      <c r="FSG95" s="211"/>
      <c r="FSH95" s="211"/>
      <c r="FSI95" s="211"/>
      <c r="FSJ95" s="211"/>
      <c r="FSK95" s="211"/>
      <c r="FSL95" s="211"/>
      <c r="FSM95" s="211"/>
      <c r="FSN95" s="211"/>
      <c r="FSO95" s="211"/>
      <c r="FSP95" s="211"/>
      <c r="FSQ95" s="211"/>
      <c r="FSR95" s="211"/>
      <c r="FSS95" s="211"/>
      <c r="FST95" s="211"/>
      <c r="FSU95" s="211"/>
      <c r="FSV95" s="211"/>
      <c r="FSW95" s="211"/>
      <c r="FSX95" s="211"/>
      <c r="FSY95" s="211"/>
      <c r="FSZ95" s="211"/>
      <c r="FTA95" s="211"/>
      <c r="FTB95" s="211"/>
      <c r="FTC95" s="211"/>
      <c r="FTD95" s="211"/>
      <c r="FTE95" s="211"/>
      <c r="FTF95" s="211"/>
      <c r="FTG95" s="211"/>
      <c r="FTH95" s="211"/>
      <c r="FTI95" s="211"/>
      <c r="FTJ95" s="211"/>
      <c r="FTK95" s="211"/>
      <c r="FTL95" s="211"/>
      <c r="FTM95" s="211"/>
      <c r="FTN95" s="211"/>
      <c r="FTO95" s="211"/>
      <c r="FTP95" s="211"/>
      <c r="FTQ95" s="211"/>
      <c r="FTR95" s="211"/>
      <c r="FTS95" s="211"/>
      <c r="FTT95" s="211"/>
      <c r="FTU95" s="211"/>
      <c r="FTV95" s="211"/>
      <c r="FTW95" s="211"/>
      <c r="FTX95" s="211"/>
      <c r="FTY95" s="211"/>
      <c r="FTZ95" s="211"/>
      <c r="FUA95" s="211"/>
      <c r="FUB95" s="211"/>
      <c r="FUC95" s="211"/>
      <c r="FUD95" s="211"/>
      <c r="FUE95" s="211"/>
      <c r="FUF95" s="211"/>
      <c r="FUG95" s="211"/>
      <c r="FUH95" s="211"/>
      <c r="FUI95" s="211"/>
      <c r="FUJ95" s="211"/>
      <c r="FUK95" s="211"/>
      <c r="FUL95" s="211"/>
      <c r="FUM95" s="211"/>
      <c r="FUN95" s="211"/>
      <c r="FUO95" s="211"/>
      <c r="FUP95" s="211"/>
      <c r="FUQ95" s="211"/>
      <c r="FUR95" s="211"/>
      <c r="FUS95" s="211"/>
      <c r="FUT95" s="211"/>
      <c r="FUU95" s="211"/>
      <c r="FUV95" s="211"/>
      <c r="FUW95" s="211"/>
      <c r="FUX95" s="211"/>
      <c r="FUY95" s="211"/>
      <c r="FUZ95" s="211"/>
      <c r="FVA95" s="211"/>
      <c r="FVB95" s="211"/>
      <c r="FVC95" s="211"/>
      <c r="FVD95" s="211"/>
      <c r="FVE95" s="211"/>
      <c r="FVF95" s="211"/>
      <c r="FVG95" s="211"/>
      <c r="FVH95" s="211"/>
      <c r="FVI95" s="211"/>
      <c r="FVJ95" s="211"/>
      <c r="FVK95" s="211"/>
      <c r="FVL95" s="211"/>
      <c r="FVM95" s="211"/>
      <c r="FVN95" s="211"/>
      <c r="FVO95" s="211"/>
      <c r="FVP95" s="211"/>
      <c r="FVQ95" s="211"/>
      <c r="FVR95" s="211"/>
      <c r="FVS95" s="211"/>
      <c r="FVT95" s="211"/>
      <c r="FVU95" s="211"/>
      <c r="FVV95" s="211"/>
      <c r="FVW95" s="211"/>
      <c r="FVX95" s="211"/>
      <c r="FVY95" s="211"/>
      <c r="FVZ95" s="211"/>
      <c r="FWA95" s="211"/>
      <c r="FWB95" s="211"/>
      <c r="FWC95" s="211"/>
      <c r="FWD95" s="211"/>
      <c r="FWE95" s="211"/>
      <c r="FWF95" s="211"/>
      <c r="FWG95" s="211"/>
      <c r="FWH95" s="211"/>
      <c r="FWI95" s="211"/>
      <c r="FWJ95" s="211"/>
      <c r="FWK95" s="211"/>
      <c r="FWL95" s="211"/>
      <c r="FWM95" s="211"/>
      <c r="FWN95" s="211"/>
      <c r="FWO95" s="211"/>
      <c r="FWP95" s="211"/>
      <c r="FWQ95" s="211"/>
      <c r="FWR95" s="211"/>
      <c r="FWS95" s="211"/>
      <c r="FWT95" s="211"/>
      <c r="FWU95" s="211"/>
      <c r="FWV95" s="211"/>
      <c r="FWW95" s="211"/>
      <c r="FWX95" s="211"/>
      <c r="FWY95" s="211"/>
      <c r="FWZ95" s="211"/>
      <c r="FXA95" s="211"/>
      <c r="FXB95" s="211"/>
      <c r="FXC95" s="211"/>
      <c r="FXD95" s="211"/>
      <c r="FXE95" s="211"/>
      <c r="FXF95" s="211"/>
      <c r="FXG95" s="211"/>
      <c r="FXH95" s="211"/>
      <c r="FXI95" s="211"/>
      <c r="FXJ95" s="211"/>
      <c r="FXK95" s="211"/>
      <c r="FXL95" s="211"/>
      <c r="FXM95" s="211"/>
      <c r="FXN95" s="211"/>
      <c r="FXO95" s="211"/>
      <c r="FXP95" s="211"/>
      <c r="FXQ95" s="211"/>
      <c r="FXR95" s="211"/>
      <c r="FXS95" s="211"/>
      <c r="FXT95" s="211"/>
      <c r="FXU95" s="211"/>
      <c r="FXV95" s="211"/>
      <c r="FXW95" s="211"/>
      <c r="FXX95" s="211"/>
      <c r="FXY95" s="211"/>
      <c r="FXZ95" s="211"/>
      <c r="FYA95" s="211"/>
      <c r="FYB95" s="211"/>
      <c r="FYC95" s="211"/>
      <c r="FYD95" s="211"/>
      <c r="FYE95" s="211"/>
      <c r="FYF95" s="211"/>
      <c r="FYG95" s="211"/>
      <c r="FYH95" s="211"/>
      <c r="FYI95" s="211"/>
      <c r="FYJ95" s="211"/>
      <c r="FYK95" s="211"/>
      <c r="FYL95" s="211"/>
      <c r="FYM95" s="211"/>
      <c r="FYN95" s="211"/>
      <c r="FYO95" s="211"/>
      <c r="FYP95" s="211"/>
      <c r="FYQ95" s="211"/>
      <c r="FYR95" s="211"/>
      <c r="FYS95" s="211"/>
      <c r="FYT95" s="211"/>
      <c r="FYU95" s="211"/>
      <c r="FYV95" s="211"/>
      <c r="FYW95" s="211"/>
      <c r="FYX95" s="211"/>
      <c r="FYY95" s="211"/>
      <c r="FYZ95" s="211"/>
      <c r="FZA95" s="211"/>
      <c r="FZB95" s="211"/>
      <c r="FZC95" s="211"/>
      <c r="FZD95" s="211"/>
      <c r="FZE95" s="211"/>
      <c r="FZF95" s="211"/>
      <c r="FZG95" s="211"/>
      <c r="FZH95" s="211"/>
      <c r="FZI95" s="211"/>
      <c r="FZJ95" s="211"/>
      <c r="FZK95" s="211"/>
      <c r="FZL95" s="211"/>
      <c r="FZM95" s="211"/>
      <c r="FZN95" s="211"/>
      <c r="FZO95" s="211"/>
      <c r="FZP95" s="211"/>
      <c r="FZQ95" s="211"/>
      <c r="FZR95" s="211"/>
      <c r="FZS95" s="211"/>
      <c r="FZT95" s="211"/>
      <c r="FZU95" s="211"/>
      <c r="FZV95" s="211"/>
      <c r="FZW95" s="211"/>
      <c r="FZX95" s="211"/>
      <c r="FZY95" s="211"/>
      <c r="FZZ95" s="211"/>
      <c r="GAA95" s="211"/>
      <c r="GAB95" s="211"/>
      <c r="GAC95" s="211"/>
      <c r="GAD95" s="211"/>
      <c r="GAE95" s="211"/>
      <c r="GAF95" s="211"/>
      <c r="GAG95" s="211"/>
      <c r="GAH95" s="211"/>
      <c r="GAI95" s="211"/>
      <c r="GAJ95" s="211"/>
      <c r="GAK95" s="211"/>
      <c r="GAL95" s="211"/>
      <c r="GAM95" s="211"/>
      <c r="GAN95" s="211"/>
      <c r="GAO95" s="211"/>
      <c r="GAP95" s="211"/>
      <c r="GAQ95" s="211"/>
      <c r="GAR95" s="211"/>
      <c r="GAS95" s="211"/>
      <c r="GAT95" s="211"/>
      <c r="GAU95" s="211"/>
      <c r="GAV95" s="211"/>
      <c r="GAW95" s="211"/>
      <c r="GAX95" s="211"/>
      <c r="GAY95" s="211"/>
      <c r="GAZ95" s="211"/>
      <c r="GBA95" s="211"/>
      <c r="GBB95" s="211"/>
      <c r="GBC95" s="211"/>
      <c r="GBD95" s="211"/>
      <c r="GBE95" s="211"/>
      <c r="GBF95" s="211"/>
      <c r="GBG95" s="211"/>
      <c r="GBH95" s="211"/>
      <c r="GBI95" s="211"/>
      <c r="GBJ95" s="211"/>
      <c r="GBK95" s="211"/>
      <c r="GBL95" s="211"/>
      <c r="GBM95" s="211"/>
      <c r="GBN95" s="211"/>
      <c r="GBO95" s="211"/>
      <c r="GBP95" s="211"/>
      <c r="GBQ95" s="211"/>
      <c r="GBR95" s="211"/>
      <c r="GBS95" s="211"/>
      <c r="GBT95" s="211"/>
      <c r="GBU95" s="211"/>
      <c r="GBV95" s="211"/>
      <c r="GBW95" s="211"/>
      <c r="GBX95" s="211"/>
      <c r="GBY95" s="211"/>
      <c r="GBZ95" s="211"/>
      <c r="GCA95" s="211"/>
      <c r="GCB95" s="211"/>
      <c r="GCC95" s="211"/>
      <c r="GCD95" s="211"/>
      <c r="GCE95" s="211"/>
      <c r="GCF95" s="211"/>
      <c r="GCG95" s="211"/>
      <c r="GCH95" s="211"/>
      <c r="GCI95" s="211"/>
      <c r="GCJ95" s="211"/>
      <c r="GCK95" s="211"/>
      <c r="GCL95" s="211"/>
      <c r="GCM95" s="211"/>
      <c r="GCN95" s="211"/>
      <c r="GCO95" s="211"/>
      <c r="GCP95" s="211"/>
      <c r="GCQ95" s="211"/>
      <c r="GCR95" s="211"/>
      <c r="GCS95" s="211"/>
      <c r="GCT95" s="211"/>
      <c r="GCU95" s="211"/>
      <c r="GCV95" s="211"/>
      <c r="GCW95" s="211"/>
      <c r="GCX95" s="211"/>
      <c r="GCY95" s="211"/>
      <c r="GCZ95" s="211"/>
      <c r="GDA95" s="211"/>
      <c r="GDB95" s="211"/>
      <c r="GDC95" s="211"/>
      <c r="GDD95" s="211"/>
      <c r="GDE95" s="211"/>
      <c r="GDF95" s="211"/>
      <c r="GDG95" s="211"/>
      <c r="GDH95" s="211"/>
      <c r="GDI95" s="211"/>
      <c r="GDJ95" s="211"/>
      <c r="GDK95" s="211"/>
      <c r="GDL95" s="211"/>
      <c r="GDM95" s="211"/>
      <c r="GDN95" s="211"/>
      <c r="GDO95" s="211"/>
      <c r="GDP95" s="211"/>
      <c r="GDQ95" s="211"/>
      <c r="GDR95" s="211"/>
      <c r="GDS95" s="211"/>
      <c r="GDT95" s="211"/>
      <c r="GDU95" s="211"/>
      <c r="GDV95" s="211"/>
      <c r="GDW95" s="211"/>
      <c r="GDX95" s="211"/>
      <c r="GDY95" s="211"/>
      <c r="GDZ95" s="211"/>
      <c r="GEA95" s="211"/>
      <c r="GEB95" s="211"/>
      <c r="GEC95" s="211"/>
      <c r="GED95" s="211"/>
      <c r="GEE95" s="211"/>
      <c r="GEF95" s="211"/>
      <c r="GEG95" s="211"/>
      <c r="GEH95" s="211"/>
      <c r="GEI95" s="211"/>
      <c r="GEJ95" s="211"/>
      <c r="GEK95" s="211"/>
      <c r="GEL95" s="211"/>
      <c r="GEM95" s="211"/>
      <c r="GEN95" s="211"/>
      <c r="GEO95" s="211"/>
      <c r="GEP95" s="211"/>
      <c r="GEQ95" s="211"/>
      <c r="GER95" s="211"/>
      <c r="GES95" s="211"/>
      <c r="GET95" s="211"/>
      <c r="GEU95" s="211"/>
      <c r="GEV95" s="211"/>
      <c r="GEW95" s="211"/>
      <c r="GEX95" s="211"/>
      <c r="GEY95" s="211"/>
      <c r="GEZ95" s="211"/>
      <c r="GFA95" s="211"/>
      <c r="GFB95" s="211"/>
      <c r="GFC95" s="211"/>
      <c r="GFD95" s="211"/>
      <c r="GFE95" s="211"/>
      <c r="GFF95" s="211"/>
      <c r="GFG95" s="211"/>
      <c r="GFH95" s="211"/>
      <c r="GFI95" s="211"/>
      <c r="GFJ95" s="211"/>
      <c r="GFK95" s="211"/>
      <c r="GFL95" s="211"/>
      <c r="GFM95" s="211"/>
      <c r="GFN95" s="211"/>
      <c r="GFO95" s="211"/>
      <c r="GFP95" s="211"/>
      <c r="GFQ95" s="211"/>
      <c r="GFR95" s="211"/>
      <c r="GFS95" s="211"/>
      <c r="GFT95" s="211"/>
      <c r="GFU95" s="211"/>
      <c r="GFV95" s="211"/>
      <c r="GFW95" s="211"/>
      <c r="GFX95" s="211"/>
      <c r="GFY95" s="211"/>
      <c r="GFZ95" s="211"/>
      <c r="GGA95" s="211"/>
      <c r="GGB95" s="211"/>
      <c r="GGC95" s="211"/>
      <c r="GGD95" s="211"/>
      <c r="GGE95" s="211"/>
      <c r="GGF95" s="211"/>
      <c r="GGG95" s="211"/>
      <c r="GGH95" s="211"/>
      <c r="GGI95" s="211"/>
      <c r="GGJ95" s="211"/>
      <c r="GGK95" s="211"/>
      <c r="GGL95" s="211"/>
      <c r="GGM95" s="211"/>
      <c r="GGN95" s="211"/>
      <c r="GGO95" s="211"/>
      <c r="GGP95" s="211"/>
      <c r="GGQ95" s="211"/>
      <c r="GGR95" s="211"/>
      <c r="GGS95" s="211"/>
      <c r="GGT95" s="211"/>
      <c r="GGU95" s="211"/>
      <c r="GGV95" s="211"/>
      <c r="GGW95" s="211"/>
      <c r="GGX95" s="211"/>
      <c r="GGY95" s="211"/>
      <c r="GGZ95" s="211"/>
      <c r="GHA95" s="211"/>
      <c r="GHB95" s="211"/>
      <c r="GHC95" s="211"/>
      <c r="GHD95" s="211"/>
      <c r="GHE95" s="211"/>
      <c r="GHF95" s="211"/>
      <c r="GHG95" s="211"/>
      <c r="GHH95" s="211"/>
      <c r="GHI95" s="211"/>
      <c r="GHJ95" s="211"/>
      <c r="GHK95" s="211"/>
      <c r="GHL95" s="211"/>
      <c r="GHM95" s="211"/>
      <c r="GHN95" s="211"/>
      <c r="GHO95" s="211"/>
      <c r="GHP95" s="211"/>
      <c r="GHQ95" s="211"/>
      <c r="GHR95" s="211"/>
      <c r="GHS95" s="211"/>
      <c r="GHT95" s="211"/>
      <c r="GHU95" s="211"/>
      <c r="GHV95" s="211"/>
      <c r="GHW95" s="211"/>
      <c r="GHX95" s="211"/>
      <c r="GHY95" s="211"/>
      <c r="GHZ95" s="211"/>
      <c r="GIA95" s="211"/>
      <c r="GIB95" s="211"/>
      <c r="GIC95" s="211"/>
      <c r="GID95" s="211"/>
      <c r="GIE95" s="211"/>
      <c r="GIF95" s="211"/>
      <c r="GIG95" s="211"/>
      <c r="GIH95" s="211"/>
      <c r="GII95" s="211"/>
      <c r="GIJ95" s="211"/>
      <c r="GIK95" s="211"/>
      <c r="GIL95" s="211"/>
      <c r="GIM95" s="211"/>
      <c r="GIN95" s="211"/>
      <c r="GIO95" s="211"/>
      <c r="GIP95" s="211"/>
      <c r="GIQ95" s="211"/>
      <c r="GIR95" s="211"/>
      <c r="GIS95" s="211"/>
      <c r="GIT95" s="211"/>
      <c r="GIU95" s="211"/>
      <c r="GIV95" s="211"/>
      <c r="GIW95" s="211"/>
      <c r="GIX95" s="211"/>
      <c r="GIY95" s="211"/>
      <c r="GIZ95" s="211"/>
      <c r="GJA95" s="211"/>
      <c r="GJB95" s="211"/>
      <c r="GJC95" s="211"/>
      <c r="GJD95" s="211"/>
      <c r="GJE95" s="211"/>
      <c r="GJF95" s="211"/>
      <c r="GJG95" s="211"/>
      <c r="GJH95" s="211"/>
      <c r="GJI95" s="211"/>
      <c r="GJJ95" s="211"/>
      <c r="GJK95" s="211"/>
      <c r="GJL95" s="211"/>
      <c r="GJM95" s="211"/>
      <c r="GJN95" s="211"/>
      <c r="GJO95" s="211"/>
      <c r="GJP95" s="211"/>
      <c r="GJQ95" s="211"/>
      <c r="GJR95" s="211"/>
      <c r="GJS95" s="211"/>
      <c r="GJT95" s="211"/>
      <c r="GJU95" s="211"/>
      <c r="GJV95" s="211"/>
      <c r="GJW95" s="211"/>
      <c r="GJX95" s="211"/>
      <c r="GJY95" s="211"/>
      <c r="GJZ95" s="211"/>
      <c r="GKA95" s="211"/>
      <c r="GKB95" s="211"/>
      <c r="GKC95" s="211"/>
      <c r="GKD95" s="211"/>
      <c r="GKE95" s="211"/>
      <c r="GKF95" s="211"/>
      <c r="GKG95" s="211"/>
      <c r="GKH95" s="211"/>
      <c r="GKI95" s="211"/>
      <c r="GKJ95" s="211"/>
      <c r="GKK95" s="211"/>
      <c r="GKL95" s="211"/>
      <c r="GKM95" s="211"/>
      <c r="GKN95" s="211"/>
      <c r="GKO95" s="211"/>
      <c r="GKP95" s="211"/>
      <c r="GKQ95" s="211"/>
      <c r="GKR95" s="211"/>
      <c r="GKS95" s="211"/>
      <c r="GKT95" s="211"/>
      <c r="GKU95" s="211"/>
      <c r="GKV95" s="211"/>
      <c r="GKW95" s="211"/>
      <c r="GKX95" s="211"/>
      <c r="GKY95" s="211"/>
      <c r="GKZ95" s="211"/>
      <c r="GLA95" s="211"/>
      <c r="GLB95" s="211"/>
      <c r="GLC95" s="211"/>
      <c r="GLD95" s="211"/>
      <c r="GLE95" s="211"/>
      <c r="GLF95" s="211"/>
      <c r="GLG95" s="211"/>
      <c r="GLH95" s="211"/>
      <c r="GLI95" s="211"/>
      <c r="GLJ95" s="211"/>
      <c r="GLK95" s="211"/>
      <c r="GLL95" s="211"/>
      <c r="GLM95" s="211"/>
      <c r="GLN95" s="211"/>
      <c r="GLO95" s="211"/>
      <c r="GLP95" s="211"/>
      <c r="GLQ95" s="211"/>
      <c r="GLR95" s="211"/>
      <c r="GLS95" s="211"/>
      <c r="GLT95" s="211"/>
      <c r="GLU95" s="211"/>
      <c r="GLV95" s="211"/>
      <c r="GLW95" s="211"/>
      <c r="GLX95" s="211"/>
      <c r="GLY95" s="211"/>
      <c r="GLZ95" s="211"/>
      <c r="GMA95" s="211"/>
      <c r="GMB95" s="211"/>
      <c r="GMC95" s="211"/>
      <c r="GMD95" s="211"/>
      <c r="GME95" s="211"/>
      <c r="GMF95" s="211"/>
      <c r="GMG95" s="211"/>
      <c r="GMH95" s="211"/>
      <c r="GMI95" s="211"/>
      <c r="GMJ95" s="211"/>
      <c r="GMK95" s="211"/>
      <c r="GML95" s="211"/>
      <c r="GMM95" s="211"/>
      <c r="GMN95" s="211"/>
      <c r="GMO95" s="211"/>
      <c r="GMP95" s="211"/>
      <c r="GMQ95" s="211"/>
      <c r="GMR95" s="211"/>
      <c r="GMS95" s="211"/>
      <c r="GMT95" s="211"/>
      <c r="GMU95" s="211"/>
      <c r="GMV95" s="211"/>
      <c r="GMW95" s="211"/>
      <c r="GMX95" s="211"/>
      <c r="GMY95" s="211"/>
      <c r="GMZ95" s="211"/>
      <c r="GNA95" s="211"/>
      <c r="GNB95" s="211"/>
      <c r="GNC95" s="211"/>
      <c r="GND95" s="211"/>
      <c r="GNE95" s="211"/>
      <c r="GNF95" s="211"/>
      <c r="GNG95" s="211"/>
      <c r="GNH95" s="211"/>
      <c r="GNI95" s="211"/>
      <c r="GNJ95" s="211"/>
      <c r="GNK95" s="211"/>
      <c r="GNL95" s="211"/>
      <c r="GNM95" s="211"/>
      <c r="GNN95" s="211"/>
      <c r="GNO95" s="211"/>
      <c r="GNP95" s="211"/>
      <c r="GNQ95" s="211"/>
      <c r="GNR95" s="211"/>
      <c r="GNS95" s="211"/>
      <c r="GNT95" s="211"/>
      <c r="GNU95" s="211"/>
      <c r="GNV95" s="211"/>
      <c r="GNW95" s="211"/>
      <c r="GNX95" s="211"/>
      <c r="GNY95" s="211"/>
      <c r="GNZ95" s="211"/>
      <c r="GOA95" s="211"/>
      <c r="GOB95" s="211"/>
      <c r="GOC95" s="211"/>
      <c r="GOD95" s="211"/>
      <c r="GOE95" s="211"/>
      <c r="GOF95" s="211"/>
      <c r="GOG95" s="211"/>
      <c r="GOH95" s="211"/>
      <c r="GOI95" s="211"/>
      <c r="GOJ95" s="211"/>
      <c r="GOK95" s="211"/>
      <c r="GOL95" s="211"/>
      <c r="GOM95" s="211"/>
      <c r="GON95" s="211"/>
      <c r="GOO95" s="211"/>
      <c r="GOP95" s="211"/>
      <c r="GOQ95" s="211"/>
      <c r="GOR95" s="211"/>
      <c r="GOS95" s="211"/>
      <c r="GOT95" s="211"/>
      <c r="GOU95" s="211"/>
      <c r="GOV95" s="211"/>
      <c r="GOW95" s="211"/>
      <c r="GOX95" s="211"/>
      <c r="GOY95" s="211"/>
      <c r="GOZ95" s="211"/>
      <c r="GPA95" s="211"/>
      <c r="GPB95" s="211"/>
      <c r="GPC95" s="211"/>
      <c r="GPD95" s="211"/>
      <c r="GPE95" s="211"/>
      <c r="GPF95" s="211"/>
      <c r="GPG95" s="211"/>
      <c r="GPH95" s="211"/>
      <c r="GPI95" s="211"/>
      <c r="GPJ95" s="211"/>
      <c r="GPK95" s="211"/>
      <c r="GPL95" s="211"/>
      <c r="GPM95" s="211"/>
      <c r="GPN95" s="211"/>
      <c r="GPO95" s="211"/>
      <c r="GPP95" s="211"/>
      <c r="GPQ95" s="211"/>
      <c r="GPR95" s="211"/>
      <c r="GPS95" s="211"/>
      <c r="GPT95" s="211"/>
      <c r="GPU95" s="211"/>
      <c r="GPV95" s="211"/>
      <c r="GPW95" s="211"/>
      <c r="GPX95" s="211"/>
      <c r="GPY95" s="211"/>
      <c r="GPZ95" s="211"/>
      <c r="GQA95" s="211"/>
      <c r="GQB95" s="211"/>
      <c r="GQC95" s="211"/>
      <c r="GQD95" s="211"/>
      <c r="GQE95" s="211"/>
      <c r="GQF95" s="211"/>
      <c r="GQG95" s="211"/>
      <c r="GQH95" s="211"/>
      <c r="GQI95" s="211"/>
      <c r="GQJ95" s="211"/>
      <c r="GQK95" s="211"/>
      <c r="GQL95" s="211"/>
      <c r="GQM95" s="211"/>
      <c r="GQN95" s="211"/>
      <c r="GQO95" s="211"/>
      <c r="GQP95" s="211"/>
      <c r="GQQ95" s="211"/>
      <c r="GQR95" s="211"/>
      <c r="GQS95" s="211"/>
      <c r="GQT95" s="211"/>
      <c r="GQU95" s="211"/>
      <c r="GQV95" s="211"/>
      <c r="GQW95" s="211"/>
      <c r="GQX95" s="211"/>
      <c r="GQY95" s="211"/>
      <c r="GQZ95" s="211"/>
      <c r="GRA95" s="211"/>
      <c r="GRB95" s="211"/>
      <c r="GRC95" s="211"/>
      <c r="GRD95" s="211"/>
      <c r="GRE95" s="211"/>
      <c r="GRF95" s="211"/>
      <c r="GRG95" s="211"/>
      <c r="GRH95" s="211"/>
      <c r="GRI95" s="211"/>
      <c r="GRJ95" s="211"/>
      <c r="GRK95" s="211"/>
      <c r="GRL95" s="211"/>
      <c r="GRM95" s="211"/>
      <c r="GRN95" s="211"/>
      <c r="GRO95" s="211"/>
      <c r="GRP95" s="211"/>
      <c r="GRQ95" s="211"/>
      <c r="GRR95" s="211"/>
      <c r="GRS95" s="211"/>
      <c r="GRT95" s="211"/>
      <c r="GRU95" s="211"/>
      <c r="GRV95" s="211"/>
      <c r="GRW95" s="211"/>
      <c r="GRX95" s="211"/>
      <c r="GRY95" s="211"/>
      <c r="GRZ95" s="211"/>
      <c r="GSA95" s="211"/>
      <c r="GSB95" s="211"/>
      <c r="GSC95" s="211"/>
      <c r="GSD95" s="211"/>
      <c r="GSE95" s="211"/>
      <c r="GSF95" s="211"/>
      <c r="GSG95" s="211"/>
      <c r="GSH95" s="211"/>
      <c r="GSI95" s="211"/>
      <c r="GSJ95" s="211"/>
      <c r="GSK95" s="211"/>
      <c r="GSL95" s="211"/>
      <c r="GSM95" s="211"/>
      <c r="GSN95" s="211"/>
      <c r="GSO95" s="211"/>
      <c r="GSP95" s="211"/>
      <c r="GSQ95" s="211"/>
      <c r="GSR95" s="211"/>
      <c r="GSS95" s="211"/>
      <c r="GST95" s="211"/>
      <c r="GSU95" s="211"/>
      <c r="GSV95" s="211"/>
      <c r="GSW95" s="211"/>
      <c r="GSX95" s="211"/>
      <c r="GSY95" s="211"/>
      <c r="GSZ95" s="211"/>
      <c r="GTA95" s="211"/>
      <c r="GTB95" s="211"/>
      <c r="GTC95" s="211"/>
      <c r="GTD95" s="211"/>
      <c r="GTE95" s="211"/>
      <c r="GTF95" s="211"/>
      <c r="GTG95" s="211"/>
      <c r="GTH95" s="211"/>
      <c r="GTI95" s="211"/>
      <c r="GTJ95" s="211"/>
      <c r="GTK95" s="211"/>
      <c r="GTL95" s="211"/>
      <c r="GTM95" s="211"/>
      <c r="GTN95" s="211"/>
      <c r="GTO95" s="211"/>
      <c r="GTP95" s="211"/>
      <c r="GTQ95" s="211"/>
      <c r="GTR95" s="211"/>
      <c r="GTS95" s="211"/>
      <c r="GTT95" s="211"/>
      <c r="GTU95" s="211"/>
      <c r="GTV95" s="211"/>
      <c r="GTW95" s="211"/>
      <c r="GTX95" s="211"/>
      <c r="GTY95" s="211"/>
      <c r="GTZ95" s="211"/>
      <c r="GUA95" s="211"/>
      <c r="GUB95" s="211"/>
      <c r="GUC95" s="211"/>
      <c r="GUD95" s="211"/>
      <c r="GUE95" s="211"/>
      <c r="GUF95" s="211"/>
      <c r="GUG95" s="211"/>
      <c r="GUH95" s="211"/>
      <c r="GUI95" s="211"/>
      <c r="GUJ95" s="211"/>
      <c r="GUK95" s="211"/>
      <c r="GUL95" s="211"/>
      <c r="GUM95" s="211"/>
      <c r="GUN95" s="211"/>
      <c r="GUO95" s="211"/>
      <c r="GUP95" s="211"/>
      <c r="GUQ95" s="211"/>
      <c r="GUR95" s="211"/>
      <c r="GUS95" s="211"/>
      <c r="GUT95" s="211"/>
      <c r="GUU95" s="211"/>
      <c r="GUV95" s="211"/>
      <c r="GUW95" s="211"/>
      <c r="GUX95" s="211"/>
      <c r="GUY95" s="211"/>
      <c r="GUZ95" s="211"/>
      <c r="GVA95" s="211"/>
      <c r="GVB95" s="211"/>
      <c r="GVC95" s="211"/>
      <c r="GVD95" s="211"/>
      <c r="GVE95" s="211"/>
      <c r="GVF95" s="211"/>
      <c r="GVG95" s="211"/>
      <c r="GVH95" s="211"/>
      <c r="GVI95" s="211"/>
      <c r="GVJ95" s="211"/>
      <c r="GVK95" s="211"/>
      <c r="GVL95" s="211"/>
      <c r="GVM95" s="211"/>
      <c r="GVN95" s="211"/>
      <c r="GVO95" s="211"/>
      <c r="GVP95" s="211"/>
      <c r="GVQ95" s="211"/>
      <c r="GVR95" s="211"/>
      <c r="GVS95" s="211"/>
      <c r="GVT95" s="211"/>
      <c r="GVU95" s="211"/>
      <c r="GVV95" s="211"/>
      <c r="GVW95" s="211"/>
      <c r="GVX95" s="211"/>
      <c r="GVY95" s="211"/>
      <c r="GVZ95" s="211"/>
      <c r="GWA95" s="211"/>
      <c r="GWB95" s="211"/>
      <c r="GWC95" s="211"/>
      <c r="GWD95" s="211"/>
      <c r="GWE95" s="211"/>
      <c r="GWF95" s="211"/>
      <c r="GWG95" s="211"/>
      <c r="GWH95" s="211"/>
      <c r="GWI95" s="211"/>
      <c r="GWJ95" s="211"/>
      <c r="GWK95" s="211"/>
      <c r="GWL95" s="211"/>
      <c r="GWM95" s="211"/>
      <c r="GWN95" s="211"/>
      <c r="GWO95" s="211"/>
      <c r="GWP95" s="211"/>
      <c r="GWQ95" s="211"/>
      <c r="GWR95" s="211"/>
      <c r="GWS95" s="211"/>
      <c r="GWT95" s="211"/>
      <c r="GWU95" s="211"/>
      <c r="GWV95" s="211"/>
      <c r="GWW95" s="211"/>
      <c r="GWX95" s="211"/>
      <c r="GWY95" s="211"/>
      <c r="GWZ95" s="211"/>
      <c r="GXA95" s="211"/>
      <c r="GXB95" s="211"/>
      <c r="GXC95" s="211"/>
      <c r="GXD95" s="211"/>
      <c r="GXE95" s="211"/>
      <c r="GXF95" s="211"/>
      <c r="GXG95" s="211"/>
      <c r="GXH95" s="211"/>
      <c r="GXI95" s="211"/>
      <c r="GXJ95" s="211"/>
      <c r="GXK95" s="211"/>
      <c r="GXL95" s="211"/>
      <c r="GXM95" s="211"/>
      <c r="GXN95" s="211"/>
      <c r="GXO95" s="211"/>
      <c r="GXP95" s="211"/>
      <c r="GXQ95" s="211"/>
      <c r="GXR95" s="211"/>
      <c r="GXS95" s="211"/>
      <c r="GXT95" s="211"/>
      <c r="GXU95" s="211"/>
      <c r="GXV95" s="211"/>
      <c r="GXW95" s="211"/>
      <c r="GXX95" s="211"/>
      <c r="GXY95" s="211"/>
      <c r="GXZ95" s="211"/>
      <c r="GYA95" s="211"/>
      <c r="GYB95" s="211"/>
      <c r="GYC95" s="211"/>
      <c r="GYD95" s="211"/>
      <c r="GYE95" s="211"/>
      <c r="GYF95" s="211"/>
      <c r="GYG95" s="211"/>
      <c r="GYH95" s="211"/>
      <c r="GYI95" s="211"/>
      <c r="GYJ95" s="211"/>
      <c r="GYK95" s="211"/>
      <c r="GYL95" s="211"/>
      <c r="GYM95" s="211"/>
      <c r="GYN95" s="211"/>
      <c r="GYO95" s="211"/>
      <c r="GYP95" s="211"/>
      <c r="GYQ95" s="211"/>
      <c r="GYR95" s="211"/>
      <c r="GYS95" s="211"/>
      <c r="GYT95" s="211"/>
      <c r="GYU95" s="211"/>
      <c r="GYV95" s="211"/>
      <c r="GYW95" s="211"/>
      <c r="GYX95" s="211"/>
      <c r="GYY95" s="211"/>
      <c r="GYZ95" s="211"/>
      <c r="GZA95" s="211"/>
      <c r="GZB95" s="211"/>
      <c r="GZC95" s="211"/>
      <c r="GZD95" s="211"/>
      <c r="GZE95" s="211"/>
      <c r="GZF95" s="211"/>
      <c r="GZG95" s="211"/>
      <c r="GZH95" s="211"/>
      <c r="GZI95" s="211"/>
      <c r="GZJ95" s="211"/>
      <c r="GZK95" s="211"/>
      <c r="GZL95" s="211"/>
      <c r="GZM95" s="211"/>
      <c r="GZN95" s="211"/>
      <c r="GZO95" s="211"/>
      <c r="GZP95" s="211"/>
      <c r="GZQ95" s="211"/>
      <c r="GZR95" s="211"/>
      <c r="GZS95" s="211"/>
      <c r="GZT95" s="211"/>
      <c r="GZU95" s="211"/>
      <c r="GZV95" s="211"/>
      <c r="GZW95" s="211"/>
      <c r="GZX95" s="211"/>
      <c r="GZY95" s="211"/>
      <c r="GZZ95" s="211"/>
      <c r="HAA95" s="211"/>
      <c r="HAB95" s="211"/>
      <c r="HAC95" s="211"/>
      <c r="HAD95" s="211"/>
      <c r="HAE95" s="211"/>
      <c r="HAF95" s="211"/>
      <c r="HAG95" s="211"/>
      <c r="HAH95" s="211"/>
      <c r="HAI95" s="211"/>
      <c r="HAJ95" s="211"/>
      <c r="HAK95" s="211"/>
      <c r="HAL95" s="211"/>
      <c r="HAM95" s="211"/>
      <c r="HAN95" s="211"/>
      <c r="HAO95" s="211"/>
      <c r="HAP95" s="211"/>
      <c r="HAQ95" s="211"/>
      <c r="HAR95" s="211"/>
      <c r="HAS95" s="211"/>
      <c r="HAT95" s="211"/>
      <c r="HAU95" s="211"/>
      <c r="HAV95" s="211"/>
      <c r="HAW95" s="211"/>
      <c r="HAX95" s="211"/>
      <c r="HAY95" s="211"/>
      <c r="HAZ95" s="211"/>
      <c r="HBA95" s="211"/>
      <c r="HBB95" s="211"/>
      <c r="HBC95" s="211"/>
      <c r="HBD95" s="211"/>
      <c r="HBE95" s="211"/>
      <c r="HBF95" s="211"/>
      <c r="HBG95" s="211"/>
      <c r="HBH95" s="211"/>
      <c r="HBI95" s="211"/>
      <c r="HBJ95" s="211"/>
      <c r="HBK95" s="211"/>
      <c r="HBL95" s="211"/>
      <c r="HBM95" s="211"/>
      <c r="HBN95" s="211"/>
      <c r="HBO95" s="211"/>
      <c r="HBP95" s="211"/>
      <c r="HBQ95" s="211"/>
      <c r="HBR95" s="211"/>
      <c r="HBS95" s="211"/>
      <c r="HBT95" s="211"/>
      <c r="HBU95" s="211"/>
      <c r="HBV95" s="211"/>
      <c r="HBW95" s="211"/>
      <c r="HBX95" s="211"/>
      <c r="HBY95" s="211"/>
      <c r="HBZ95" s="211"/>
      <c r="HCA95" s="211"/>
      <c r="HCB95" s="211"/>
      <c r="HCC95" s="211"/>
      <c r="HCD95" s="211"/>
      <c r="HCE95" s="211"/>
      <c r="HCF95" s="211"/>
      <c r="HCG95" s="211"/>
      <c r="HCH95" s="211"/>
      <c r="HCI95" s="211"/>
      <c r="HCJ95" s="211"/>
      <c r="HCK95" s="211"/>
      <c r="HCL95" s="211"/>
      <c r="HCM95" s="211"/>
      <c r="HCN95" s="211"/>
      <c r="HCO95" s="211"/>
      <c r="HCP95" s="211"/>
      <c r="HCQ95" s="211"/>
      <c r="HCR95" s="211"/>
      <c r="HCS95" s="211"/>
      <c r="HCT95" s="211"/>
      <c r="HCU95" s="211"/>
      <c r="HCV95" s="211"/>
      <c r="HCW95" s="211"/>
      <c r="HCX95" s="211"/>
      <c r="HCY95" s="211"/>
      <c r="HCZ95" s="211"/>
      <c r="HDA95" s="211"/>
      <c r="HDB95" s="211"/>
      <c r="HDC95" s="211"/>
      <c r="HDD95" s="211"/>
      <c r="HDE95" s="211"/>
      <c r="HDF95" s="211"/>
      <c r="HDG95" s="211"/>
      <c r="HDH95" s="211"/>
      <c r="HDI95" s="211"/>
      <c r="HDJ95" s="211"/>
      <c r="HDK95" s="211"/>
      <c r="HDL95" s="211"/>
      <c r="HDM95" s="211"/>
      <c r="HDN95" s="211"/>
      <c r="HDO95" s="211"/>
      <c r="HDP95" s="211"/>
      <c r="HDQ95" s="211"/>
      <c r="HDR95" s="211"/>
      <c r="HDS95" s="211"/>
      <c r="HDT95" s="211"/>
      <c r="HDU95" s="211"/>
      <c r="HDV95" s="211"/>
      <c r="HDW95" s="211"/>
      <c r="HDX95" s="211"/>
      <c r="HDY95" s="211"/>
      <c r="HDZ95" s="211"/>
      <c r="HEA95" s="211"/>
      <c r="HEB95" s="211"/>
      <c r="HEC95" s="211"/>
      <c r="HED95" s="211"/>
      <c r="HEE95" s="211"/>
      <c r="HEF95" s="211"/>
      <c r="HEG95" s="211"/>
      <c r="HEH95" s="211"/>
      <c r="HEI95" s="211"/>
      <c r="HEJ95" s="211"/>
      <c r="HEK95" s="211"/>
      <c r="HEL95" s="211"/>
      <c r="HEM95" s="211"/>
      <c r="HEN95" s="211"/>
      <c r="HEO95" s="211"/>
      <c r="HEP95" s="211"/>
      <c r="HEQ95" s="211"/>
      <c r="HER95" s="211"/>
      <c r="HES95" s="211"/>
      <c r="HET95" s="211"/>
      <c r="HEU95" s="211"/>
      <c r="HEV95" s="211"/>
      <c r="HEW95" s="211"/>
      <c r="HEX95" s="211"/>
      <c r="HEY95" s="211"/>
      <c r="HEZ95" s="211"/>
      <c r="HFA95" s="211"/>
      <c r="HFB95" s="211"/>
      <c r="HFC95" s="211"/>
      <c r="HFD95" s="211"/>
      <c r="HFE95" s="211"/>
      <c r="HFF95" s="211"/>
      <c r="HFG95" s="211"/>
      <c r="HFH95" s="211"/>
      <c r="HFI95" s="211"/>
      <c r="HFJ95" s="211"/>
      <c r="HFK95" s="211"/>
      <c r="HFL95" s="211"/>
      <c r="HFM95" s="211"/>
      <c r="HFN95" s="211"/>
      <c r="HFO95" s="211"/>
      <c r="HFP95" s="211"/>
      <c r="HFQ95" s="211"/>
      <c r="HFR95" s="211"/>
      <c r="HFS95" s="211"/>
      <c r="HFT95" s="211"/>
      <c r="HFU95" s="211"/>
      <c r="HFV95" s="211"/>
      <c r="HFW95" s="211"/>
      <c r="HFX95" s="211"/>
      <c r="HFY95" s="211"/>
      <c r="HFZ95" s="211"/>
      <c r="HGA95" s="211"/>
      <c r="HGB95" s="211"/>
      <c r="HGC95" s="211"/>
      <c r="HGD95" s="211"/>
      <c r="HGE95" s="211"/>
      <c r="HGF95" s="211"/>
      <c r="HGG95" s="211"/>
      <c r="HGH95" s="211"/>
      <c r="HGI95" s="211"/>
      <c r="HGJ95" s="211"/>
      <c r="HGK95" s="211"/>
      <c r="HGL95" s="211"/>
      <c r="HGM95" s="211"/>
      <c r="HGN95" s="211"/>
      <c r="HGO95" s="211"/>
      <c r="HGP95" s="211"/>
      <c r="HGQ95" s="211"/>
      <c r="HGR95" s="211"/>
      <c r="HGS95" s="211"/>
      <c r="HGT95" s="211"/>
      <c r="HGU95" s="211"/>
      <c r="HGV95" s="211"/>
      <c r="HGW95" s="211"/>
      <c r="HGX95" s="211"/>
      <c r="HGY95" s="211"/>
      <c r="HGZ95" s="211"/>
      <c r="HHA95" s="211"/>
      <c r="HHB95" s="211"/>
      <c r="HHC95" s="211"/>
      <c r="HHD95" s="211"/>
      <c r="HHE95" s="211"/>
      <c r="HHF95" s="211"/>
      <c r="HHG95" s="211"/>
      <c r="HHH95" s="211"/>
      <c r="HHI95" s="211"/>
      <c r="HHJ95" s="211"/>
      <c r="HHK95" s="211"/>
      <c r="HHL95" s="211"/>
      <c r="HHM95" s="211"/>
      <c r="HHN95" s="211"/>
      <c r="HHO95" s="211"/>
      <c r="HHP95" s="211"/>
      <c r="HHQ95" s="211"/>
      <c r="HHR95" s="211"/>
      <c r="HHS95" s="211"/>
      <c r="HHT95" s="211"/>
      <c r="HHU95" s="211"/>
      <c r="HHV95" s="211"/>
      <c r="HHW95" s="211"/>
      <c r="HHX95" s="211"/>
      <c r="HHY95" s="211"/>
      <c r="HHZ95" s="211"/>
      <c r="HIA95" s="211"/>
      <c r="HIB95" s="211"/>
      <c r="HIC95" s="211"/>
      <c r="HID95" s="211"/>
      <c r="HIE95" s="211"/>
      <c r="HIF95" s="211"/>
      <c r="HIG95" s="211"/>
      <c r="HIH95" s="211"/>
      <c r="HII95" s="211"/>
      <c r="HIJ95" s="211"/>
      <c r="HIK95" s="211"/>
      <c r="HIL95" s="211"/>
      <c r="HIM95" s="211"/>
      <c r="HIN95" s="211"/>
      <c r="HIO95" s="211"/>
      <c r="HIP95" s="211"/>
      <c r="HIQ95" s="211"/>
      <c r="HIR95" s="211"/>
      <c r="HIS95" s="211"/>
      <c r="HIT95" s="211"/>
      <c r="HIU95" s="211"/>
      <c r="HIV95" s="211"/>
      <c r="HIW95" s="211"/>
      <c r="HIX95" s="211"/>
      <c r="HIY95" s="211"/>
      <c r="HIZ95" s="211"/>
      <c r="HJA95" s="211"/>
      <c r="HJB95" s="211"/>
      <c r="HJC95" s="211"/>
      <c r="HJD95" s="211"/>
      <c r="HJE95" s="211"/>
      <c r="HJF95" s="211"/>
      <c r="HJG95" s="211"/>
      <c r="HJH95" s="211"/>
      <c r="HJI95" s="211"/>
      <c r="HJJ95" s="211"/>
      <c r="HJK95" s="211"/>
      <c r="HJL95" s="211"/>
      <c r="HJM95" s="211"/>
      <c r="HJN95" s="211"/>
      <c r="HJO95" s="211"/>
      <c r="HJP95" s="211"/>
      <c r="HJQ95" s="211"/>
      <c r="HJR95" s="211"/>
      <c r="HJS95" s="211"/>
      <c r="HJT95" s="211"/>
      <c r="HJU95" s="211"/>
      <c r="HJV95" s="211"/>
      <c r="HJW95" s="211"/>
      <c r="HJX95" s="211"/>
      <c r="HJY95" s="211"/>
      <c r="HJZ95" s="211"/>
      <c r="HKA95" s="211"/>
      <c r="HKB95" s="211"/>
      <c r="HKC95" s="211"/>
      <c r="HKD95" s="211"/>
      <c r="HKE95" s="211"/>
      <c r="HKF95" s="211"/>
      <c r="HKG95" s="211"/>
      <c r="HKH95" s="211"/>
      <c r="HKI95" s="211"/>
      <c r="HKJ95" s="211"/>
      <c r="HKK95" s="211"/>
      <c r="HKL95" s="211"/>
      <c r="HKM95" s="211"/>
      <c r="HKN95" s="211"/>
      <c r="HKO95" s="211"/>
      <c r="HKP95" s="211"/>
      <c r="HKQ95" s="211"/>
      <c r="HKR95" s="211"/>
      <c r="HKS95" s="211"/>
      <c r="HKT95" s="211"/>
      <c r="HKU95" s="211"/>
      <c r="HKV95" s="211"/>
      <c r="HKW95" s="211"/>
      <c r="HKX95" s="211"/>
      <c r="HKY95" s="211"/>
      <c r="HKZ95" s="211"/>
      <c r="HLA95" s="211"/>
      <c r="HLB95" s="211"/>
      <c r="HLC95" s="211"/>
      <c r="HLD95" s="211"/>
      <c r="HLE95" s="211"/>
      <c r="HLF95" s="211"/>
      <c r="HLG95" s="211"/>
      <c r="HLH95" s="211"/>
      <c r="HLI95" s="211"/>
      <c r="HLJ95" s="211"/>
      <c r="HLK95" s="211"/>
      <c r="HLL95" s="211"/>
      <c r="HLM95" s="211"/>
      <c r="HLN95" s="211"/>
      <c r="HLO95" s="211"/>
      <c r="HLP95" s="211"/>
      <c r="HLQ95" s="211"/>
      <c r="HLR95" s="211"/>
      <c r="HLS95" s="211"/>
      <c r="HLT95" s="211"/>
      <c r="HLU95" s="211"/>
      <c r="HLV95" s="211"/>
      <c r="HLW95" s="211"/>
      <c r="HLX95" s="211"/>
      <c r="HLY95" s="211"/>
      <c r="HLZ95" s="211"/>
      <c r="HMA95" s="211"/>
      <c r="HMB95" s="211"/>
      <c r="HMC95" s="211"/>
      <c r="HMD95" s="211"/>
      <c r="HME95" s="211"/>
      <c r="HMF95" s="211"/>
      <c r="HMG95" s="211"/>
      <c r="HMH95" s="211"/>
      <c r="HMI95" s="211"/>
      <c r="HMJ95" s="211"/>
      <c r="HMK95" s="211"/>
      <c r="HML95" s="211"/>
      <c r="HMM95" s="211"/>
      <c r="HMN95" s="211"/>
      <c r="HMO95" s="211"/>
      <c r="HMP95" s="211"/>
      <c r="HMQ95" s="211"/>
      <c r="HMR95" s="211"/>
      <c r="HMS95" s="211"/>
      <c r="HMT95" s="211"/>
      <c r="HMU95" s="211"/>
      <c r="HMV95" s="211"/>
      <c r="HMW95" s="211"/>
      <c r="HMX95" s="211"/>
      <c r="HMY95" s="211"/>
      <c r="HMZ95" s="211"/>
      <c r="HNA95" s="211"/>
      <c r="HNB95" s="211"/>
      <c r="HNC95" s="211"/>
      <c r="HND95" s="211"/>
      <c r="HNE95" s="211"/>
      <c r="HNF95" s="211"/>
      <c r="HNG95" s="211"/>
      <c r="HNH95" s="211"/>
      <c r="HNI95" s="211"/>
      <c r="HNJ95" s="211"/>
      <c r="HNK95" s="211"/>
      <c r="HNL95" s="211"/>
      <c r="HNM95" s="211"/>
      <c r="HNN95" s="211"/>
      <c r="HNO95" s="211"/>
      <c r="HNP95" s="211"/>
      <c r="HNQ95" s="211"/>
      <c r="HNR95" s="211"/>
      <c r="HNS95" s="211"/>
      <c r="HNT95" s="211"/>
      <c r="HNU95" s="211"/>
      <c r="HNV95" s="211"/>
      <c r="HNW95" s="211"/>
      <c r="HNX95" s="211"/>
      <c r="HNY95" s="211"/>
      <c r="HNZ95" s="211"/>
      <c r="HOA95" s="211"/>
      <c r="HOB95" s="211"/>
      <c r="HOC95" s="211"/>
      <c r="HOD95" s="211"/>
      <c r="HOE95" s="211"/>
      <c r="HOF95" s="211"/>
      <c r="HOG95" s="211"/>
      <c r="HOH95" s="211"/>
      <c r="HOI95" s="211"/>
      <c r="HOJ95" s="211"/>
      <c r="HOK95" s="211"/>
      <c r="HOL95" s="211"/>
      <c r="HOM95" s="211"/>
      <c r="HON95" s="211"/>
      <c r="HOO95" s="211"/>
      <c r="HOP95" s="211"/>
      <c r="HOQ95" s="211"/>
      <c r="HOR95" s="211"/>
      <c r="HOS95" s="211"/>
      <c r="HOT95" s="211"/>
      <c r="HOU95" s="211"/>
      <c r="HOV95" s="211"/>
      <c r="HOW95" s="211"/>
      <c r="HOX95" s="211"/>
      <c r="HOY95" s="211"/>
      <c r="HOZ95" s="211"/>
      <c r="HPA95" s="211"/>
      <c r="HPB95" s="211"/>
      <c r="HPC95" s="211"/>
      <c r="HPD95" s="211"/>
      <c r="HPE95" s="211"/>
      <c r="HPF95" s="211"/>
      <c r="HPG95" s="211"/>
      <c r="HPH95" s="211"/>
      <c r="HPI95" s="211"/>
      <c r="HPJ95" s="211"/>
      <c r="HPK95" s="211"/>
      <c r="HPL95" s="211"/>
      <c r="HPM95" s="211"/>
      <c r="HPN95" s="211"/>
      <c r="HPO95" s="211"/>
      <c r="HPP95" s="211"/>
      <c r="HPQ95" s="211"/>
      <c r="HPR95" s="211"/>
      <c r="HPS95" s="211"/>
      <c r="HPT95" s="211"/>
      <c r="HPU95" s="211"/>
      <c r="HPV95" s="211"/>
      <c r="HPW95" s="211"/>
      <c r="HPX95" s="211"/>
      <c r="HPY95" s="211"/>
      <c r="HPZ95" s="211"/>
      <c r="HQA95" s="211"/>
      <c r="HQB95" s="211"/>
      <c r="HQC95" s="211"/>
      <c r="HQD95" s="211"/>
      <c r="HQE95" s="211"/>
      <c r="HQF95" s="211"/>
      <c r="HQG95" s="211"/>
      <c r="HQH95" s="211"/>
      <c r="HQI95" s="211"/>
      <c r="HQJ95" s="211"/>
      <c r="HQK95" s="211"/>
      <c r="HQL95" s="211"/>
      <c r="HQM95" s="211"/>
      <c r="HQN95" s="211"/>
      <c r="HQO95" s="211"/>
      <c r="HQP95" s="211"/>
      <c r="HQQ95" s="211"/>
      <c r="HQR95" s="211"/>
      <c r="HQS95" s="211"/>
      <c r="HQT95" s="211"/>
      <c r="HQU95" s="211"/>
      <c r="HQV95" s="211"/>
      <c r="HQW95" s="211"/>
      <c r="HQX95" s="211"/>
      <c r="HQY95" s="211"/>
      <c r="HQZ95" s="211"/>
      <c r="HRA95" s="211"/>
      <c r="HRB95" s="211"/>
      <c r="HRC95" s="211"/>
      <c r="HRD95" s="211"/>
      <c r="HRE95" s="211"/>
      <c r="HRF95" s="211"/>
      <c r="HRG95" s="211"/>
      <c r="HRH95" s="211"/>
      <c r="HRI95" s="211"/>
      <c r="HRJ95" s="211"/>
      <c r="HRK95" s="211"/>
      <c r="HRL95" s="211"/>
      <c r="HRM95" s="211"/>
      <c r="HRN95" s="211"/>
      <c r="HRO95" s="211"/>
      <c r="HRP95" s="211"/>
      <c r="HRQ95" s="211"/>
      <c r="HRR95" s="211"/>
      <c r="HRS95" s="211"/>
      <c r="HRT95" s="211"/>
      <c r="HRU95" s="211"/>
      <c r="HRV95" s="211"/>
      <c r="HRW95" s="211"/>
      <c r="HRX95" s="211"/>
      <c r="HRY95" s="211"/>
      <c r="HRZ95" s="211"/>
      <c r="HSA95" s="211"/>
      <c r="HSB95" s="211"/>
      <c r="HSC95" s="211"/>
      <c r="HSD95" s="211"/>
      <c r="HSE95" s="211"/>
      <c r="HSF95" s="211"/>
      <c r="HSG95" s="211"/>
      <c r="HSH95" s="211"/>
      <c r="HSI95" s="211"/>
      <c r="HSJ95" s="211"/>
      <c r="HSK95" s="211"/>
      <c r="HSL95" s="211"/>
      <c r="HSM95" s="211"/>
      <c r="HSN95" s="211"/>
      <c r="HSO95" s="211"/>
      <c r="HSP95" s="211"/>
      <c r="HSQ95" s="211"/>
      <c r="HSR95" s="211"/>
      <c r="HSS95" s="211"/>
      <c r="HST95" s="211"/>
      <c r="HSU95" s="211"/>
      <c r="HSV95" s="211"/>
      <c r="HSW95" s="211"/>
      <c r="HSX95" s="211"/>
      <c r="HSY95" s="211"/>
      <c r="HSZ95" s="211"/>
      <c r="HTA95" s="211"/>
      <c r="HTB95" s="211"/>
      <c r="HTC95" s="211"/>
      <c r="HTD95" s="211"/>
      <c r="HTE95" s="211"/>
      <c r="HTF95" s="211"/>
      <c r="HTG95" s="211"/>
      <c r="HTH95" s="211"/>
      <c r="HTI95" s="211"/>
      <c r="HTJ95" s="211"/>
      <c r="HTK95" s="211"/>
      <c r="HTL95" s="211"/>
      <c r="HTM95" s="211"/>
      <c r="HTN95" s="211"/>
      <c r="HTO95" s="211"/>
      <c r="HTP95" s="211"/>
      <c r="HTQ95" s="211"/>
      <c r="HTR95" s="211"/>
      <c r="HTS95" s="211"/>
      <c r="HTT95" s="211"/>
      <c r="HTU95" s="211"/>
      <c r="HTV95" s="211"/>
      <c r="HTW95" s="211"/>
      <c r="HTX95" s="211"/>
      <c r="HTY95" s="211"/>
      <c r="HTZ95" s="211"/>
      <c r="HUA95" s="211"/>
      <c r="HUB95" s="211"/>
      <c r="HUC95" s="211"/>
      <c r="HUD95" s="211"/>
      <c r="HUE95" s="211"/>
      <c r="HUF95" s="211"/>
      <c r="HUG95" s="211"/>
      <c r="HUH95" s="211"/>
      <c r="HUI95" s="211"/>
      <c r="HUJ95" s="211"/>
      <c r="HUK95" s="211"/>
      <c r="HUL95" s="211"/>
      <c r="HUM95" s="211"/>
      <c r="HUN95" s="211"/>
      <c r="HUO95" s="211"/>
      <c r="HUP95" s="211"/>
      <c r="HUQ95" s="211"/>
      <c r="HUR95" s="211"/>
      <c r="HUS95" s="211"/>
      <c r="HUT95" s="211"/>
      <c r="HUU95" s="211"/>
      <c r="HUV95" s="211"/>
      <c r="HUW95" s="211"/>
      <c r="HUX95" s="211"/>
      <c r="HUY95" s="211"/>
      <c r="HUZ95" s="211"/>
      <c r="HVA95" s="211"/>
      <c r="HVB95" s="211"/>
      <c r="HVC95" s="211"/>
      <c r="HVD95" s="211"/>
      <c r="HVE95" s="211"/>
      <c r="HVF95" s="211"/>
      <c r="HVG95" s="211"/>
      <c r="HVH95" s="211"/>
      <c r="HVI95" s="211"/>
      <c r="HVJ95" s="211"/>
      <c r="HVK95" s="211"/>
      <c r="HVL95" s="211"/>
      <c r="HVM95" s="211"/>
      <c r="HVN95" s="211"/>
      <c r="HVO95" s="211"/>
      <c r="HVP95" s="211"/>
      <c r="HVQ95" s="211"/>
      <c r="HVR95" s="211"/>
      <c r="HVS95" s="211"/>
      <c r="HVT95" s="211"/>
      <c r="HVU95" s="211"/>
      <c r="HVV95" s="211"/>
      <c r="HVW95" s="211"/>
      <c r="HVX95" s="211"/>
      <c r="HVY95" s="211"/>
      <c r="HVZ95" s="211"/>
      <c r="HWA95" s="211"/>
      <c r="HWB95" s="211"/>
      <c r="HWC95" s="211"/>
      <c r="HWD95" s="211"/>
      <c r="HWE95" s="211"/>
      <c r="HWF95" s="211"/>
      <c r="HWG95" s="211"/>
      <c r="HWH95" s="211"/>
      <c r="HWI95" s="211"/>
      <c r="HWJ95" s="211"/>
      <c r="HWK95" s="211"/>
      <c r="HWL95" s="211"/>
      <c r="HWM95" s="211"/>
      <c r="HWN95" s="211"/>
      <c r="HWO95" s="211"/>
      <c r="HWP95" s="211"/>
      <c r="HWQ95" s="211"/>
      <c r="HWR95" s="211"/>
      <c r="HWS95" s="211"/>
      <c r="HWT95" s="211"/>
      <c r="HWU95" s="211"/>
      <c r="HWV95" s="211"/>
      <c r="HWW95" s="211"/>
      <c r="HWX95" s="211"/>
      <c r="HWY95" s="211"/>
      <c r="HWZ95" s="211"/>
      <c r="HXA95" s="211"/>
      <c r="HXB95" s="211"/>
      <c r="HXC95" s="211"/>
      <c r="HXD95" s="211"/>
      <c r="HXE95" s="211"/>
      <c r="HXF95" s="211"/>
      <c r="HXG95" s="211"/>
      <c r="HXH95" s="211"/>
      <c r="HXI95" s="211"/>
      <c r="HXJ95" s="211"/>
      <c r="HXK95" s="211"/>
      <c r="HXL95" s="211"/>
      <c r="HXM95" s="211"/>
      <c r="HXN95" s="211"/>
      <c r="HXO95" s="211"/>
      <c r="HXP95" s="211"/>
      <c r="HXQ95" s="211"/>
      <c r="HXR95" s="211"/>
      <c r="HXS95" s="211"/>
      <c r="HXT95" s="211"/>
      <c r="HXU95" s="211"/>
      <c r="HXV95" s="211"/>
      <c r="HXW95" s="211"/>
      <c r="HXX95" s="211"/>
      <c r="HXY95" s="211"/>
      <c r="HXZ95" s="211"/>
      <c r="HYA95" s="211"/>
      <c r="HYB95" s="211"/>
      <c r="HYC95" s="211"/>
      <c r="HYD95" s="211"/>
      <c r="HYE95" s="211"/>
      <c r="HYF95" s="211"/>
      <c r="HYG95" s="211"/>
      <c r="HYH95" s="211"/>
      <c r="HYI95" s="211"/>
      <c r="HYJ95" s="211"/>
      <c r="HYK95" s="211"/>
      <c r="HYL95" s="211"/>
      <c r="HYM95" s="211"/>
      <c r="HYN95" s="211"/>
      <c r="HYO95" s="211"/>
      <c r="HYP95" s="211"/>
      <c r="HYQ95" s="211"/>
      <c r="HYR95" s="211"/>
      <c r="HYS95" s="211"/>
      <c r="HYT95" s="211"/>
      <c r="HYU95" s="211"/>
      <c r="HYV95" s="211"/>
      <c r="HYW95" s="211"/>
      <c r="HYX95" s="211"/>
      <c r="HYY95" s="211"/>
      <c r="HYZ95" s="211"/>
      <c r="HZA95" s="211"/>
      <c r="HZB95" s="211"/>
      <c r="HZC95" s="211"/>
      <c r="HZD95" s="211"/>
      <c r="HZE95" s="211"/>
      <c r="HZF95" s="211"/>
      <c r="HZG95" s="211"/>
      <c r="HZH95" s="211"/>
      <c r="HZI95" s="211"/>
      <c r="HZJ95" s="211"/>
      <c r="HZK95" s="211"/>
      <c r="HZL95" s="211"/>
      <c r="HZM95" s="211"/>
      <c r="HZN95" s="211"/>
      <c r="HZO95" s="211"/>
      <c r="HZP95" s="211"/>
      <c r="HZQ95" s="211"/>
      <c r="HZR95" s="211"/>
      <c r="HZS95" s="211"/>
      <c r="HZT95" s="211"/>
      <c r="HZU95" s="211"/>
      <c r="HZV95" s="211"/>
      <c r="HZW95" s="211"/>
      <c r="HZX95" s="211"/>
      <c r="HZY95" s="211"/>
      <c r="HZZ95" s="211"/>
      <c r="IAA95" s="211"/>
      <c r="IAB95" s="211"/>
      <c r="IAC95" s="211"/>
      <c r="IAD95" s="211"/>
      <c r="IAE95" s="211"/>
      <c r="IAF95" s="211"/>
      <c r="IAG95" s="211"/>
      <c r="IAH95" s="211"/>
      <c r="IAI95" s="211"/>
      <c r="IAJ95" s="211"/>
      <c r="IAK95" s="211"/>
      <c r="IAL95" s="211"/>
      <c r="IAM95" s="211"/>
      <c r="IAN95" s="211"/>
      <c r="IAO95" s="211"/>
      <c r="IAP95" s="211"/>
      <c r="IAQ95" s="211"/>
      <c r="IAR95" s="211"/>
      <c r="IAS95" s="211"/>
      <c r="IAT95" s="211"/>
      <c r="IAU95" s="211"/>
      <c r="IAV95" s="211"/>
      <c r="IAW95" s="211"/>
      <c r="IAX95" s="211"/>
      <c r="IAY95" s="211"/>
      <c r="IAZ95" s="211"/>
      <c r="IBA95" s="211"/>
      <c r="IBB95" s="211"/>
      <c r="IBC95" s="211"/>
      <c r="IBD95" s="211"/>
      <c r="IBE95" s="211"/>
      <c r="IBF95" s="211"/>
      <c r="IBG95" s="211"/>
      <c r="IBH95" s="211"/>
      <c r="IBI95" s="211"/>
      <c r="IBJ95" s="211"/>
      <c r="IBK95" s="211"/>
      <c r="IBL95" s="211"/>
      <c r="IBM95" s="211"/>
      <c r="IBN95" s="211"/>
      <c r="IBO95" s="211"/>
      <c r="IBP95" s="211"/>
      <c r="IBQ95" s="211"/>
      <c r="IBR95" s="211"/>
      <c r="IBS95" s="211"/>
      <c r="IBT95" s="211"/>
      <c r="IBU95" s="211"/>
      <c r="IBV95" s="211"/>
      <c r="IBW95" s="211"/>
      <c r="IBX95" s="211"/>
      <c r="IBY95" s="211"/>
      <c r="IBZ95" s="211"/>
      <c r="ICA95" s="211"/>
      <c r="ICB95" s="211"/>
      <c r="ICC95" s="211"/>
      <c r="ICD95" s="211"/>
      <c r="ICE95" s="211"/>
      <c r="ICF95" s="211"/>
      <c r="ICG95" s="211"/>
      <c r="ICH95" s="211"/>
      <c r="ICI95" s="211"/>
      <c r="ICJ95" s="211"/>
      <c r="ICK95" s="211"/>
      <c r="ICL95" s="211"/>
      <c r="ICM95" s="211"/>
      <c r="ICN95" s="211"/>
      <c r="ICO95" s="211"/>
      <c r="ICP95" s="211"/>
      <c r="ICQ95" s="211"/>
      <c r="ICR95" s="211"/>
      <c r="ICS95" s="211"/>
      <c r="ICT95" s="211"/>
      <c r="ICU95" s="211"/>
      <c r="ICV95" s="211"/>
      <c r="ICW95" s="211"/>
      <c r="ICX95" s="211"/>
      <c r="ICY95" s="211"/>
      <c r="ICZ95" s="211"/>
      <c r="IDA95" s="211"/>
      <c r="IDB95" s="211"/>
      <c r="IDC95" s="211"/>
      <c r="IDD95" s="211"/>
      <c r="IDE95" s="211"/>
      <c r="IDF95" s="211"/>
      <c r="IDG95" s="211"/>
      <c r="IDH95" s="211"/>
      <c r="IDI95" s="211"/>
      <c r="IDJ95" s="211"/>
      <c r="IDK95" s="211"/>
      <c r="IDL95" s="211"/>
      <c r="IDM95" s="211"/>
      <c r="IDN95" s="211"/>
      <c r="IDO95" s="211"/>
      <c r="IDP95" s="211"/>
      <c r="IDQ95" s="211"/>
      <c r="IDR95" s="211"/>
      <c r="IDS95" s="211"/>
      <c r="IDT95" s="211"/>
      <c r="IDU95" s="211"/>
      <c r="IDV95" s="211"/>
      <c r="IDW95" s="211"/>
      <c r="IDX95" s="211"/>
      <c r="IDY95" s="211"/>
      <c r="IDZ95" s="211"/>
      <c r="IEA95" s="211"/>
      <c r="IEB95" s="211"/>
      <c r="IEC95" s="211"/>
      <c r="IED95" s="211"/>
      <c r="IEE95" s="211"/>
      <c r="IEF95" s="211"/>
      <c r="IEG95" s="211"/>
      <c r="IEH95" s="211"/>
      <c r="IEI95" s="211"/>
      <c r="IEJ95" s="211"/>
      <c r="IEK95" s="211"/>
      <c r="IEL95" s="211"/>
      <c r="IEM95" s="211"/>
      <c r="IEN95" s="211"/>
      <c r="IEO95" s="211"/>
      <c r="IEP95" s="211"/>
      <c r="IEQ95" s="211"/>
      <c r="IER95" s="211"/>
      <c r="IES95" s="211"/>
      <c r="IET95" s="211"/>
      <c r="IEU95" s="211"/>
      <c r="IEV95" s="211"/>
      <c r="IEW95" s="211"/>
      <c r="IEX95" s="211"/>
      <c r="IEY95" s="211"/>
      <c r="IEZ95" s="211"/>
      <c r="IFA95" s="211"/>
      <c r="IFB95" s="211"/>
      <c r="IFC95" s="211"/>
      <c r="IFD95" s="211"/>
      <c r="IFE95" s="211"/>
      <c r="IFF95" s="211"/>
      <c r="IFG95" s="211"/>
      <c r="IFH95" s="211"/>
      <c r="IFI95" s="211"/>
      <c r="IFJ95" s="211"/>
      <c r="IFK95" s="211"/>
      <c r="IFL95" s="211"/>
      <c r="IFM95" s="211"/>
      <c r="IFN95" s="211"/>
      <c r="IFO95" s="211"/>
      <c r="IFP95" s="211"/>
      <c r="IFQ95" s="211"/>
      <c r="IFR95" s="211"/>
      <c r="IFS95" s="211"/>
      <c r="IFT95" s="211"/>
      <c r="IFU95" s="211"/>
      <c r="IFV95" s="211"/>
      <c r="IFW95" s="211"/>
      <c r="IFX95" s="211"/>
      <c r="IFY95" s="211"/>
      <c r="IFZ95" s="211"/>
      <c r="IGA95" s="211"/>
      <c r="IGB95" s="211"/>
      <c r="IGC95" s="211"/>
      <c r="IGD95" s="211"/>
      <c r="IGE95" s="211"/>
      <c r="IGF95" s="211"/>
      <c r="IGG95" s="211"/>
      <c r="IGH95" s="211"/>
      <c r="IGI95" s="211"/>
      <c r="IGJ95" s="211"/>
      <c r="IGK95" s="211"/>
      <c r="IGL95" s="211"/>
      <c r="IGM95" s="211"/>
      <c r="IGN95" s="211"/>
      <c r="IGO95" s="211"/>
      <c r="IGP95" s="211"/>
      <c r="IGQ95" s="211"/>
      <c r="IGR95" s="211"/>
      <c r="IGS95" s="211"/>
      <c r="IGT95" s="211"/>
      <c r="IGU95" s="211"/>
      <c r="IGV95" s="211"/>
      <c r="IGW95" s="211"/>
      <c r="IGX95" s="211"/>
      <c r="IGY95" s="211"/>
      <c r="IGZ95" s="211"/>
      <c r="IHA95" s="211"/>
      <c r="IHB95" s="211"/>
      <c r="IHC95" s="211"/>
      <c r="IHD95" s="211"/>
      <c r="IHE95" s="211"/>
      <c r="IHF95" s="211"/>
      <c r="IHG95" s="211"/>
      <c r="IHH95" s="211"/>
      <c r="IHI95" s="211"/>
      <c r="IHJ95" s="211"/>
      <c r="IHK95" s="211"/>
      <c r="IHL95" s="211"/>
      <c r="IHM95" s="211"/>
      <c r="IHN95" s="211"/>
      <c r="IHO95" s="211"/>
      <c r="IHP95" s="211"/>
      <c r="IHQ95" s="211"/>
      <c r="IHR95" s="211"/>
      <c r="IHS95" s="211"/>
      <c r="IHT95" s="211"/>
      <c r="IHU95" s="211"/>
      <c r="IHV95" s="211"/>
      <c r="IHW95" s="211"/>
      <c r="IHX95" s="211"/>
      <c r="IHY95" s="211"/>
      <c r="IHZ95" s="211"/>
      <c r="IIA95" s="211"/>
      <c r="IIB95" s="211"/>
      <c r="IIC95" s="211"/>
      <c r="IID95" s="211"/>
      <c r="IIE95" s="211"/>
      <c r="IIF95" s="211"/>
      <c r="IIG95" s="211"/>
      <c r="IIH95" s="211"/>
      <c r="III95" s="211"/>
      <c r="IIJ95" s="211"/>
      <c r="IIK95" s="211"/>
      <c r="IIL95" s="211"/>
      <c r="IIM95" s="211"/>
      <c r="IIN95" s="211"/>
      <c r="IIO95" s="211"/>
      <c r="IIP95" s="211"/>
      <c r="IIQ95" s="211"/>
      <c r="IIR95" s="211"/>
      <c r="IIS95" s="211"/>
      <c r="IIT95" s="211"/>
      <c r="IIU95" s="211"/>
      <c r="IIV95" s="211"/>
      <c r="IIW95" s="211"/>
      <c r="IIX95" s="211"/>
      <c r="IIY95" s="211"/>
      <c r="IIZ95" s="211"/>
      <c r="IJA95" s="211"/>
      <c r="IJB95" s="211"/>
      <c r="IJC95" s="211"/>
      <c r="IJD95" s="211"/>
      <c r="IJE95" s="211"/>
      <c r="IJF95" s="211"/>
      <c r="IJG95" s="211"/>
      <c r="IJH95" s="211"/>
      <c r="IJI95" s="211"/>
      <c r="IJJ95" s="211"/>
      <c r="IJK95" s="211"/>
      <c r="IJL95" s="211"/>
      <c r="IJM95" s="211"/>
      <c r="IJN95" s="211"/>
      <c r="IJO95" s="211"/>
      <c r="IJP95" s="211"/>
      <c r="IJQ95" s="211"/>
      <c r="IJR95" s="211"/>
      <c r="IJS95" s="211"/>
      <c r="IJT95" s="211"/>
      <c r="IJU95" s="211"/>
      <c r="IJV95" s="211"/>
      <c r="IJW95" s="211"/>
      <c r="IJX95" s="211"/>
      <c r="IJY95" s="211"/>
      <c r="IJZ95" s="211"/>
      <c r="IKA95" s="211"/>
      <c r="IKB95" s="211"/>
      <c r="IKC95" s="211"/>
      <c r="IKD95" s="211"/>
      <c r="IKE95" s="211"/>
      <c r="IKF95" s="211"/>
      <c r="IKG95" s="211"/>
      <c r="IKH95" s="211"/>
      <c r="IKI95" s="211"/>
      <c r="IKJ95" s="211"/>
      <c r="IKK95" s="211"/>
      <c r="IKL95" s="211"/>
      <c r="IKM95" s="211"/>
      <c r="IKN95" s="211"/>
      <c r="IKO95" s="211"/>
      <c r="IKP95" s="211"/>
      <c r="IKQ95" s="211"/>
      <c r="IKR95" s="211"/>
      <c r="IKS95" s="211"/>
      <c r="IKT95" s="211"/>
      <c r="IKU95" s="211"/>
      <c r="IKV95" s="211"/>
      <c r="IKW95" s="211"/>
      <c r="IKX95" s="211"/>
      <c r="IKY95" s="211"/>
      <c r="IKZ95" s="211"/>
      <c r="ILA95" s="211"/>
      <c r="ILB95" s="211"/>
      <c r="ILC95" s="211"/>
      <c r="ILD95" s="211"/>
      <c r="ILE95" s="211"/>
      <c r="ILF95" s="211"/>
      <c r="ILG95" s="211"/>
      <c r="ILH95" s="211"/>
      <c r="ILI95" s="211"/>
      <c r="ILJ95" s="211"/>
      <c r="ILK95" s="211"/>
      <c r="ILL95" s="211"/>
      <c r="ILM95" s="211"/>
      <c r="ILN95" s="211"/>
      <c r="ILO95" s="211"/>
      <c r="ILP95" s="211"/>
      <c r="ILQ95" s="211"/>
      <c r="ILR95" s="211"/>
      <c r="ILS95" s="211"/>
      <c r="ILT95" s="211"/>
      <c r="ILU95" s="211"/>
      <c r="ILV95" s="211"/>
      <c r="ILW95" s="211"/>
      <c r="ILX95" s="211"/>
      <c r="ILY95" s="211"/>
      <c r="ILZ95" s="211"/>
      <c r="IMA95" s="211"/>
      <c r="IMB95" s="211"/>
      <c r="IMC95" s="211"/>
      <c r="IMD95" s="211"/>
      <c r="IME95" s="211"/>
      <c r="IMF95" s="211"/>
      <c r="IMG95" s="211"/>
      <c r="IMH95" s="211"/>
      <c r="IMI95" s="211"/>
      <c r="IMJ95" s="211"/>
      <c r="IMK95" s="211"/>
      <c r="IML95" s="211"/>
      <c r="IMM95" s="211"/>
      <c r="IMN95" s="211"/>
      <c r="IMO95" s="211"/>
      <c r="IMP95" s="211"/>
      <c r="IMQ95" s="211"/>
      <c r="IMR95" s="211"/>
      <c r="IMS95" s="211"/>
      <c r="IMT95" s="211"/>
      <c r="IMU95" s="211"/>
      <c r="IMV95" s="211"/>
      <c r="IMW95" s="211"/>
      <c r="IMX95" s="211"/>
      <c r="IMY95" s="211"/>
      <c r="IMZ95" s="211"/>
      <c r="INA95" s="211"/>
      <c r="INB95" s="211"/>
      <c r="INC95" s="211"/>
      <c r="IND95" s="211"/>
      <c r="INE95" s="211"/>
      <c r="INF95" s="211"/>
      <c r="ING95" s="211"/>
      <c r="INH95" s="211"/>
      <c r="INI95" s="211"/>
      <c r="INJ95" s="211"/>
      <c r="INK95" s="211"/>
      <c r="INL95" s="211"/>
      <c r="INM95" s="211"/>
      <c r="INN95" s="211"/>
      <c r="INO95" s="211"/>
      <c r="INP95" s="211"/>
      <c r="INQ95" s="211"/>
      <c r="INR95" s="211"/>
      <c r="INS95" s="211"/>
      <c r="INT95" s="211"/>
      <c r="INU95" s="211"/>
      <c r="INV95" s="211"/>
      <c r="INW95" s="211"/>
      <c r="INX95" s="211"/>
      <c r="INY95" s="211"/>
      <c r="INZ95" s="211"/>
      <c r="IOA95" s="211"/>
      <c r="IOB95" s="211"/>
      <c r="IOC95" s="211"/>
      <c r="IOD95" s="211"/>
      <c r="IOE95" s="211"/>
      <c r="IOF95" s="211"/>
      <c r="IOG95" s="211"/>
      <c r="IOH95" s="211"/>
      <c r="IOI95" s="211"/>
      <c r="IOJ95" s="211"/>
      <c r="IOK95" s="211"/>
      <c r="IOL95" s="211"/>
      <c r="IOM95" s="211"/>
      <c r="ION95" s="211"/>
      <c r="IOO95" s="211"/>
      <c r="IOP95" s="211"/>
      <c r="IOQ95" s="211"/>
      <c r="IOR95" s="211"/>
      <c r="IOS95" s="211"/>
      <c r="IOT95" s="211"/>
      <c r="IOU95" s="211"/>
      <c r="IOV95" s="211"/>
      <c r="IOW95" s="211"/>
      <c r="IOX95" s="211"/>
      <c r="IOY95" s="211"/>
      <c r="IOZ95" s="211"/>
      <c r="IPA95" s="211"/>
      <c r="IPB95" s="211"/>
      <c r="IPC95" s="211"/>
      <c r="IPD95" s="211"/>
      <c r="IPE95" s="211"/>
      <c r="IPF95" s="211"/>
      <c r="IPG95" s="211"/>
      <c r="IPH95" s="211"/>
      <c r="IPI95" s="211"/>
      <c r="IPJ95" s="211"/>
      <c r="IPK95" s="211"/>
      <c r="IPL95" s="211"/>
      <c r="IPM95" s="211"/>
      <c r="IPN95" s="211"/>
      <c r="IPO95" s="211"/>
      <c r="IPP95" s="211"/>
      <c r="IPQ95" s="211"/>
      <c r="IPR95" s="211"/>
      <c r="IPS95" s="211"/>
      <c r="IPT95" s="211"/>
      <c r="IPU95" s="211"/>
      <c r="IPV95" s="211"/>
      <c r="IPW95" s="211"/>
      <c r="IPX95" s="211"/>
      <c r="IPY95" s="211"/>
      <c r="IPZ95" s="211"/>
      <c r="IQA95" s="211"/>
      <c r="IQB95" s="211"/>
      <c r="IQC95" s="211"/>
      <c r="IQD95" s="211"/>
      <c r="IQE95" s="211"/>
      <c r="IQF95" s="211"/>
      <c r="IQG95" s="211"/>
      <c r="IQH95" s="211"/>
      <c r="IQI95" s="211"/>
      <c r="IQJ95" s="211"/>
      <c r="IQK95" s="211"/>
      <c r="IQL95" s="211"/>
      <c r="IQM95" s="211"/>
      <c r="IQN95" s="211"/>
      <c r="IQO95" s="211"/>
      <c r="IQP95" s="211"/>
      <c r="IQQ95" s="211"/>
      <c r="IQR95" s="211"/>
      <c r="IQS95" s="211"/>
      <c r="IQT95" s="211"/>
      <c r="IQU95" s="211"/>
      <c r="IQV95" s="211"/>
      <c r="IQW95" s="211"/>
      <c r="IQX95" s="211"/>
      <c r="IQY95" s="211"/>
      <c r="IQZ95" s="211"/>
      <c r="IRA95" s="211"/>
      <c r="IRB95" s="211"/>
      <c r="IRC95" s="211"/>
      <c r="IRD95" s="211"/>
      <c r="IRE95" s="211"/>
      <c r="IRF95" s="211"/>
      <c r="IRG95" s="211"/>
      <c r="IRH95" s="211"/>
      <c r="IRI95" s="211"/>
      <c r="IRJ95" s="211"/>
      <c r="IRK95" s="211"/>
      <c r="IRL95" s="211"/>
      <c r="IRM95" s="211"/>
      <c r="IRN95" s="211"/>
      <c r="IRO95" s="211"/>
      <c r="IRP95" s="211"/>
      <c r="IRQ95" s="211"/>
      <c r="IRR95" s="211"/>
      <c r="IRS95" s="211"/>
      <c r="IRT95" s="211"/>
      <c r="IRU95" s="211"/>
      <c r="IRV95" s="211"/>
      <c r="IRW95" s="211"/>
      <c r="IRX95" s="211"/>
      <c r="IRY95" s="211"/>
      <c r="IRZ95" s="211"/>
      <c r="ISA95" s="211"/>
      <c r="ISB95" s="211"/>
      <c r="ISC95" s="211"/>
      <c r="ISD95" s="211"/>
      <c r="ISE95" s="211"/>
      <c r="ISF95" s="211"/>
      <c r="ISG95" s="211"/>
      <c r="ISH95" s="211"/>
      <c r="ISI95" s="211"/>
      <c r="ISJ95" s="211"/>
      <c r="ISK95" s="211"/>
      <c r="ISL95" s="211"/>
      <c r="ISM95" s="211"/>
      <c r="ISN95" s="211"/>
      <c r="ISO95" s="211"/>
      <c r="ISP95" s="211"/>
      <c r="ISQ95" s="211"/>
      <c r="ISR95" s="211"/>
      <c r="ISS95" s="211"/>
      <c r="IST95" s="211"/>
      <c r="ISU95" s="211"/>
      <c r="ISV95" s="211"/>
      <c r="ISW95" s="211"/>
      <c r="ISX95" s="211"/>
      <c r="ISY95" s="211"/>
      <c r="ISZ95" s="211"/>
      <c r="ITA95" s="211"/>
      <c r="ITB95" s="211"/>
      <c r="ITC95" s="211"/>
      <c r="ITD95" s="211"/>
      <c r="ITE95" s="211"/>
      <c r="ITF95" s="211"/>
      <c r="ITG95" s="211"/>
      <c r="ITH95" s="211"/>
      <c r="ITI95" s="211"/>
      <c r="ITJ95" s="211"/>
      <c r="ITK95" s="211"/>
      <c r="ITL95" s="211"/>
      <c r="ITM95" s="211"/>
      <c r="ITN95" s="211"/>
      <c r="ITO95" s="211"/>
      <c r="ITP95" s="211"/>
      <c r="ITQ95" s="211"/>
      <c r="ITR95" s="211"/>
      <c r="ITS95" s="211"/>
      <c r="ITT95" s="211"/>
      <c r="ITU95" s="211"/>
      <c r="ITV95" s="211"/>
      <c r="ITW95" s="211"/>
      <c r="ITX95" s="211"/>
      <c r="ITY95" s="211"/>
      <c r="ITZ95" s="211"/>
      <c r="IUA95" s="211"/>
      <c r="IUB95" s="211"/>
      <c r="IUC95" s="211"/>
      <c r="IUD95" s="211"/>
      <c r="IUE95" s="211"/>
      <c r="IUF95" s="211"/>
      <c r="IUG95" s="211"/>
      <c r="IUH95" s="211"/>
      <c r="IUI95" s="211"/>
      <c r="IUJ95" s="211"/>
      <c r="IUK95" s="211"/>
      <c r="IUL95" s="211"/>
      <c r="IUM95" s="211"/>
      <c r="IUN95" s="211"/>
      <c r="IUO95" s="211"/>
      <c r="IUP95" s="211"/>
      <c r="IUQ95" s="211"/>
      <c r="IUR95" s="211"/>
      <c r="IUS95" s="211"/>
      <c r="IUT95" s="211"/>
      <c r="IUU95" s="211"/>
      <c r="IUV95" s="211"/>
      <c r="IUW95" s="211"/>
      <c r="IUX95" s="211"/>
      <c r="IUY95" s="211"/>
      <c r="IUZ95" s="211"/>
      <c r="IVA95" s="211"/>
      <c r="IVB95" s="211"/>
      <c r="IVC95" s="211"/>
      <c r="IVD95" s="211"/>
      <c r="IVE95" s="211"/>
      <c r="IVF95" s="211"/>
      <c r="IVG95" s="211"/>
      <c r="IVH95" s="211"/>
      <c r="IVI95" s="211"/>
      <c r="IVJ95" s="211"/>
      <c r="IVK95" s="211"/>
      <c r="IVL95" s="211"/>
      <c r="IVM95" s="211"/>
      <c r="IVN95" s="211"/>
      <c r="IVO95" s="211"/>
      <c r="IVP95" s="211"/>
      <c r="IVQ95" s="211"/>
      <c r="IVR95" s="211"/>
      <c r="IVS95" s="211"/>
      <c r="IVT95" s="211"/>
      <c r="IVU95" s="211"/>
      <c r="IVV95" s="211"/>
      <c r="IVW95" s="211"/>
      <c r="IVX95" s="211"/>
      <c r="IVY95" s="211"/>
      <c r="IVZ95" s="211"/>
      <c r="IWA95" s="211"/>
      <c r="IWB95" s="211"/>
      <c r="IWC95" s="211"/>
      <c r="IWD95" s="211"/>
      <c r="IWE95" s="211"/>
      <c r="IWF95" s="211"/>
      <c r="IWG95" s="211"/>
      <c r="IWH95" s="211"/>
      <c r="IWI95" s="211"/>
      <c r="IWJ95" s="211"/>
      <c r="IWK95" s="211"/>
      <c r="IWL95" s="211"/>
      <c r="IWM95" s="211"/>
      <c r="IWN95" s="211"/>
      <c r="IWO95" s="211"/>
      <c r="IWP95" s="211"/>
      <c r="IWQ95" s="211"/>
      <c r="IWR95" s="211"/>
      <c r="IWS95" s="211"/>
      <c r="IWT95" s="211"/>
      <c r="IWU95" s="211"/>
      <c r="IWV95" s="211"/>
      <c r="IWW95" s="211"/>
      <c r="IWX95" s="211"/>
      <c r="IWY95" s="211"/>
      <c r="IWZ95" s="211"/>
      <c r="IXA95" s="211"/>
      <c r="IXB95" s="211"/>
      <c r="IXC95" s="211"/>
      <c r="IXD95" s="211"/>
      <c r="IXE95" s="211"/>
      <c r="IXF95" s="211"/>
      <c r="IXG95" s="211"/>
      <c r="IXH95" s="211"/>
      <c r="IXI95" s="211"/>
      <c r="IXJ95" s="211"/>
      <c r="IXK95" s="211"/>
      <c r="IXL95" s="211"/>
      <c r="IXM95" s="211"/>
      <c r="IXN95" s="211"/>
      <c r="IXO95" s="211"/>
      <c r="IXP95" s="211"/>
      <c r="IXQ95" s="211"/>
      <c r="IXR95" s="211"/>
      <c r="IXS95" s="211"/>
      <c r="IXT95" s="211"/>
      <c r="IXU95" s="211"/>
      <c r="IXV95" s="211"/>
      <c r="IXW95" s="211"/>
      <c r="IXX95" s="211"/>
      <c r="IXY95" s="211"/>
      <c r="IXZ95" s="211"/>
      <c r="IYA95" s="211"/>
      <c r="IYB95" s="211"/>
      <c r="IYC95" s="211"/>
      <c r="IYD95" s="211"/>
      <c r="IYE95" s="211"/>
      <c r="IYF95" s="211"/>
      <c r="IYG95" s="211"/>
      <c r="IYH95" s="211"/>
      <c r="IYI95" s="211"/>
      <c r="IYJ95" s="211"/>
      <c r="IYK95" s="211"/>
      <c r="IYL95" s="211"/>
      <c r="IYM95" s="211"/>
      <c r="IYN95" s="211"/>
      <c r="IYO95" s="211"/>
      <c r="IYP95" s="211"/>
      <c r="IYQ95" s="211"/>
      <c r="IYR95" s="211"/>
      <c r="IYS95" s="211"/>
      <c r="IYT95" s="211"/>
      <c r="IYU95" s="211"/>
      <c r="IYV95" s="211"/>
      <c r="IYW95" s="211"/>
      <c r="IYX95" s="211"/>
      <c r="IYY95" s="211"/>
      <c r="IYZ95" s="211"/>
      <c r="IZA95" s="211"/>
      <c r="IZB95" s="211"/>
      <c r="IZC95" s="211"/>
      <c r="IZD95" s="211"/>
      <c r="IZE95" s="211"/>
      <c r="IZF95" s="211"/>
      <c r="IZG95" s="211"/>
      <c r="IZH95" s="211"/>
      <c r="IZI95" s="211"/>
      <c r="IZJ95" s="211"/>
      <c r="IZK95" s="211"/>
      <c r="IZL95" s="211"/>
      <c r="IZM95" s="211"/>
      <c r="IZN95" s="211"/>
      <c r="IZO95" s="211"/>
      <c r="IZP95" s="211"/>
      <c r="IZQ95" s="211"/>
      <c r="IZR95" s="211"/>
      <c r="IZS95" s="211"/>
      <c r="IZT95" s="211"/>
      <c r="IZU95" s="211"/>
      <c r="IZV95" s="211"/>
      <c r="IZW95" s="211"/>
      <c r="IZX95" s="211"/>
      <c r="IZY95" s="211"/>
      <c r="IZZ95" s="211"/>
      <c r="JAA95" s="211"/>
      <c r="JAB95" s="211"/>
      <c r="JAC95" s="211"/>
      <c r="JAD95" s="211"/>
      <c r="JAE95" s="211"/>
      <c r="JAF95" s="211"/>
      <c r="JAG95" s="211"/>
      <c r="JAH95" s="211"/>
      <c r="JAI95" s="211"/>
      <c r="JAJ95" s="211"/>
      <c r="JAK95" s="211"/>
      <c r="JAL95" s="211"/>
      <c r="JAM95" s="211"/>
      <c r="JAN95" s="211"/>
      <c r="JAO95" s="211"/>
      <c r="JAP95" s="211"/>
      <c r="JAQ95" s="211"/>
      <c r="JAR95" s="211"/>
      <c r="JAS95" s="211"/>
      <c r="JAT95" s="211"/>
      <c r="JAU95" s="211"/>
      <c r="JAV95" s="211"/>
      <c r="JAW95" s="211"/>
      <c r="JAX95" s="211"/>
      <c r="JAY95" s="211"/>
      <c r="JAZ95" s="211"/>
      <c r="JBA95" s="211"/>
      <c r="JBB95" s="211"/>
      <c r="JBC95" s="211"/>
      <c r="JBD95" s="211"/>
      <c r="JBE95" s="211"/>
      <c r="JBF95" s="211"/>
      <c r="JBG95" s="211"/>
      <c r="JBH95" s="211"/>
      <c r="JBI95" s="211"/>
      <c r="JBJ95" s="211"/>
      <c r="JBK95" s="211"/>
      <c r="JBL95" s="211"/>
      <c r="JBM95" s="211"/>
      <c r="JBN95" s="211"/>
      <c r="JBO95" s="211"/>
      <c r="JBP95" s="211"/>
      <c r="JBQ95" s="211"/>
      <c r="JBR95" s="211"/>
      <c r="JBS95" s="211"/>
      <c r="JBT95" s="211"/>
      <c r="JBU95" s="211"/>
      <c r="JBV95" s="211"/>
      <c r="JBW95" s="211"/>
      <c r="JBX95" s="211"/>
      <c r="JBY95" s="211"/>
      <c r="JBZ95" s="211"/>
      <c r="JCA95" s="211"/>
      <c r="JCB95" s="211"/>
      <c r="JCC95" s="211"/>
      <c r="JCD95" s="211"/>
      <c r="JCE95" s="211"/>
      <c r="JCF95" s="211"/>
      <c r="JCG95" s="211"/>
      <c r="JCH95" s="211"/>
      <c r="JCI95" s="211"/>
      <c r="JCJ95" s="211"/>
      <c r="JCK95" s="211"/>
      <c r="JCL95" s="211"/>
      <c r="JCM95" s="211"/>
      <c r="JCN95" s="211"/>
      <c r="JCO95" s="211"/>
      <c r="JCP95" s="211"/>
      <c r="JCQ95" s="211"/>
      <c r="JCR95" s="211"/>
      <c r="JCS95" s="211"/>
      <c r="JCT95" s="211"/>
      <c r="JCU95" s="211"/>
      <c r="JCV95" s="211"/>
      <c r="JCW95" s="211"/>
      <c r="JCX95" s="211"/>
      <c r="JCY95" s="211"/>
      <c r="JCZ95" s="211"/>
      <c r="JDA95" s="211"/>
      <c r="JDB95" s="211"/>
      <c r="JDC95" s="211"/>
      <c r="JDD95" s="211"/>
      <c r="JDE95" s="211"/>
      <c r="JDF95" s="211"/>
      <c r="JDG95" s="211"/>
      <c r="JDH95" s="211"/>
      <c r="JDI95" s="211"/>
      <c r="JDJ95" s="211"/>
      <c r="JDK95" s="211"/>
      <c r="JDL95" s="211"/>
      <c r="JDM95" s="211"/>
      <c r="JDN95" s="211"/>
      <c r="JDO95" s="211"/>
      <c r="JDP95" s="211"/>
      <c r="JDQ95" s="211"/>
      <c r="JDR95" s="211"/>
      <c r="JDS95" s="211"/>
      <c r="JDT95" s="211"/>
      <c r="JDU95" s="211"/>
      <c r="JDV95" s="211"/>
      <c r="JDW95" s="211"/>
      <c r="JDX95" s="211"/>
      <c r="JDY95" s="211"/>
      <c r="JDZ95" s="211"/>
      <c r="JEA95" s="211"/>
      <c r="JEB95" s="211"/>
      <c r="JEC95" s="211"/>
      <c r="JED95" s="211"/>
      <c r="JEE95" s="211"/>
      <c r="JEF95" s="211"/>
      <c r="JEG95" s="211"/>
      <c r="JEH95" s="211"/>
      <c r="JEI95" s="211"/>
      <c r="JEJ95" s="211"/>
      <c r="JEK95" s="211"/>
      <c r="JEL95" s="211"/>
      <c r="JEM95" s="211"/>
      <c r="JEN95" s="211"/>
      <c r="JEO95" s="211"/>
      <c r="JEP95" s="211"/>
      <c r="JEQ95" s="211"/>
      <c r="JER95" s="211"/>
      <c r="JES95" s="211"/>
      <c r="JET95" s="211"/>
      <c r="JEU95" s="211"/>
      <c r="JEV95" s="211"/>
      <c r="JEW95" s="211"/>
      <c r="JEX95" s="211"/>
      <c r="JEY95" s="211"/>
      <c r="JEZ95" s="211"/>
      <c r="JFA95" s="211"/>
      <c r="JFB95" s="211"/>
      <c r="JFC95" s="211"/>
      <c r="JFD95" s="211"/>
      <c r="JFE95" s="211"/>
      <c r="JFF95" s="211"/>
      <c r="JFG95" s="211"/>
      <c r="JFH95" s="211"/>
      <c r="JFI95" s="211"/>
      <c r="JFJ95" s="211"/>
      <c r="JFK95" s="211"/>
      <c r="JFL95" s="211"/>
      <c r="JFM95" s="211"/>
      <c r="JFN95" s="211"/>
      <c r="JFO95" s="211"/>
      <c r="JFP95" s="211"/>
      <c r="JFQ95" s="211"/>
      <c r="JFR95" s="211"/>
      <c r="JFS95" s="211"/>
      <c r="JFT95" s="211"/>
      <c r="JFU95" s="211"/>
      <c r="JFV95" s="211"/>
      <c r="JFW95" s="211"/>
      <c r="JFX95" s="211"/>
      <c r="JFY95" s="211"/>
      <c r="JFZ95" s="211"/>
      <c r="JGA95" s="211"/>
      <c r="JGB95" s="211"/>
      <c r="JGC95" s="211"/>
      <c r="JGD95" s="211"/>
      <c r="JGE95" s="211"/>
      <c r="JGF95" s="211"/>
      <c r="JGG95" s="211"/>
      <c r="JGH95" s="211"/>
      <c r="JGI95" s="211"/>
      <c r="JGJ95" s="211"/>
      <c r="JGK95" s="211"/>
      <c r="JGL95" s="211"/>
      <c r="JGM95" s="211"/>
      <c r="JGN95" s="211"/>
      <c r="JGO95" s="211"/>
      <c r="JGP95" s="211"/>
      <c r="JGQ95" s="211"/>
      <c r="JGR95" s="211"/>
      <c r="JGS95" s="211"/>
      <c r="JGT95" s="211"/>
      <c r="JGU95" s="211"/>
      <c r="JGV95" s="211"/>
      <c r="JGW95" s="211"/>
      <c r="JGX95" s="211"/>
      <c r="JGY95" s="211"/>
      <c r="JGZ95" s="211"/>
      <c r="JHA95" s="211"/>
      <c r="JHB95" s="211"/>
      <c r="JHC95" s="211"/>
      <c r="JHD95" s="211"/>
      <c r="JHE95" s="211"/>
      <c r="JHF95" s="211"/>
      <c r="JHG95" s="211"/>
      <c r="JHH95" s="211"/>
      <c r="JHI95" s="211"/>
      <c r="JHJ95" s="211"/>
      <c r="JHK95" s="211"/>
      <c r="JHL95" s="211"/>
      <c r="JHM95" s="211"/>
      <c r="JHN95" s="211"/>
      <c r="JHO95" s="211"/>
      <c r="JHP95" s="211"/>
      <c r="JHQ95" s="211"/>
      <c r="JHR95" s="211"/>
      <c r="JHS95" s="211"/>
      <c r="JHT95" s="211"/>
      <c r="JHU95" s="211"/>
      <c r="JHV95" s="211"/>
      <c r="JHW95" s="211"/>
      <c r="JHX95" s="211"/>
      <c r="JHY95" s="211"/>
      <c r="JHZ95" s="211"/>
      <c r="JIA95" s="211"/>
      <c r="JIB95" s="211"/>
      <c r="JIC95" s="211"/>
      <c r="JID95" s="211"/>
      <c r="JIE95" s="211"/>
      <c r="JIF95" s="211"/>
      <c r="JIG95" s="211"/>
      <c r="JIH95" s="211"/>
      <c r="JII95" s="211"/>
      <c r="JIJ95" s="211"/>
      <c r="JIK95" s="211"/>
      <c r="JIL95" s="211"/>
      <c r="JIM95" s="211"/>
      <c r="JIN95" s="211"/>
      <c r="JIO95" s="211"/>
      <c r="JIP95" s="211"/>
      <c r="JIQ95" s="211"/>
      <c r="JIR95" s="211"/>
      <c r="JIS95" s="211"/>
      <c r="JIT95" s="211"/>
      <c r="JIU95" s="211"/>
      <c r="JIV95" s="211"/>
      <c r="JIW95" s="211"/>
      <c r="JIX95" s="211"/>
      <c r="JIY95" s="211"/>
      <c r="JIZ95" s="211"/>
      <c r="JJA95" s="211"/>
      <c r="JJB95" s="211"/>
      <c r="JJC95" s="211"/>
      <c r="JJD95" s="211"/>
      <c r="JJE95" s="211"/>
      <c r="JJF95" s="211"/>
      <c r="JJG95" s="211"/>
      <c r="JJH95" s="211"/>
      <c r="JJI95" s="211"/>
      <c r="JJJ95" s="211"/>
      <c r="JJK95" s="211"/>
      <c r="JJL95" s="211"/>
      <c r="JJM95" s="211"/>
      <c r="JJN95" s="211"/>
      <c r="JJO95" s="211"/>
      <c r="JJP95" s="211"/>
      <c r="JJQ95" s="211"/>
      <c r="JJR95" s="211"/>
      <c r="JJS95" s="211"/>
      <c r="JJT95" s="211"/>
      <c r="JJU95" s="211"/>
      <c r="JJV95" s="211"/>
      <c r="JJW95" s="211"/>
      <c r="JJX95" s="211"/>
      <c r="JJY95" s="211"/>
      <c r="JJZ95" s="211"/>
      <c r="JKA95" s="211"/>
      <c r="JKB95" s="211"/>
      <c r="JKC95" s="211"/>
      <c r="JKD95" s="211"/>
      <c r="JKE95" s="211"/>
      <c r="JKF95" s="211"/>
      <c r="JKG95" s="211"/>
      <c r="JKH95" s="211"/>
      <c r="JKI95" s="211"/>
      <c r="JKJ95" s="211"/>
      <c r="JKK95" s="211"/>
      <c r="JKL95" s="211"/>
      <c r="JKM95" s="211"/>
      <c r="JKN95" s="211"/>
      <c r="JKO95" s="211"/>
      <c r="JKP95" s="211"/>
      <c r="JKQ95" s="211"/>
      <c r="JKR95" s="211"/>
      <c r="JKS95" s="211"/>
      <c r="JKT95" s="211"/>
      <c r="JKU95" s="211"/>
      <c r="JKV95" s="211"/>
      <c r="JKW95" s="211"/>
      <c r="JKX95" s="211"/>
      <c r="JKY95" s="211"/>
      <c r="JKZ95" s="211"/>
      <c r="JLA95" s="211"/>
      <c r="JLB95" s="211"/>
      <c r="JLC95" s="211"/>
      <c r="JLD95" s="211"/>
      <c r="JLE95" s="211"/>
      <c r="JLF95" s="211"/>
      <c r="JLG95" s="211"/>
      <c r="JLH95" s="211"/>
      <c r="JLI95" s="211"/>
      <c r="JLJ95" s="211"/>
      <c r="JLK95" s="211"/>
      <c r="JLL95" s="211"/>
      <c r="JLM95" s="211"/>
      <c r="JLN95" s="211"/>
      <c r="JLO95" s="211"/>
      <c r="JLP95" s="211"/>
      <c r="JLQ95" s="211"/>
      <c r="JLR95" s="211"/>
      <c r="JLS95" s="211"/>
      <c r="JLT95" s="211"/>
      <c r="JLU95" s="211"/>
      <c r="JLV95" s="211"/>
      <c r="JLW95" s="211"/>
      <c r="JLX95" s="211"/>
      <c r="JLY95" s="211"/>
      <c r="JLZ95" s="211"/>
      <c r="JMA95" s="211"/>
      <c r="JMB95" s="211"/>
      <c r="JMC95" s="211"/>
      <c r="JMD95" s="211"/>
      <c r="JME95" s="211"/>
      <c r="JMF95" s="211"/>
      <c r="JMG95" s="211"/>
      <c r="JMH95" s="211"/>
      <c r="JMI95" s="211"/>
      <c r="JMJ95" s="211"/>
      <c r="JMK95" s="211"/>
      <c r="JML95" s="211"/>
      <c r="JMM95" s="211"/>
      <c r="JMN95" s="211"/>
      <c r="JMO95" s="211"/>
      <c r="JMP95" s="211"/>
      <c r="JMQ95" s="211"/>
      <c r="JMR95" s="211"/>
      <c r="JMS95" s="211"/>
      <c r="JMT95" s="211"/>
      <c r="JMU95" s="211"/>
      <c r="JMV95" s="211"/>
      <c r="JMW95" s="211"/>
      <c r="JMX95" s="211"/>
      <c r="JMY95" s="211"/>
      <c r="JMZ95" s="211"/>
      <c r="JNA95" s="211"/>
      <c r="JNB95" s="211"/>
      <c r="JNC95" s="211"/>
      <c r="JND95" s="211"/>
      <c r="JNE95" s="211"/>
      <c r="JNF95" s="211"/>
      <c r="JNG95" s="211"/>
      <c r="JNH95" s="211"/>
      <c r="JNI95" s="211"/>
      <c r="JNJ95" s="211"/>
      <c r="JNK95" s="211"/>
      <c r="JNL95" s="211"/>
      <c r="JNM95" s="211"/>
      <c r="JNN95" s="211"/>
      <c r="JNO95" s="211"/>
      <c r="JNP95" s="211"/>
      <c r="JNQ95" s="211"/>
      <c r="JNR95" s="211"/>
      <c r="JNS95" s="211"/>
      <c r="JNT95" s="211"/>
      <c r="JNU95" s="211"/>
      <c r="JNV95" s="211"/>
      <c r="JNW95" s="211"/>
      <c r="JNX95" s="211"/>
      <c r="JNY95" s="211"/>
      <c r="JNZ95" s="211"/>
      <c r="JOA95" s="211"/>
      <c r="JOB95" s="211"/>
      <c r="JOC95" s="211"/>
      <c r="JOD95" s="211"/>
      <c r="JOE95" s="211"/>
      <c r="JOF95" s="211"/>
      <c r="JOG95" s="211"/>
      <c r="JOH95" s="211"/>
      <c r="JOI95" s="211"/>
      <c r="JOJ95" s="211"/>
      <c r="JOK95" s="211"/>
      <c r="JOL95" s="211"/>
      <c r="JOM95" s="211"/>
      <c r="JON95" s="211"/>
      <c r="JOO95" s="211"/>
      <c r="JOP95" s="211"/>
      <c r="JOQ95" s="211"/>
      <c r="JOR95" s="211"/>
      <c r="JOS95" s="211"/>
      <c r="JOT95" s="211"/>
      <c r="JOU95" s="211"/>
      <c r="JOV95" s="211"/>
      <c r="JOW95" s="211"/>
      <c r="JOX95" s="211"/>
      <c r="JOY95" s="211"/>
      <c r="JOZ95" s="211"/>
      <c r="JPA95" s="211"/>
      <c r="JPB95" s="211"/>
      <c r="JPC95" s="211"/>
      <c r="JPD95" s="211"/>
      <c r="JPE95" s="211"/>
      <c r="JPF95" s="211"/>
      <c r="JPG95" s="211"/>
      <c r="JPH95" s="211"/>
      <c r="JPI95" s="211"/>
      <c r="JPJ95" s="211"/>
      <c r="JPK95" s="211"/>
      <c r="JPL95" s="211"/>
      <c r="JPM95" s="211"/>
      <c r="JPN95" s="211"/>
      <c r="JPO95" s="211"/>
      <c r="JPP95" s="211"/>
      <c r="JPQ95" s="211"/>
      <c r="JPR95" s="211"/>
      <c r="JPS95" s="211"/>
      <c r="JPT95" s="211"/>
      <c r="JPU95" s="211"/>
      <c r="JPV95" s="211"/>
      <c r="JPW95" s="211"/>
      <c r="JPX95" s="211"/>
      <c r="JPY95" s="211"/>
      <c r="JPZ95" s="211"/>
      <c r="JQA95" s="211"/>
      <c r="JQB95" s="211"/>
      <c r="JQC95" s="211"/>
      <c r="JQD95" s="211"/>
      <c r="JQE95" s="211"/>
      <c r="JQF95" s="211"/>
      <c r="JQG95" s="211"/>
      <c r="JQH95" s="211"/>
      <c r="JQI95" s="211"/>
      <c r="JQJ95" s="211"/>
      <c r="JQK95" s="211"/>
      <c r="JQL95" s="211"/>
      <c r="JQM95" s="211"/>
      <c r="JQN95" s="211"/>
      <c r="JQO95" s="211"/>
      <c r="JQP95" s="211"/>
      <c r="JQQ95" s="211"/>
      <c r="JQR95" s="211"/>
      <c r="JQS95" s="211"/>
      <c r="JQT95" s="211"/>
      <c r="JQU95" s="211"/>
      <c r="JQV95" s="211"/>
      <c r="JQW95" s="211"/>
      <c r="JQX95" s="211"/>
      <c r="JQY95" s="211"/>
      <c r="JQZ95" s="211"/>
      <c r="JRA95" s="211"/>
      <c r="JRB95" s="211"/>
      <c r="JRC95" s="211"/>
      <c r="JRD95" s="211"/>
      <c r="JRE95" s="211"/>
      <c r="JRF95" s="211"/>
      <c r="JRG95" s="211"/>
      <c r="JRH95" s="211"/>
      <c r="JRI95" s="211"/>
      <c r="JRJ95" s="211"/>
      <c r="JRK95" s="211"/>
      <c r="JRL95" s="211"/>
      <c r="JRM95" s="211"/>
      <c r="JRN95" s="211"/>
      <c r="JRO95" s="211"/>
      <c r="JRP95" s="211"/>
      <c r="JRQ95" s="211"/>
      <c r="JRR95" s="211"/>
      <c r="JRS95" s="211"/>
      <c r="JRT95" s="211"/>
      <c r="JRU95" s="211"/>
      <c r="JRV95" s="211"/>
      <c r="JRW95" s="211"/>
      <c r="JRX95" s="211"/>
      <c r="JRY95" s="211"/>
      <c r="JRZ95" s="211"/>
      <c r="JSA95" s="211"/>
      <c r="JSB95" s="211"/>
      <c r="JSC95" s="211"/>
      <c r="JSD95" s="211"/>
      <c r="JSE95" s="211"/>
      <c r="JSF95" s="211"/>
      <c r="JSG95" s="211"/>
      <c r="JSH95" s="211"/>
      <c r="JSI95" s="211"/>
      <c r="JSJ95" s="211"/>
      <c r="JSK95" s="211"/>
      <c r="JSL95" s="211"/>
      <c r="JSM95" s="211"/>
      <c r="JSN95" s="211"/>
      <c r="JSO95" s="211"/>
      <c r="JSP95" s="211"/>
      <c r="JSQ95" s="211"/>
      <c r="JSR95" s="211"/>
      <c r="JSS95" s="211"/>
      <c r="JST95" s="211"/>
      <c r="JSU95" s="211"/>
      <c r="JSV95" s="211"/>
      <c r="JSW95" s="211"/>
      <c r="JSX95" s="211"/>
      <c r="JSY95" s="211"/>
      <c r="JSZ95" s="211"/>
      <c r="JTA95" s="211"/>
      <c r="JTB95" s="211"/>
      <c r="JTC95" s="211"/>
      <c r="JTD95" s="211"/>
      <c r="JTE95" s="211"/>
      <c r="JTF95" s="211"/>
      <c r="JTG95" s="211"/>
      <c r="JTH95" s="211"/>
      <c r="JTI95" s="211"/>
      <c r="JTJ95" s="211"/>
      <c r="JTK95" s="211"/>
      <c r="JTL95" s="211"/>
      <c r="JTM95" s="211"/>
      <c r="JTN95" s="211"/>
      <c r="JTO95" s="211"/>
      <c r="JTP95" s="211"/>
      <c r="JTQ95" s="211"/>
      <c r="JTR95" s="211"/>
      <c r="JTS95" s="211"/>
      <c r="JTT95" s="211"/>
      <c r="JTU95" s="211"/>
      <c r="JTV95" s="211"/>
      <c r="JTW95" s="211"/>
      <c r="JTX95" s="211"/>
      <c r="JTY95" s="211"/>
      <c r="JTZ95" s="211"/>
      <c r="JUA95" s="211"/>
      <c r="JUB95" s="211"/>
      <c r="JUC95" s="211"/>
      <c r="JUD95" s="211"/>
      <c r="JUE95" s="211"/>
      <c r="JUF95" s="211"/>
      <c r="JUG95" s="211"/>
      <c r="JUH95" s="211"/>
      <c r="JUI95" s="211"/>
      <c r="JUJ95" s="211"/>
      <c r="JUK95" s="211"/>
      <c r="JUL95" s="211"/>
      <c r="JUM95" s="211"/>
      <c r="JUN95" s="211"/>
      <c r="JUO95" s="211"/>
      <c r="JUP95" s="211"/>
      <c r="JUQ95" s="211"/>
      <c r="JUR95" s="211"/>
      <c r="JUS95" s="211"/>
      <c r="JUT95" s="211"/>
      <c r="JUU95" s="211"/>
      <c r="JUV95" s="211"/>
      <c r="JUW95" s="211"/>
      <c r="JUX95" s="211"/>
      <c r="JUY95" s="211"/>
      <c r="JUZ95" s="211"/>
      <c r="JVA95" s="211"/>
      <c r="JVB95" s="211"/>
      <c r="JVC95" s="211"/>
      <c r="JVD95" s="211"/>
      <c r="JVE95" s="211"/>
      <c r="JVF95" s="211"/>
      <c r="JVG95" s="211"/>
      <c r="JVH95" s="211"/>
      <c r="JVI95" s="211"/>
      <c r="JVJ95" s="211"/>
      <c r="JVK95" s="211"/>
      <c r="JVL95" s="211"/>
      <c r="JVM95" s="211"/>
      <c r="JVN95" s="211"/>
      <c r="JVO95" s="211"/>
      <c r="JVP95" s="211"/>
      <c r="JVQ95" s="211"/>
      <c r="JVR95" s="211"/>
      <c r="JVS95" s="211"/>
      <c r="JVT95" s="211"/>
      <c r="JVU95" s="211"/>
      <c r="JVV95" s="211"/>
      <c r="JVW95" s="211"/>
      <c r="JVX95" s="211"/>
      <c r="JVY95" s="211"/>
      <c r="JVZ95" s="211"/>
      <c r="JWA95" s="211"/>
      <c r="JWB95" s="211"/>
      <c r="JWC95" s="211"/>
      <c r="JWD95" s="211"/>
      <c r="JWE95" s="211"/>
      <c r="JWF95" s="211"/>
      <c r="JWG95" s="211"/>
      <c r="JWH95" s="211"/>
      <c r="JWI95" s="211"/>
      <c r="JWJ95" s="211"/>
      <c r="JWK95" s="211"/>
      <c r="JWL95" s="211"/>
      <c r="JWM95" s="211"/>
      <c r="JWN95" s="211"/>
      <c r="JWO95" s="211"/>
      <c r="JWP95" s="211"/>
      <c r="JWQ95" s="211"/>
      <c r="JWR95" s="211"/>
      <c r="JWS95" s="211"/>
      <c r="JWT95" s="211"/>
      <c r="JWU95" s="211"/>
      <c r="JWV95" s="211"/>
      <c r="JWW95" s="211"/>
      <c r="JWX95" s="211"/>
      <c r="JWY95" s="211"/>
      <c r="JWZ95" s="211"/>
      <c r="JXA95" s="211"/>
      <c r="JXB95" s="211"/>
      <c r="JXC95" s="211"/>
      <c r="JXD95" s="211"/>
      <c r="JXE95" s="211"/>
      <c r="JXF95" s="211"/>
      <c r="JXG95" s="211"/>
      <c r="JXH95" s="211"/>
      <c r="JXI95" s="211"/>
      <c r="JXJ95" s="211"/>
      <c r="JXK95" s="211"/>
      <c r="JXL95" s="211"/>
      <c r="JXM95" s="211"/>
      <c r="JXN95" s="211"/>
      <c r="JXO95" s="211"/>
      <c r="JXP95" s="211"/>
      <c r="JXQ95" s="211"/>
      <c r="JXR95" s="211"/>
      <c r="JXS95" s="211"/>
      <c r="JXT95" s="211"/>
      <c r="JXU95" s="211"/>
      <c r="JXV95" s="211"/>
      <c r="JXW95" s="211"/>
      <c r="JXX95" s="211"/>
      <c r="JXY95" s="211"/>
      <c r="JXZ95" s="211"/>
      <c r="JYA95" s="211"/>
      <c r="JYB95" s="211"/>
      <c r="JYC95" s="211"/>
      <c r="JYD95" s="211"/>
      <c r="JYE95" s="211"/>
      <c r="JYF95" s="211"/>
      <c r="JYG95" s="211"/>
      <c r="JYH95" s="211"/>
      <c r="JYI95" s="211"/>
      <c r="JYJ95" s="211"/>
      <c r="JYK95" s="211"/>
      <c r="JYL95" s="211"/>
      <c r="JYM95" s="211"/>
      <c r="JYN95" s="211"/>
      <c r="JYO95" s="211"/>
      <c r="JYP95" s="211"/>
      <c r="JYQ95" s="211"/>
      <c r="JYR95" s="211"/>
      <c r="JYS95" s="211"/>
      <c r="JYT95" s="211"/>
      <c r="JYU95" s="211"/>
      <c r="JYV95" s="211"/>
      <c r="JYW95" s="211"/>
      <c r="JYX95" s="211"/>
      <c r="JYY95" s="211"/>
      <c r="JYZ95" s="211"/>
      <c r="JZA95" s="211"/>
      <c r="JZB95" s="211"/>
      <c r="JZC95" s="211"/>
      <c r="JZD95" s="211"/>
      <c r="JZE95" s="211"/>
      <c r="JZF95" s="211"/>
      <c r="JZG95" s="211"/>
      <c r="JZH95" s="211"/>
      <c r="JZI95" s="211"/>
      <c r="JZJ95" s="211"/>
      <c r="JZK95" s="211"/>
      <c r="JZL95" s="211"/>
      <c r="JZM95" s="211"/>
      <c r="JZN95" s="211"/>
      <c r="JZO95" s="211"/>
      <c r="JZP95" s="211"/>
      <c r="JZQ95" s="211"/>
      <c r="JZR95" s="211"/>
      <c r="JZS95" s="211"/>
      <c r="JZT95" s="211"/>
      <c r="JZU95" s="211"/>
      <c r="JZV95" s="211"/>
      <c r="JZW95" s="211"/>
      <c r="JZX95" s="211"/>
      <c r="JZY95" s="211"/>
      <c r="JZZ95" s="211"/>
      <c r="KAA95" s="211"/>
      <c r="KAB95" s="211"/>
      <c r="KAC95" s="211"/>
      <c r="KAD95" s="211"/>
      <c r="KAE95" s="211"/>
      <c r="KAF95" s="211"/>
      <c r="KAG95" s="211"/>
      <c r="KAH95" s="211"/>
      <c r="KAI95" s="211"/>
      <c r="KAJ95" s="211"/>
      <c r="KAK95" s="211"/>
      <c r="KAL95" s="211"/>
      <c r="KAM95" s="211"/>
      <c r="KAN95" s="211"/>
      <c r="KAO95" s="211"/>
      <c r="KAP95" s="211"/>
      <c r="KAQ95" s="211"/>
      <c r="KAR95" s="211"/>
      <c r="KAS95" s="211"/>
      <c r="KAT95" s="211"/>
      <c r="KAU95" s="211"/>
      <c r="KAV95" s="211"/>
      <c r="KAW95" s="211"/>
      <c r="KAX95" s="211"/>
      <c r="KAY95" s="211"/>
      <c r="KAZ95" s="211"/>
      <c r="KBA95" s="211"/>
      <c r="KBB95" s="211"/>
      <c r="KBC95" s="211"/>
      <c r="KBD95" s="211"/>
      <c r="KBE95" s="211"/>
      <c r="KBF95" s="211"/>
      <c r="KBG95" s="211"/>
      <c r="KBH95" s="211"/>
      <c r="KBI95" s="211"/>
      <c r="KBJ95" s="211"/>
      <c r="KBK95" s="211"/>
      <c r="KBL95" s="211"/>
      <c r="KBM95" s="211"/>
      <c r="KBN95" s="211"/>
      <c r="KBO95" s="211"/>
      <c r="KBP95" s="211"/>
      <c r="KBQ95" s="211"/>
      <c r="KBR95" s="211"/>
      <c r="KBS95" s="211"/>
      <c r="KBT95" s="211"/>
      <c r="KBU95" s="211"/>
      <c r="KBV95" s="211"/>
      <c r="KBW95" s="211"/>
      <c r="KBX95" s="211"/>
      <c r="KBY95" s="211"/>
      <c r="KBZ95" s="211"/>
      <c r="KCA95" s="211"/>
      <c r="KCB95" s="211"/>
      <c r="KCC95" s="211"/>
      <c r="KCD95" s="211"/>
      <c r="KCE95" s="211"/>
      <c r="KCF95" s="211"/>
      <c r="KCG95" s="211"/>
      <c r="KCH95" s="211"/>
      <c r="KCI95" s="211"/>
      <c r="KCJ95" s="211"/>
      <c r="KCK95" s="211"/>
      <c r="KCL95" s="211"/>
      <c r="KCM95" s="211"/>
      <c r="KCN95" s="211"/>
      <c r="KCO95" s="211"/>
      <c r="KCP95" s="211"/>
      <c r="KCQ95" s="211"/>
      <c r="KCR95" s="211"/>
      <c r="KCS95" s="211"/>
      <c r="KCT95" s="211"/>
      <c r="KCU95" s="211"/>
      <c r="KCV95" s="211"/>
      <c r="KCW95" s="211"/>
      <c r="KCX95" s="211"/>
      <c r="KCY95" s="211"/>
      <c r="KCZ95" s="211"/>
      <c r="KDA95" s="211"/>
      <c r="KDB95" s="211"/>
      <c r="KDC95" s="211"/>
      <c r="KDD95" s="211"/>
      <c r="KDE95" s="211"/>
      <c r="KDF95" s="211"/>
      <c r="KDG95" s="211"/>
      <c r="KDH95" s="211"/>
      <c r="KDI95" s="211"/>
      <c r="KDJ95" s="211"/>
      <c r="KDK95" s="211"/>
      <c r="KDL95" s="211"/>
      <c r="KDM95" s="211"/>
      <c r="KDN95" s="211"/>
      <c r="KDO95" s="211"/>
      <c r="KDP95" s="211"/>
      <c r="KDQ95" s="211"/>
      <c r="KDR95" s="211"/>
      <c r="KDS95" s="211"/>
      <c r="KDT95" s="211"/>
      <c r="KDU95" s="211"/>
      <c r="KDV95" s="211"/>
      <c r="KDW95" s="211"/>
      <c r="KDX95" s="211"/>
      <c r="KDY95" s="211"/>
      <c r="KDZ95" s="211"/>
      <c r="KEA95" s="211"/>
      <c r="KEB95" s="211"/>
      <c r="KEC95" s="211"/>
      <c r="KED95" s="211"/>
      <c r="KEE95" s="211"/>
      <c r="KEF95" s="211"/>
      <c r="KEG95" s="211"/>
      <c r="KEH95" s="211"/>
      <c r="KEI95" s="211"/>
      <c r="KEJ95" s="211"/>
      <c r="KEK95" s="211"/>
      <c r="KEL95" s="211"/>
      <c r="KEM95" s="211"/>
      <c r="KEN95" s="211"/>
      <c r="KEO95" s="211"/>
      <c r="KEP95" s="211"/>
      <c r="KEQ95" s="211"/>
      <c r="KER95" s="211"/>
      <c r="KES95" s="211"/>
      <c r="KET95" s="211"/>
      <c r="KEU95" s="211"/>
      <c r="KEV95" s="211"/>
      <c r="KEW95" s="211"/>
      <c r="KEX95" s="211"/>
      <c r="KEY95" s="211"/>
      <c r="KEZ95" s="211"/>
      <c r="KFA95" s="211"/>
      <c r="KFB95" s="211"/>
      <c r="KFC95" s="211"/>
      <c r="KFD95" s="211"/>
      <c r="KFE95" s="211"/>
      <c r="KFF95" s="211"/>
      <c r="KFG95" s="211"/>
      <c r="KFH95" s="211"/>
      <c r="KFI95" s="211"/>
      <c r="KFJ95" s="211"/>
      <c r="KFK95" s="211"/>
      <c r="KFL95" s="211"/>
      <c r="KFM95" s="211"/>
      <c r="KFN95" s="211"/>
      <c r="KFO95" s="211"/>
      <c r="KFP95" s="211"/>
      <c r="KFQ95" s="211"/>
      <c r="KFR95" s="211"/>
      <c r="KFS95" s="211"/>
      <c r="KFT95" s="211"/>
      <c r="KFU95" s="211"/>
      <c r="KFV95" s="211"/>
      <c r="KFW95" s="211"/>
      <c r="KFX95" s="211"/>
      <c r="KFY95" s="211"/>
      <c r="KFZ95" s="211"/>
      <c r="KGA95" s="211"/>
      <c r="KGB95" s="211"/>
      <c r="KGC95" s="211"/>
      <c r="KGD95" s="211"/>
      <c r="KGE95" s="211"/>
      <c r="KGF95" s="211"/>
      <c r="KGG95" s="211"/>
      <c r="KGH95" s="211"/>
      <c r="KGI95" s="211"/>
      <c r="KGJ95" s="211"/>
      <c r="KGK95" s="211"/>
      <c r="KGL95" s="211"/>
      <c r="KGM95" s="211"/>
      <c r="KGN95" s="211"/>
      <c r="KGO95" s="211"/>
      <c r="KGP95" s="211"/>
      <c r="KGQ95" s="211"/>
      <c r="KGR95" s="211"/>
      <c r="KGS95" s="211"/>
      <c r="KGT95" s="211"/>
      <c r="KGU95" s="211"/>
      <c r="KGV95" s="211"/>
      <c r="KGW95" s="211"/>
      <c r="KGX95" s="211"/>
      <c r="KGY95" s="211"/>
      <c r="KGZ95" s="211"/>
      <c r="KHA95" s="211"/>
      <c r="KHB95" s="211"/>
      <c r="KHC95" s="211"/>
      <c r="KHD95" s="211"/>
      <c r="KHE95" s="211"/>
      <c r="KHF95" s="211"/>
      <c r="KHG95" s="211"/>
      <c r="KHH95" s="211"/>
      <c r="KHI95" s="211"/>
      <c r="KHJ95" s="211"/>
      <c r="KHK95" s="211"/>
      <c r="KHL95" s="211"/>
      <c r="KHM95" s="211"/>
      <c r="KHN95" s="211"/>
      <c r="KHO95" s="211"/>
      <c r="KHP95" s="211"/>
      <c r="KHQ95" s="211"/>
      <c r="KHR95" s="211"/>
      <c r="KHS95" s="211"/>
      <c r="KHT95" s="211"/>
      <c r="KHU95" s="211"/>
      <c r="KHV95" s="211"/>
      <c r="KHW95" s="211"/>
      <c r="KHX95" s="211"/>
      <c r="KHY95" s="211"/>
      <c r="KHZ95" s="211"/>
      <c r="KIA95" s="211"/>
      <c r="KIB95" s="211"/>
      <c r="KIC95" s="211"/>
      <c r="KID95" s="211"/>
      <c r="KIE95" s="211"/>
      <c r="KIF95" s="211"/>
      <c r="KIG95" s="211"/>
      <c r="KIH95" s="211"/>
      <c r="KII95" s="211"/>
      <c r="KIJ95" s="211"/>
      <c r="KIK95" s="211"/>
      <c r="KIL95" s="211"/>
      <c r="KIM95" s="211"/>
      <c r="KIN95" s="211"/>
      <c r="KIO95" s="211"/>
      <c r="KIP95" s="211"/>
      <c r="KIQ95" s="211"/>
      <c r="KIR95" s="211"/>
      <c r="KIS95" s="211"/>
      <c r="KIT95" s="211"/>
      <c r="KIU95" s="211"/>
      <c r="KIV95" s="211"/>
      <c r="KIW95" s="211"/>
      <c r="KIX95" s="211"/>
      <c r="KIY95" s="211"/>
      <c r="KIZ95" s="211"/>
      <c r="KJA95" s="211"/>
      <c r="KJB95" s="211"/>
      <c r="KJC95" s="211"/>
      <c r="KJD95" s="211"/>
      <c r="KJE95" s="211"/>
      <c r="KJF95" s="211"/>
      <c r="KJG95" s="211"/>
      <c r="KJH95" s="211"/>
      <c r="KJI95" s="211"/>
      <c r="KJJ95" s="211"/>
      <c r="KJK95" s="211"/>
      <c r="KJL95" s="211"/>
      <c r="KJM95" s="211"/>
      <c r="KJN95" s="211"/>
      <c r="KJO95" s="211"/>
      <c r="KJP95" s="211"/>
      <c r="KJQ95" s="211"/>
      <c r="KJR95" s="211"/>
      <c r="KJS95" s="211"/>
      <c r="KJT95" s="211"/>
      <c r="KJU95" s="211"/>
      <c r="KJV95" s="211"/>
      <c r="KJW95" s="211"/>
      <c r="KJX95" s="211"/>
      <c r="KJY95" s="211"/>
      <c r="KJZ95" s="211"/>
      <c r="KKA95" s="211"/>
      <c r="KKB95" s="211"/>
      <c r="KKC95" s="211"/>
      <c r="KKD95" s="211"/>
      <c r="KKE95" s="211"/>
      <c r="KKF95" s="211"/>
      <c r="KKG95" s="211"/>
      <c r="KKH95" s="211"/>
      <c r="KKI95" s="211"/>
      <c r="KKJ95" s="211"/>
      <c r="KKK95" s="211"/>
      <c r="KKL95" s="211"/>
      <c r="KKM95" s="211"/>
      <c r="KKN95" s="211"/>
      <c r="KKO95" s="211"/>
      <c r="KKP95" s="211"/>
      <c r="KKQ95" s="211"/>
      <c r="KKR95" s="211"/>
      <c r="KKS95" s="211"/>
      <c r="KKT95" s="211"/>
      <c r="KKU95" s="211"/>
      <c r="KKV95" s="211"/>
      <c r="KKW95" s="211"/>
      <c r="KKX95" s="211"/>
      <c r="KKY95" s="211"/>
      <c r="KKZ95" s="211"/>
      <c r="KLA95" s="211"/>
      <c r="KLB95" s="211"/>
      <c r="KLC95" s="211"/>
      <c r="KLD95" s="211"/>
      <c r="KLE95" s="211"/>
      <c r="KLF95" s="211"/>
      <c r="KLG95" s="211"/>
      <c r="KLH95" s="211"/>
      <c r="KLI95" s="211"/>
      <c r="KLJ95" s="211"/>
      <c r="KLK95" s="211"/>
      <c r="KLL95" s="211"/>
      <c r="KLM95" s="211"/>
      <c r="KLN95" s="211"/>
      <c r="KLO95" s="211"/>
      <c r="KLP95" s="211"/>
      <c r="KLQ95" s="211"/>
      <c r="KLR95" s="211"/>
      <c r="KLS95" s="211"/>
      <c r="KLT95" s="211"/>
      <c r="KLU95" s="211"/>
      <c r="KLV95" s="211"/>
      <c r="KLW95" s="211"/>
      <c r="KLX95" s="211"/>
      <c r="KLY95" s="211"/>
      <c r="KLZ95" s="211"/>
      <c r="KMA95" s="211"/>
      <c r="KMB95" s="211"/>
      <c r="KMC95" s="211"/>
      <c r="KMD95" s="211"/>
      <c r="KME95" s="211"/>
      <c r="KMF95" s="211"/>
      <c r="KMG95" s="211"/>
      <c r="KMH95" s="211"/>
      <c r="KMI95" s="211"/>
      <c r="KMJ95" s="211"/>
      <c r="KMK95" s="211"/>
      <c r="KML95" s="211"/>
      <c r="KMM95" s="211"/>
      <c r="KMN95" s="211"/>
      <c r="KMO95" s="211"/>
      <c r="KMP95" s="211"/>
      <c r="KMQ95" s="211"/>
      <c r="KMR95" s="211"/>
      <c r="KMS95" s="211"/>
      <c r="KMT95" s="211"/>
      <c r="KMU95" s="211"/>
      <c r="KMV95" s="211"/>
      <c r="KMW95" s="211"/>
      <c r="KMX95" s="211"/>
      <c r="KMY95" s="211"/>
      <c r="KMZ95" s="211"/>
      <c r="KNA95" s="211"/>
      <c r="KNB95" s="211"/>
      <c r="KNC95" s="211"/>
      <c r="KND95" s="211"/>
      <c r="KNE95" s="211"/>
      <c r="KNF95" s="211"/>
      <c r="KNG95" s="211"/>
      <c r="KNH95" s="211"/>
      <c r="KNI95" s="211"/>
      <c r="KNJ95" s="211"/>
      <c r="KNK95" s="211"/>
      <c r="KNL95" s="211"/>
      <c r="KNM95" s="211"/>
      <c r="KNN95" s="211"/>
      <c r="KNO95" s="211"/>
      <c r="KNP95" s="211"/>
      <c r="KNQ95" s="211"/>
      <c r="KNR95" s="211"/>
      <c r="KNS95" s="211"/>
      <c r="KNT95" s="211"/>
      <c r="KNU95" s="211"/>
      <c r="KNV95" s="211"/>
      <c r="KNW95" s="211"/>
      <c r="KNX95" s="211"/>
      <c r="KNY95" s="211"/>
      <c r="KNZ95" s="211"/>
      <c r="KOA95" s="211"/>
      <c r="KOB95" s="211"/>
      <c r="KOC95" s="211"/>
      <c r="KOD95" s="211"/>
      <c r="KOE95" s="211"/>
      <c r="KOF95" s="211"/>
      <c r="KOG95" s="211"/>
      <c r="KOH95" s="211"/>
      <c r="KOI95" s="211"/>
      <c r="KOJ95" s="211"/>
      <c r="KOK95" s="211"/>
      <c r="KOL95" s="211"/>
      <c r="KOM95" s="211"/>
      <c r="KON95" s="211"/>
      <c r="KOO95" s="211"/>
      <c r="KOP95" s="211"/>
      <c r="KOQ95" s="211"/>
      <c r="KOR95" s="211"/>
      <c r="KOS95" s="211"/>
      <c r="KOT95" s="211"/>
      <c r="KOU95" s="211"/>
      <c r="KOV95" s="211"/>
      <c r="KOW95" s="211"/>
      <c r="KOX95" s="211"/>
      <c r="KOY95" s="211"/>
      <c r="KOZ95" s="211"/>
      <c r="KPA95" s="211"/>
      <c r="KPB95" s="211"/>
      <c r="KPC95" s="211"/>
      <c r="KPD95" s="211"/>
      <c r="KPE95" s="211"/>
      <c r="KPF95" s="211"/>
      <c r="KPG95" s="211"/>
      <c r="KPH95" s="211"/>
      <c r="KPI95" s="211"/>
      <c r="KPJ95" s="211"/>
      <c r="KPK95" s="211"/>
      <c r="KPL95" s="211"/>
      <c r="KPM95" s="211"/>
      <c r="KPN95" s="211"/>
      <c r="KPO95" s="211"/>
      <c r="KPP95" s="211"/>
      <c r="KPQ95" s="211"/>
      <c r="KPR95" s="211"/>
      <c r="KPS95" s="211"/>
      <c r="KPT95" s="211"/>
      <c r="KPU95" s="211"/>
      <c r="KPV95" s="211"/>
      <c r="KPW95" s="211"/>
      <c r="KPX95" s="211"/>
      <c r="KPY95" s="211"/>
      <c r="KPZ95" s="211"/>
      <c r="KQA95" s="211"/>
      <c r="KQB95" s="211"/>
      <c r="KQC95" s="211"/>
      <c r="KQD95" s="211"/>
      <c r="KQE95" s="211"/>
      <c r="KQF95" s="211"/>
      <c r="KQG95" s="211"/>
      <c r="KQH95" s="211"/>
      <c r="KQI95" s="211"/>
      <c r="KQJ95" s="211"/>
      <c r="KQK95" s="211"/>
      <c r="KQL95" s="211"/>
      <c r="KQM95" s="211"/>
      <c r="KQN95" s="211"/>
      <c r="KQO95" s="211"/>
      <c r="KQP95" s="211"/>
      <c r="KQQ95" s="211"/>
      <c r="KQR95" s="211"/>
      <c r="KQS95" s="211"/>
      <c r="KQT95" s="211"/>
      <c r="KQU95" s="211"/>
      <c r="KQV95" s="211"/>
      <c r="KQW95" s="211"/>
      <c r="KQX95" s="211"/>
      <c r="KQY95" s="211"/>
      <c r="KQZ95" s="211"/>
      <c r="KRA95" s="211"/>
      <c r="KRB95" s="211"/>
      <c r="KRC95" s="211"/>
      <c r="KRD95" s="211"/>
      <c r="KRE95" s="211"/>
      <c r="KRF95" s="211"/>
      <c r="KRG95" s="211"/>
      <c r="KRH95" s="211"/>
      <c r="KRI95" s="211"/>
      <c r="KRJ95" s="211"/>
      <c r="KRK95" s="211"/>
      <c r="KRL95" s="211"/>
      <c r="KRM95" s="211"/>
      <c r="KRN95" s="211"/>
      <c r="KRO95" s="211"/>
      <c r="KRP95" s="211"/>
      <c r="KRQ95" s="211"/>
      <c r="KRR95" s="211"/>
      <c r="KRS95" s="211"/>
      <c r="KRT95" s="211"/>
      <c r="KRU95" s="211"/>
      <c r="KRV95" s="211"/>
      <c r="KRW95" s="211"/>
      <c r="KRX95" s="211"/>
      <c r="KRY95" s="211"/>
      <c r="KRZ95" s="211"/>
      <c r="KSA95" s="211"/>
      <c r="KSB95" s="211"/>
      <c r="KSC95" s="211"/>
      <c r="KSD95" s="211"/>
      <c r="KSE95" s="211"/>
      <c r="KSF95" s="211"/>
      <c r="KSG95" s="211"/>
      <c r="KSH95" s="211"/>
      <c r="KSI95" s="211"/>
      <c r="KSJ95" s="211"/>
      <c r="KSK95" s="211"/>
      <c r="KSL95" s="211"/>
      <c r="KSM95" s="211"/>
      <c r="KSN95" s="211"/>
      <c r="KSO95" s="211"/>
      <c r="KSP95" s="211"/>
      <c r="KSQ95" s="211"/>
      <c r="KSR95" s="211"/>
      <c r="KSS95" s="211"/>
      <c r="KST95" s="211"/>
      <c r="KSU95" s="211"/>
      <c r="KSV95" s="211"/>
      <c r="KSW95" s="211"/>
      <c r="KSX95" s="211"/>
      <c r="KSY95" s="211"/>
      <c r="KSZ95" s="211"/>
      <c r="KTA95" s="211"/>
      <c r="KTB95" s="211"/>
      <c r="KTC95" s="211"/>
      <c r="KTD95" s="211"/>
      <c r="KTE95" s="211"/>
      <c r="KTF95" s="211"/>
      <c r="KTG95" s="211"/>
      <c r="KTH95" s="211"/>
      <c r="KTI95" s="211"/>
      <c r="KTJ95" s="211"/>
      <c r="KTK95" s="211"/>
      <c r="KTL95" s="211"/>
      <c r="KTM95" s="211"/>
      <c r="KTN95" s="211"/>
      <c r="KTO95" s="211"/>
      <c r="KTP95" s="211"/>
      <c r="KTQ95" s="211"/>
      <c r="KTR95" s="211"/>
      <c r="KTS95" s="211"/>
      <c r="KTT95" s="211"/>
      <c r="KTU95" s="211"/>
      <c r="KTV95" s="211"/>
      <c r="KTW95" s="211"/>
      <c r="KTX95" s="211"/>
      <c r="KTY95" s="211"/>
      <c r="KTZ95" s="211"/>
      <c r="KUA95" s="211"/>
      <c r="KUB95" s="211"/>
      <c r="KUC95" s="211"/>
      <c r="KUD95" s="211"/>
      <c r="KUE95" s="211"/>
      <c r="KUF95" s="211"/>
      <c r="KUG95" s="211"/>
      <c r="KUH95" s="211"/>
      <c r="KUI95" s="211"/>
      <c r="KUJ95" s="211"/>
      <c r="KUK95" s="211"/>
      <c r="KUL95" s="211"/>
      <c r="KUM95" s="211"/>
      <c r="KUN95" s="211"/>
      <c r="KUO95" s="211"/>
      <c r="KUP95" s="211"/>
      <c r="KUQ95" s="211"/>
      <c r="KUR95" s="211"/>
      <c r="KUS95" s="211"/>
      <c r="KUT95" s="211"/>
      <c r="KUU95" s="211"/>
      <c r="KUV95" s="211"/>
      <c r="KUW95" s="211"/>
      <c r="KUX95" s="211"/>
      <c r="KUY95" s="211"/>
      <c r="KUZ95" s="211"/>
      <c r="KVA95" s="211"/>
      <c r="KVB95" s="211"/>
      <c r="KVC95" s="211"/>
      <c r="KVD95" s="211"/>
      <c r="KVE95" s="211"/>
      <c r="KVF95" s="211"/>
      <c r="KVG95" s="211"/>
      <c r="KVH95" s="211"/>
      <c r="KVI95" s="211"/>
      <c r="KVJ95" s="211"/>
      <c r="KVK95" s="211"/>
      <c r="KVL95" s="211"/>
      <c r="KVM95" s="211"/>
      <c r="KVN95" s="211"/>
      <c r="KVO95" s="211"/>
      <c r="KVP95" s="211"/>
      <c r="KVQ95" s="211"/>
      <c r="KVR95" s="211"/>
      <c r="KVS95" s="211"/>
      <c r="KVT95" s="211"/>
      <c r="KVU95" s="211"/>
      <c r="KVV95" s="211"/>
      <c r="KVW95" s="211"/>
      <c r="KVX95" s="211"/>
      <c r="KVY95" s="211"/>
      <c r="KVZ95" s="211"/>
      <c r="KWA95" s="211"/>
      <c r="KWB95" s="211"/>
      <c r="KWC95" s="211"/>
      <c r="KWD95" s="211"/>
      <c r="KWE95" s="211"/>
      <c r="KWF95" s="211"/>
      <c r="KWG95" s="211"/>
      <c r="KWH95" s="211"/>
      <c r="KWI95" s="211"/>
      <c r="KWJ95" s="211"/>
      <c r="KWK95" s="211"/>
      <c r="KWL95" s="211"/>
      <c r="KWM95" s="211"/>
      <c r="KWN95" s="211"/>
      <c r="KWO95" s="211"/>
      <c r="KWP95" s="211"/>
      <c r="KWQ95" s="211"/>
      <c r="KWR95" s="211"/>
      <c r="KWS95" s="211"/>
      <c r="KWT95" s="211"/>
      <c r="KWU95" s="211"/>
      <c r="KWV95" s="211"/>
      <c r="KWW95" s="211"/>
      <c r="KWX95" s="211"/>
      <c r="KWY95" s="211"/>
      <c r="KWZ95" s="211"/>
      <c r="KXA95" s="211"/>
      <c r="KXB95" s="211"/>
      <c r="KXC95" s="211"/>
      <c r="KXD95" s="211"/>
      <c r="KXE95" s="211"/>
      <c r="KXF95" s="211"/>
      <c r="KXG95" s="211"/>
      <c r="KXH95" s="211"/>
      <c r="KXI95" s="211"/>
      <c r="KXJ95" s="211"/>
      <c r="KXK95" s="211"/>
      <c r="KXL95" s="211"/>
      <c r="KXM95" s="211"/>
      <c r="KXN95" s="211"/>
      <c r="KXO95" s="211"/>
      <c r="KXP95" s="211"/>
      <c r="KXQ95" s="211"/>
      <c r="KXR95" s="211"/>
      <c r="KXS95" s="211"/>
      <c r="KXT95" s="211"/>
      <c r="KXU95" s="211"/>
      <c r="KXV95" s="211"/>
      <c r="KXW95" s="211"/>
      <c r="KXX95" s="211"/>
      <c r="KXY95" s="211"/>
      <c r="KXZ95" s="211"/>
      <c r="KYA95" s="211"/>
      <c r="KYB95" s="211"/>
      <c r="KYC95" s="211"/>
      <c r="KYD95" s="211"/>
      <c r="KYE95" s="211"/>
      <c r="KYF95" s="211"/>
      <c r="KYG95" s="211"/>
      <c r="KYH95" s="211"/>
      <c r="KYI95" s="211"/>
      <c r="KYJ95" s="211"/>
      <c r="KYK95" s="211"/>
      <c r="KYL95" s="211"/>
      <c r="KYM95" s="211"/>
      <c r="KYN95" s="211"/>
      <c r="KYO95" s="211"/>
      <c r="KYP95" s="211"/>
      <c r="KYQ95" s="211"/>
      <c r="KYR95" s="211"/>
      <c r="KYS95" s="211"/>
      <c r="KYT95" s="211"/>
      <c r="KYU95" s="211"/>
      <c r="KYV95" s="211"/>
      <c r="KYW95" s="211"/>
      <c r="KYX95" s="211"/>
      <c r="KYY95" s="211"/>
      <c r="KYZ95" s="211"/>
      <c r="KZA95" s="211"/>
      <c r="KZB95" s="211"/>
      <c r="KZC95" s="211"/>
      <c r="KZD95" s="211"/>
      <c r="KZE95" s="211"/>
      <c r="KZF95" s="211"/>
      <c r="KZG95" s="211"/>
      <c r="KZH95" s="211"/>
      <c r="KZI95" s="211"/>
      <c r="KZJ95" s="211"/>
      <c r="KZK95" s="211"/>
      <c r="KZL95" s="211"/>
      <c r="KZM95" s="211"/>
      <c r="KZN95" s="211"/>
      <c r="KZO95" s="211"/>
      <c r="KZP95" s="211"/>
      <c r="KZQ95" s="211"/>
      <c r="KZR95" s="211"/>
      <c r="KZS95" s="211"/>
      <c r="KZT95" s="211"/>
      <c r="KZU95" s="211"/>
      <c r="KZV95" s="211"/>
      <c r="KZW95" s="211"/>
      <c r="KZX95" s="211"/>
      <c r="KZY95" s="211"/>
      <c r="KZZ95" s="211"/>
      <c r="LAA95" s="211"/>
      <c r="LAB95" s="211"/>
      <c r="LAC95" s="211"/>
      <c r="LAD95" s="211"/>
      <c r="LAE95" s="211"/>
      <c r="LAF95" s="211"/>
      <c r="LAG95" s="211"/>
      <c r="LAH95" s="211"/>
      <c r="LAI95" s="211"/>
      <c r="LAJ95" s="211"/>
      <c r="LAK95" s="211"/>
      <c r="LAL95" s="211"/>
      <c r="LAM95" s="211"/>
      <c r="LAN95" s="211"/>
      <c r="LAO95" s="211"/>
      <c r="LAP95" s="211"/>
      <c r="LAQ95" s="211"/>
      <c r="LAR95" s="211"/>
      <c r="LAS95" s="211"/>
      <c r="LAT95" s="211"/>
      <c r="LAU95" s="211"/>
      <c r="LAV95" s="211"/>
      <c r="LAW95" s="211"/>
      <c r="LAX95" s="211"/>
      <c r="LAY95" s="211"/>
      <c r="LAZ95" s="211"/>
      <c r="LBA95" s="211"/>
      <c r="LBB95" s="211"/>
      <c r="LBC95" s="211"/>
      <c r="LBD95" s="211"/>
      <c r="LBE95" s="211"/>
      <c r="LBF95" s="211"/>
      <c r="LBG95" s="211"/>
      <c r="LBH95" s="211"/>
      <c r="LBI95" s="211"/>
      <c r="LBJ95" s="211"/>
      <c r="LBK95" s="211"/>
      <c r="LBL95" s="211"/>
      <c r="LBM95" s="211"/>
      <c r="LBN95" s="211"/>
      <c r="LBO95" s="211"/>
      <c r="LBP95" s="211"/>
      <c r="LBQ95" s="211"/>
      <c r="LBR95" s="211"/>
      <c r="LBS95" s="211"/>
      <c r="LBT95" s="211"/>
      <c r="LBU95" s="211"/>
      <c r="LBV95" s="211"/>
      <c r="LBW95" s="211"/>
      <c r="LBX95" s="211"/>
      <c r="LBY95" s="211"/>
      <c r="LBZ95" s="211"/>
      <c r="LCA95" s="211"/>
      <c r="LCB95" s="211"/>
      <c r="LCC95" s="211"/>
      <c r="LCD95" s="211"/>
      <c r="LCE95" s="211"/>
      <c r="LCF95" s="211"/>
      <c r="LCG95" s="211"/>
      <c r="LCH95" s="211"/>
      <c r="LCI95" s="211"/>
      <c r="LCJ95" s="211"/>
      <c r="LCK95" s="211"/>
      <c r="LCL95" s="211"/>
      <c r="LCM95" s="211"/>
      <c r="LCN95" s="211"/>
      <c r="LCO95" s="211"/>
      <c r="LCP95" s="211"/>
      <c r="LCQ95" s="211"/>
      <c r="LCR95" s="211"/>
      <c r="LCS95" s="211"/>
      <c r="LCT95" s="211"/>
      <c r="LCU95" s="211"/>
      <c r="LCV95" s="211"/>
      <c r="LCW95" s="211"/>
      <c r="LCX95" s="211"/>
      <c r="LCY95" s="211"/>
      <c r="LCZ95" s="211"/>
      <c r="LDA95" s="211"/>
      <c r="LDB95" s="211"/>
      <c r="LDC95" s="211"/>
      <c r="LDD95" s="211"/>
      <c r="LDE95" s="211"/>
      <c r="LDF95" s="211"/>
      <c r="LDG95" s="211"/>
      <c r="LDH95" s="211"/>
      <c r="LDI95" s="211"/>
      <c r="LDJ95" s="211"/>
      <c r="LDK95" s="211"/>
      <c r="LDL95" s="211"/>
      <c r="LDM95" s="211"/>
      <c r="LDN95" s="211"/>
      <c r="LDO95" s="211"/>
      <c r="LDP95" s="211"/>
      <c r="LDQ95" s="211"/>
      <c r="LDR95" s="211"/>
      <c r="LDS95" s="211"/>
      <c r="LDT95" s="211"/>
      <c r="LDU95" s="211"/>
      <c r="LDV95" s="211"/>
      <c r="LDW95" s="211"/>
      <c r="LDX95" s="211"/>
      <c r="LDY95" s="211"/>
      <c r="LDZ95" s="211"/>
      <c r="LEA95" s="211"/>
      <c r="LEB95" s="211"/>
      <c r="LEC95" s="211"/>
      <c r="LED95" s="211"/>
      <c r="LEE95" s="211"/>
      <c r="LEF95" s="211"/>
      <c r="LEG95" s="211"/>
      <c r="LEH95" s="211"/>
      <c r="LEI95" s="211"/>
      <c r="LEJ95" s="211"/>
      <c r="LEK95" s="211"/>
      <c r="LEL95" s="211"/>
      <c r="LEM95" s="211"/>
      <c r="LEN95" s="211"/>
      <c r="LEO95" s="211"/>
      <c r="LEP95" s="211"/>
      <c r="LEQ95" s="211"/>
      <c r="LER95" s="211"/>
      <c r="LES95" s="211"/>
      <c r="LET95" s="211"/>
      <c r="LEU95" s="211"/>
      <c r="LEV95" s="211"/>
      <c r="LEW95" s="211"/>
      <c r="LEX95" s="211"/>
      <c r="LEY95" s="211"/>
      <c r="LEZ95" s="211"/>
      <c r="LFA95" s="211"/>
      <c r="LFB95" s="211"/>
      <c r="LFC95" s="211"/>
      <c r="LFD95" s="211"/>
      <c r="LFE95" s="211"/>
      <c r="LFF95" s="211"/>
      <c r="LFG95" s="211"/>
      <c r="LFH95" s="211"/>
      <c r="LFI95" s="211"/>
      <c r="LFJ95" s="211"/>
      <c r="LFK95" s="211"/>
      <c r="LFL95" s="211"/>
      <c r="LFM95" s="211"/>
      <c r="LFN95" s="211"/>
      <c r="LFO95" s="211"/>
      <c r="LFP95" s="211"/>
      <c r="LFQ95" s="211"/>
      <c r="LFR95" s="211"/>
      <c r="LFS95" s="211"/>
      <c r="LFT95" s="211"/>
      <c r="LFU95" s="211"/>
      <c r="LFV95" s="211"/>
      <c r="LFW95" s="211"/>
      <c r="LFX95" s="211"/>
      <c r="LFY95" s="211"/>
      <c r="LFZ95" s="211"/>
      <c r="LGA95" s="211"/>
      <c r="LGB95" s="211"/>
      <c r="LGC95" s="211"/>
      <c r="LGD95" s="211"/>
      <c r="LGE95" s="211"/>
      <c r="LGF95" s="211"/>
      <c r="LGG95" s="211"/>
      <c r="LGH95" s="211"/>
      <c r="LGI95" s="211"/>
      <c r="LGJ95" s="211"/>
      <c r="LGK95" s="211"/>
      <c r="LGL95" s="211"/>
      <c r="LGM95" s="211"/>
      <c r="LGN95" s="211"/>
      <c r="LGO95" s="211"/>
      <c r="LGP95" s="211"/>
      <c r="LGQ95" s="211"/>
      <c r="LGR95" s="211"/>
      <c r="LGS95" s="211"/>
      <c r="LGT95" s="211"/>
      <c r="LGU95" s="211"/>
      <c r="LGV95" s="211"/>
      <c r="LGW95" s="211"/>
      <c r="LGX95" s="211"/>
      <c r="LGY95" s="211"/>
      <c r="LGZ95" s="211"/>
      <c r="LHA95" s="211"/>
      <c r="LHB95" s="211"/>
      <c r="LHC95" s="211"/>
      <c r="LHD95" s="211"/>
      <c r="LHE95" s="211"/>
      <c r="LHF95" s="211"/>
      <c r="LHG95" s="211"/>
      <c r="LHH95" s="211"/>
      <c r="LHI95" s="211"/>
      <c r="LHJ95" s="211"/>
      <c r="LHK95" s="211"/>
      <c r="LHL95" s="211"/>
      <c r="LHM95" s="211"/>
      <c r="LHN95" s="211"/>
      <c r="LHO95" s="211"/>
      <c r="LHP95" s="211"/>
      <c r="LHQ95" s="211"/>
      <c r="LHR95" s="211"/>
      <c r="LHS95" s="211"/>
      <c r="LHT95" s="211"/>
      <c r="LHU95" s="211"/>
      <c r="LHV95" s="211"/>
      <c r="LHW95" s="211"/>
      <c r="LHX95" s="211"/>
      <c r="LHY95" s="211"/>
      <c r="LHZ95" s="211"/>
      <c r="LIA95" s="211"/>
      <c r="LIB95" s="211"/>
      <c r="LIC95" s="211"/>
      <c r="LID95" s="211"/>
      <c r="LIE95" s="211"/>
      <c r="LIF95" s="211"/>
      <c r="LIG95" s="211"/>
      <c r="LIH95" s="211"/>
      <c r="LII95" s="211"/>
      <c r="LIJ95" s="211"/>
      <c r="LIK95" s="211"/>
      <c r="LIL95" s="211"/>
      <c r="LIM95" s="211"/>
      <c r="LIN95" s="211"/>
      <c r="LIO95" s="211"/>
      <c r="LIP95" s="211"/>
      <c r="LIQ95" s="211"/>
      <c r="LIR95" s="211"/>
      <c r="LIS95" s="211"/>
      <c r="LIT95" s="211"/>
      <c r="LIU95" s="211"/>
      <c r="LIV95" s="211"/>
      <c r="LIW95" s="211"/>
      <c r="LIX95" s="211"/>
      <c r="LIY95" s="211"/>
      <c r="LIZ95" s="211"/>
      <c r="LJA95" s="211"/>
      <c r="LJB95" s="211"/>
      <c r="LJC95" s="211"/>
      <c r="LJD95" s="211"/>
      <c r="LJE95" s="211"/>
      <c r="LJF95" s="211"/>
      <c r="LJG95" s="211"/>
      <c r="LJH95" s="211"/>
      <c r="LJI95" s="211"/>
      <c r="LJJ95" s="211"/>
      <c r="LJK95" s="211"/>
      <c r="LJL95" s="211"/>
      <c r="LJM95" s="211"/>
      <c r="LJN95" s="211"/>
      <c r="LJO95" s="211"/>
      <c r="LJP95" s="211"/>
      <c r="LJQ95" s="211"/>
      <c r="LJR95" s="211"/>
      <c r="LJS95" s="211"/>
      <c r="LJT95" s="211"/>
      <c r="LJU95" s="211"/>
      <c r="LJV95" s="211"/>
      <c r="LJW95" s="211"/>
      <c r="LJX95" s="211"/>
      <c r="LJY95" s="211"/>
      <c r="LJZ95" s="211"/>
      <c r="LKA95" s="211"/>
      <c r="LKB95" s="211"/>
      <c r="LKC95" s="211"/>
      <c r="LKD95" s="211"/>
      <c r="LKE95" s="211"/>
      <c r="LKF95" s="211"/>
      <c r="LKG95" s="211"/>
      <c r="LKH95" s="211"/>
      <c r="LKI95" s="211"/>
      <c r="LKJ95" s="211"/>
      <c r="LKK95" s="211"/>
      <c r="LKL95" s="211"/>
      <c r="LKM95" s="211"/>
      <c r="LKN95" s="211"/>
      <c r="LKO95" s="211"/>
      <c r="LKP95" s="211"/>
      <c r="LKQ95" s="211"/>
      <c r="LKR95" s="211"/>
      <c r="LKS95" s="211"/>
      <c r="LKT95" s="211"/>
      <c r="LKU95" s="211"/>
      <c r="LKV95" s="211"/>
      <c r="LKW95" s="211"/>
      <c r="LKX95" s="211"/>
      <c r="LKY95" s="211"/>
      <c r="LKZ95" s="211"/>
      <c r="LLA95" s="211"/>
      <c r="LLB95" s="211"/>
      <c r="LLC95" s="211"/>
      <c r="LLD95" s="211"/>
      <c r="LLE95" s="211"/>
      <c r="LLF95" s="211"/>
      <c r="LLG95" s="211"/>
      <c r="LLH95" s="211"/>
      <c r="LLI95" s="211"/>
      <c r="LLJ95" s="211"/>
      <c r="LLK95" s="211"/>
      <c r="LLL95" s="211"/>
      <c r="LLM95" s="211"/>
      <c r="LLN95" s="211"/>
      <c r="LLO95" s="211"/>
      <c r="LLP95" s="211"/>
      <c r="LLQ95" s="211"/>
      <c r="LLR95" s="211"/>
      <c r="LLS95" s="211"/>
      <c r="LLT95" s="211"/>
      <c r="LLU95" s="211"/>
      <c r="LLV95" s="211"/>
      <c r="LLW95" s="211"/>
      <c r="LLX95" s="211"/>
      <c r="LLY95" s="211"/>
      <c r="LLZ95" s="211"/>
      <c r="LMA95" s="211"/>
      <c r="LMB95" s="211"/>
      <c r="LMC95" s="211"/>
      <c r="LMD95" s="211"/>
      <c r="LME95" s="211"/>
      <c r="LMF95" s="211"/>
      <c r="LMG95" s="211"/>
      <c r="LMH95" s="211"/>
      <c r="LMI95" s="211"/>
      <c r="LMJ95" s="211"/>
      <c r="LMK95" s="211"/>
      <c r="LML95" s="211"/>
      <c r="LMM95" s="211"/>
      <c r="LMN95" s="211"/>
      <c r="LMO95" s="211"/>
      <c r="LMP95" s="211"/>
      <c r="LMQ95" s="211"/>
      <c r="LMR95" s="211"/>
      <c r="LMS95" s="211"/>
      <c r="LMT95" s="211"/>
      <c r="LMU95" s="211"/>
      <c r="LMV95" s="211"/>
      <c r="LMW95" s="211"/>
      <c r="LMX95" s="211"/>
      <c r="LMY95" s="211"/>
      <c r="LMZ95" s="211"/>
      <c r="LNA95" s="211"/>
      <c r="LNB95" s="211"/>
      <c r="LNC95" s="211"/>
      <c r="LND95" s="211"/>
      <c r="LNE95" s="211"/>
      <c r="LNF95" s="211"/>
      <c r="LNG95" s="211"/>
      <c r="LNH95" s="211"/>
      <c r="LNI95" s="211"/>
      <c r="LNJ95" s="211"/>
      <c r="LNK95" s="211"/>
      <c r="LNL95" s="211"/>
      <c r="LNM95" s="211"/>
      <c r="LNN95" s="211"/>
      <c r="LNO95" s="211"/>
      <c r="LNP95" s="211"/>
      <c r="LNQ95" s="211"/>
      <c r="LNR95" s="211"/>
      <c r="LNS95" s="211"/>
      <c r="LNT95" s="211"/>
      <c r="LNU95" s="211"/>
      <c r="LNV95" s="211"/>
      <c r="LNW95" s="211"/>
      <c r="LNX95" s="211"/>
      <c r="LNY95" s="211"/>
      <c r="LNZ95" s="211"/>
      <c r="LOA95" s="211"/>
      <c r="LOB95" s="211"/>
      <c r="LOC95" s="211"/>
      <c r="LOD95" s="211"/>
      <c r="LOE95" s="211"/>
      <c r="LOF95" s="211"/>
      <c r="LOG95" s="211"/>
      <c r="LOH95" s="211"/>
      <c r="LOI95" s="211"/>
      <c r="LOJ95" s="211"/>
      <c r="LOK95" s="211"/>
      <c r="LOL95" s="211"/>
      <c r="LOM95" s="211"/>
      <c r="LON95" s="211"/>
      <c r="LOO95" s="211"/>
      <c r="LOP95" s="211"/>
      <c r="LOQ95" s="211"/>
      <c r="LOR95" s="211"/>
      <c r="LOS95" s="211"/>
      <c r="LOT95" s="211"/>
      <c r="LOU95" s="211"/>
      <c r="LOV95" s="211"/>
      <c r="LOW95" s="211"/>
      <c r="LOX95" s="211"/>
      <c r="LOY95" s="211"/>
      <c r="LOZ95" s="211"/>
      <c r="LPA95" s="211"/>
      <c r="LPB95" s="211"/>
      <c r="LPC95" s="211"/>
      <c r="LPD95" s="211"/>
      <c r="LPE95" s="211"/>
      <c r="LPF95" s="211"/>
      <c r="LPG95" s="211"/>
      <c r="LPH95" s="211"/>
      <c r="LPI95" s="211"/>
      <c r="LPJ95" s="211"/>
      <c r="LPK95" s="211"/>
      <c r="LPL95" s="211"/>
      <c r="LPM95" s="211"/>
      <c r="LPN95" s="211"/>
      <c r="LPO95" s="211"/>
      <c r="LPP95" s="211"/>
      <c r="LPQ95" s="211"/>
      <c r="LPR95" s="211"/>
      <c r="LPS95" s="211"/>
      <c r="LPT95" s="211"/>
      <c r="LPU95" s="211"/>
      <c r="LPV95" s="211"/>
      <c r="LPW95" s="211"/>
      <c r="LPX95" s="211"/>
      <c r="LPY95" s="211"/>
      <c r="LPZ95" s="211"/>
      <c r="LQA95" s="211"/>
      <c r="LQB95" s="211"/>
      <c r="LQC95" s="211"/>
      <c r="LQD95" s="211"/>
      <c r="LQE95" s="211"/>
      <c r="LQF95" s="211"/>
      <c r="LQG95" s="211"/>
      <c r="LQH95" s="211"/>
      <c r="LQI95" s="211"/>
      <c r="LQJ95" s="211"/>
      <c r="LQK95" s="211"/>
      <c r="LQL95" s="211"/>
      <c r="LQM95" s="211"/>
      <c r="LQN95" s="211"/>
      <c r="LQO95" s="211"/>
      <c r="LQP95" s="211"/>
      <c r="LQQ95" s="211"/>
      <c r="LQR95" s="211"/>
      <c r="LQS95" s="211"/>
      <c r="LQT95" s="211"/>
      <c r="LQU95" s="211"/>
      <c r="LQV95" s="211"/>
      <c r="LQW95" s="211"/>
      <c r="LQX95" s="211"/>
      <c r="LQY95" s="211"/>
      <c r="LQZ95" s="211"/>
      <c r="LRA95" s="211"/>
      <c r="LRB95" s="211"/>
      <c r="LRC95" s="211"/>
      <c r="LRD95" s="211"/>
      <c r="LRE95" s="211"/>
      <c r="LRF95" s="211"/>
      <c r="LRG95" s="211"/>
      <c r="LRH95" s="211"/>
      <c r="LRI95" s="211"/>
      <c r="LRJ95" s="211"/>
      <c r="LRK95" s="211"/>
      <c r="LRL95" s="211"/>
      <c r="LRM95" s="211"/>
      <c r="LRN95" s="211"/>
      <c r="LRO95" s="211"/>
      <c r="LRP95" s="211"/>
      <c r="LRQ95" s="211"/>
      <c r="LRR95" s="211"/>
      <c r="LRS95" s="211"/>
      <c r="LRT95" s="211"/>
      <c r="LRU95" s="211"/>
      <c r="LRV95" s="211"/>
      <c r="LRW95" s="211"/>
      <c r="LRX95" s="211"/>
      <c r="LRY95" s="211"/>
      <c r="LRZ95" s="211"/>
      <c r="LSA95" s="211"/>
      <c r="LSB95" s="211"/>
      <c r="LSC95" s="211"/>
      <c r="LSD95" s="211"/>
      <c r="LSE95" s="211"/>
      <c r="LSF95" s="211"/>
      <c r="LSG95" s="211"/>
      <c r="LSH95" s="211"/>
      <c r="LSI95" s="211"/>
      <c r="LSJ95" s="211"/>
      <c r="LSK95" s="211"/>
      <c r="LSL95" s="211"/>
      <c r="LSM95" s="211"/>
      <c r="LSN95" s="211"/>
      <c r="LSO95" s="211"/>
      <c r="LSP95" s="211"/>
      <c r="LSQ95" s="211"/>
      <c r="LSR95" s="211"/>
      <c r="LSS95" s="211"/>
      <c r="LST95" s="211"/>
      <c r="LSU95" s="211"/>
      <c r="LSV95" s="211"/>
      <c r="LSW95" s="211"/>
      <c r="LSX95" s="211"/>
      <c r="LSY95" s="211"/>
      <c r="LSZ95" s="211"/>
      <c r="LTA95" s="211"/>
      <c r="LTB95" s="211"/>
      <c r="LTC95" s="211"/>
      <c r="LTD95" s="211"/>
      <c r="LTE95" s="211"/>
      <c r="LTF95" s="211"/>
      <c r="LTG95" s="211"/>
      <c r="LTH95" s="211"/>
      <c r="LTI95" s="211"/>
      <c r="LTJ95" s="211"/>
      <c r="LTK95" s="211"/>
      <c r="LTL95" s="211"/>
      <c r="LTM95" s="211"/>
      <c r="LTN95" s="211"/>
      <c r="LTO95" s="211"/>
      <c r="LTP95" s="211"/>
      <c r="LTQ95" s="211"/>
      <c r="LTR95" s="211"/>
      <c r="LTS95" s="211"/>
      <c r="LTT95" s="211"/>
      <c r="LTU95" s="211"/>
      <c r="LTV95" s="211"/>
      <c r="LTW95" s="211"/>
      <c r="LTX95" s="211"/>
      <c r="LTY95" s="211"/>
      <c r="LTZ95" s="211"/>
      <c r="LUA95" s="211"/>
      <c r="LUB95" s="211"/>
      <c r="LUC95" s="211"/>
      <c r="LUD95" s="211"/>
      <c r="LUE95" s="211"/>
      <c r="LUF95" s="211"/>
      <c r="LUG95" s="211"/>
      <c r="LUH95" s="211"/>
      <c r="LUI95" s="211"/>
      <c r="LUJ95" s="211"/>
      <c r="LUK95" s="211"/>
      <c r="LUL95" s="211"/>
      <c r="LUM95" s="211"/>
      <c r="LUN95" s="211"/>
      <c r="LUO95" s="211"/>
      <c r="LUP95" s="211"/>
      <c r="LUQ95" s="211"/>
      <c r="LUR95" s="211"/>
      <c r="LUS95" s="211"/>
      <c r="LUT95" s="211"/>
      <c r="LUU95" s="211"/>
      <c r="LUV95" s="211"/>
      <c r="LUW95" s="211"/>
      <c r="LUX95" s="211"/>
      <c r="LUY95" s="211"/>
      <c r="LUZ95" s="211"/>
      <c r="LVA95" s="211"/>
      <c r="LVB95" s="211"/>
      <c r="LVC95" s="211"/>
      <c r="LVD95" s="211"/>
      <c r="LVE95" s="211"/>
      <c r="LVF95" s="211"/>
      <c r="LVG95" s="211"/>
      <c r="LVH95" s="211"/>
      <c r="LVI95" s="211"/>
      <c r="LVJ95" s="211"/>
      <c r="LVK95" s="211"/>
      <c r="LVL95" s="211"/>
      <c r="LVM95" s="211"/>
      <c r="LVN95" s="211"/>
      <c r="LVO95" s="211"/>
      <c r="LVP95" s="211"/>
      <c r="LVQ95" s="211"/>
      <c r="LVR95" s="211"/>
      <c r="LVS95" s="211"/>
      <c r="LVT95" s="211"/>
      <c r="LVU95" s="211"/>
      <c r="LVV95" s="211"/>
      <c r="LVW95" s="211"/>
      <c r="LVX95" s="211"/>
      <c r="LVY95" s="211"/>
      <c r="LVZ95" s="211"/>
      <c r="LWA95" s="211"/>
      <c r="LWB95" s="211"/>
      <c r="LWC95" s="211"/>
      <c r="LWD95" s="211"/>
      <c r="LWE95" s="211"/>
      <c r="LWF95" s="211"/>
      <c r="LWG95" s="211"/>
      <c r="LWH95" s="211"/>
      <c r="LWI95" s="211"/>
      <c r="LWJ95" s="211"/>
      <c r="LWK95" s="211"/>
      <c r="LWL95" s="211"/>
      <c r="LWM95" s="211"/>
      <c r="LWN95" s="211"/>
      <c r="LWO95" s="211"/>
      <c r="LWP95" s="211"/>
      <c r="LWQ95" s="211"/>
      <c r="LWR95" s="211"/>
      <c r="LWS95" s="211"/>
      <c r="LWT95" s="211"/>
      <c r="LWU95" s="211"/>
      <c r="LWV95" s="211"/>
      <c r="LWW95" s="211"/>
      <c r="LWX95" s="211"/>
      <c r="LWY95" s="211"/>
      <c r="LWZ95" s="211"/>
      <c r="LXA95" s="211"/>
      <c r="LXB95" s="211"/>
      <c r="LXC95" s="211"/>
      <c r="LXD95" s="211"/>
      <c r="LXE95" s="211"/>
      <c r="LXF95" s="211"/>
      <c r="LXG95" s="211"/>
      <c r="LXH95" s="211"/>
      <c r="LXI95" s="211"/>
      <c r="LXJ95" s="211"/>
      <c r="LXK95" s="211"/>
      <c r="LXL95" s="211"/>
      <c r="LXM95" s="211"/>
      <c r="LXN95" s="211"/>
      <c r="LXO95" s="211"/>
      <c r="LXP95" s="211"/>
      <c r="LXQ95" s="211"/>
      <c r="LXR95" s="211"/>
      <c r="LXS95" s="211"/>
      <c r="LXT95" s="211"/>
      <c r="LXU95" s="211"/>
      <c r="LXV95" s="211"/>
      <c r="LXW95" s="211"/>
      <c r="LXX95" s="211"/>
      <c r="LXY95" s="211"/>
      <c r="LXZ95" s="211"/>
      <c r="LYA95" s="211"/>
      <c r="LYB95" s="211"/>
      <c r="LYC95" s="211"/>
      <c r="LYD95" s="211"/>
      <c r="LYE95" s="211"/>
      <c r="LYF95" s="211"/>
      <c r="LYG95" s="211"/>
      <c r="LYH95" s="211"/>
      <c r="LYI95" s="211"/>
      <c r="LYJ95" s="211"/>
      <c r="LYK95" s="211"/>
      <c r="LYL95" s="211"/>
      <c r="LYM95" s="211"/>
      <c r="LYN95" s="211"/>
      <c r="LYO95" s="211"/>
      <c r="LYP95" s="211"/>
      <c r="LYQ95" s="211"/>
      <c r="LYR95" s="211"/>
      <c r="LYS95" s="211"/>
      <c r="LYT95" s="211"/>
      <c r="LYU95" s="211"/>
      <c r="LYV95" s="211"/>
      <c r="LYW95" s="211"/>
      <c r="LYX95" s="211"/>
      <c r="LYY95" s="211"/>
      <c r="LYZ95" s="211"/>
      <c r="LZA95" s="211"/>
      <c r="LZB95" s="211"/>
      <c r="LZC95" s="211"/>
      <c r="LZD95" s="211"/>
      <c r="LZE95" s="211"/>
      <c r="LZF95" s="211"/>
      <c r="LZG95" s="211"/>
      <c r="LZH95" s="211"/>
      <c r="LZI95" s="211"/>
      <c r="LZJ95" s="211"/>
      <c r="LZK95" s="211"/>
      <c r="LZL95" s="211"/>
      <c r="LZM95" s="211"/>
      <c r="LZN95" s="211"/>
      <c r="LZO95" s="211"/>
      <c r="LZP95" s="211"/>
      <c r="LZQ95" s="211"/>
      <c r="LZR95" s="211"/>
      <c r="LZS95" s="211"/>
      <c r="LZT95" s="211"/>
      <c r="LZU95" s="211"/>
      <c r="LZV95" s="211"/>
      <c r="LZW95" s="211"/>
      <c r="LZX95" s="211"/>
      <c r="LZY95" s="211"/>
      <c r="LZZ95" s="211"/>
      <c r="MAA95" s="211"/>
      <c r="MAB95" s="211"/>
      <c r="MAC95" s="211"/>
      <c r="MAD95" s="211"/>
      <c r="MAE95" s="211"/>
      <c r="MAF95" s="211"/>
      <c r="MAG95" s="211"/>
      <c r="MAH95" s="211"/>
      <c r="MAI95" s="211"/>
      <c r="MAJ95" s="211"/>
      <c r="MAK95" s="211"/>
      <c r="MAL95" s="211"/>
      <c r="MAM95" s="211"/>
      <c r="MAN95" s="211"/>
      <c r="MAO95" s="211"/>
      <c r="MAP95" s="211"/>
      <c r="MAQ95" s="211"/>
      <c r="MAR95" s="211"/>
      <c r="MAS95" s="211"/>
      <c r="MAT95" s="211"/>
      <c r="MAU95" s="211"/>
      <c r="MAV95" s="211"/>
      <c r="MAW95" s="211"/>
      <c r="MAX95" s="211"/>
      <c r="MAY95" s="211"/>
      <c r="MAZ95" s="211"/>
      <c r="MBA95" s="211"/>
      <c r="MBB95" s="211"/>
      <c r="MBC95" s="211"/>
      <c r="MBD95" s="211"/>
      <c r="MBE95" s="211"/>
      <c r="MBF95" s="211"/>
      <c r="MBG95" s="211"/>
      <c r="MBH95" s="211"/>
      <c r="MBI95" s="211"/>
      <c r="MBJ95" s="211"/>
      <c r="MBK95" s="211"/>
      <c r="MBL95" s="211"/>
      <c r="MBM95" s="211"/>
      <c r="MBN95" s="211"/>
      <c r="MBO95" s="211"/>
      <c r="MBP95" s="211"/>
      <c r="MBQ95" s="211"/>
      <c r="MBR95" s="211"/>
      <c r="MBS95" s="211"/>
      <c r="MBT95" s="211"/>
      <c r="MBU95" s="211"/>
      <c r="MBV95" s="211"/>
      <c r="MBW95" s="211"/>
      <c r="MBX95" s="211"/>
      <c r="MBY95" s="211"/>
      <c r="MBZ95" s="211"/>
      <c r="MCA95" s="211"/>
      <c r="MCB95" s="211"/>
      <c r="MCC95" s="211"/>
      <c r="MCD95" s="211"/>
      <c r="MCE95" s="211"/>
      <c r="MCF95" s="211"/>
      <c r="MCG95" s="211"/>
      <c r="MCH95" s="211"/>
      <c r="MCI95" s="211"/>
      <c r="MCJ95" s="211"/>
      <c r="MCK95" s="211"/>
      <c r="MCL95" s="211"/>
      <c r="MCM95" s="211"/>
      <c r="MCN95" s="211"/>
      <c r="MCO95" s="211"/>
      <c r="MCP95" s="211"/>
      <c r="MCQ95" s="211"/>
      <c r="MCR95" s="211"/>
      <c r="MCS95" s="211"/>
      <c r="MCT95" s="211"/>
      <c r="MCU95" s="211"/>
      <c r="MCV95" s="211"/>
      <c r="MCW95" s="211"/>
      <c r="MCX95" s="211"/>
      <c r="MCY95" s="211"/>
      <c r="MCZ95" s="211"/>
      <c r="MDA95" s="211"/>
      <c r="MDB95" s="211"/>
      <c r="MDC95" s="211"/>
      <c r="MDD95" s="211"/>
      <c r="MDE95" s="211"/>
      <c r="MDF95" s="211"/>
      <c r="MDG95" s="211"/>
      <c r="MDH95" s="211"/>
      <c r="MDI95" s="211"/>
      <c r="MDJ95" s="211"/>
      <c r="MDK95" s="211"/>
      <c r="MDL95" s="211"/>
      <c r="MDM95" s="211"/>
      <c r="MDN95" s="211"/>
      <c r="MDO95" s="211"/>
      <c r="MDP95" s="211"/>
      <c r="MDQ95" s="211"/>
      <c r="MDR95" s="211"/>
      <c r="MDS95" s="211"/>
      <c r="MDT95" s="211"/>
      <c r="MDU95" s="211"/>
      <c r="MDV95" s="211"/>
      <c r="MDW95" s="211"/>
      <c r="MDX95" s="211"/>
      <c r="MDY95" s="211"/>
      <c r="MDZ95" s="211"/>
      <c r="MEA95" s="211"/>
      <c r="MEB95" s="211"/>
      <c r="MEC95" s="211"/>
      <c r="MED95" s="211"/>
      <c r="MEE95" s="211"/>
      <c r="MEF95" s="211"/>
      <c r="MEG95" s="211"/>
      <c r="MEH95" s="211"/>
      <c r="MEI95" s="211"/>
      <c r="MEJ95" s="211"/>
      <c r="MEK95" s="211"/>
      <c r="MEL95" s="211"/>
      <c r="MEM95" s="211"/>
      <c r="MEN95" s="211"/>
      <c r="MEO95" s="211"/>
      <c r="MEP95" s="211"/>
      <c r="MEQ95" s="211"/>
      <c r="MER95" s="211"/>
      <c r="MES95" s="211"/>
      <c r="MET95" s="211"/>
      <c r="MEU95" s="211"/>
      <c r="MEV95" s="211"/>
      <c r="MEW95" s="211"/>
      <c r="MEX95" s="211"/>
      <c r="MEY95" s="211"/>
      <c r="MEZ95" s="211"/>
      <c r="MFA95" s="211"/>
      <c r="MFB95" s="211"/>
      <c r="MFC95" s="211"/>
      <c r="MFD95" s="211"/>
      <c r="MFE95" s="211"/>
      <c r="MFF95" s="211"/>
      <c r="MFG95" s="211"/>
      <c r="MFH95" s="211"/>
      <c r="MFI95" s="211"/>
      <c r="MFJ95" s="211"/>
      <c r="MFK95" s="211"/>
      <c r="MFL95" s="211"/>
      <c r="MFM95" s="211"/>
      <c r="MFN95" s="211"/>
      <c r="MFO95" s="211"/>
      <c r="MFP95" s="211"/>
      <c r="MFQ95" s="211"/>
      <c r="MFR95" s="211"/>
      <c r="MFS95" s="211"/>
      <c r="MFT95" s="211"/>
      <c r="MFU95" s="211"/>
      <c r="MFV95" s="211"/>
      <c r="MFW95" s="211"/>
      <c r="MFX95" s="211"/>
      <c r="MFY95" s="211"/>
      <c r="MFZ95" s="211"/>
      <c r="MGA95" s="211"/>
      <c r="MGB95" s="211"/>
      <c r="MGC95" s="211"/>
      <c r="MGD95" s="211"/>
      <c r="MGE95" s="211"/>
      <c r="MGF95" s="211"/>
      <c r="MGG95" s="211"/>
      <c r="MGH95" s="211"/>
      <c r="MGI95" s="211"/>
      <c r="MGJ95" s="211"/>
      <c r="MGK95" s="211"/>
      <c r="MGL95" s="211"/>
      <c r="MGM95" s="211"/>
      <c r="MGN95" s="211"/>
      <c r="MGO95" s="211"/>
      <c r="MGP95" s="211"/>
      <c r="MGQ95" s="211"/>
      <c r="MGR95" s="211"/>
      <c r="MGS95" s="211"/>
      <c r="MGT95" s="211"/>
      <c r="MGU95" s="211"/>
      <c r="MGV95" s="211"/>
      <c r="MGW95" s="211"/>
      <c r="MGX95" s="211"/>
      <c r="MGY95" s="211"/>
      <c r="MGZ95" s="211"/>
      <c r="MHA95" s="211"/>
      <c r="MHB95" s="211"/>
      <c r="MHC95" s="211"/>
      <c r="MHD95" s="211"/>
      <c r="MHE95" s="211"/>
      <c r="MHF95" s="211"/>
      <c r="MHG95" s="211"/>
      <c r="MHH95" s="211"/>
      <c r="MHI95" s="211"/>
      <c r="MHJ95" s="211"/>
      <c r="MHK95" s="211"/>
      <c r="MHL95" s="211"/>
      <c r="MHM95" s="211"/>
      <c r="MHN95" s="211"/>
      <c r="MHO95" s="211"/>
      <c r="MHP95" s="211"/>
      <c r="MHQ95" s="211"/>
      <c r="MHR95" s="211"/>
      <c r="MHS95" s="211"/>
      <c r="MHT95" s="211"/>
      <c r="MHU95" s="211"/>
      <c r="MHV95" s="211"/>
      <c r="MHW95" s="211"/>
      <c r="MHX95" s="211"/>
      <c r="MHY95" s="211"/>
      <c r="MHZ95" s="211"/>
      <c r="MIA95" s="211"/>
      <c r="MIB95" s="211"/>
      <c r="MIC95" s="211"/>
      <c r="MID95" s="211"/>
      <c r="MIE95" s="211"/>
      <c r="MIF95" s="211"/>
      <c r="MIG95" s="211"/>
      <c r="MIH95" s="211"/>
      <c r="MII95" s="211"/>
      <c r="MIJ95" s="211"/>
      <c r="MIK95" s="211"/>
      <c r="MIL95" s="211"/>
      <c r="MIM95" s="211"/>
      <c r="MIN95" s="211"/>
      <c r="MIO95" s="211"/>
      <c r="MIP95" s="211"/>
      <c r="MIQ95" s="211"/>
      <c r="MIR95" s="211"/>
      <c r="MIS95" s="211"/>
      <c r="MIT95" s="211"/>
      <c r="MIU95" s="211"/>
      <c r="MIV95" s="211"/>
      <c r="MIW95" s="211"/>
      <c r="MIX95" s="211"/>
      <c r="MIY95" s="211"/>
      <c r="MIZ95" s="211"/>
      <c r="MJA95" s="211"/>
      <c r="MJB95" s="211"/>
      <c r="MJC95" s="211"/>
      <c r="MJD95" s="211"/>
      <c r="MJE95" s="211"/>
      <c r="MJF95" s="211"/>
      <c r="MJG95" s="211"/>
      <c r="MJH95" s="211"/>
      <c r="MJI95" s="211"/>
      <c r="MJJ95" s="211"/>
      <c r="MJK95" s="211"/>
      <c r="MJL95" s="211"/>
      <c r="MJM95" s="211"/>
      <c r="MJN95" s="211"/>
      <c r="MJO95" s="211"/>
      <c r="MJP95" s="211"/>
      <c r="MJQ95" s="211"/>
      <c r="MJR95" s="211"/>
      <c r="MJS95" s="211"/>
      <c r="MJT95" s="211"/>
      <c r="MJU95" s="211"/>
      <c r="MJV95" s="211"/>
      <c r="MJW95" s="211"/>
      <c r="MJX95" s="211"/>
      <c r="MJY95" s="211"/>
      <c r="MJZ95" s="211"/>
      <c r="MKA95" s="211"/>
      <c r="MKB95" s="211"/>
      <c r="MKC95" s="211"/>
      <c r="MKD95" s="211"/>
      <c r="MKE95" s="211"/>
      <c r="MKF95" s="211"/>
      <c r="MKG95" s="211"/>
      <c r="MKH95" s="211"/>
      <c r="MKI95" s="211"/>
      <c r="MKJ95" s="211"/>
      <c r="MKK95" s="211"/>
      <c r="MKL95" s="211"/>
      <c r="MKM95" s="211"/>
      <c r="MKN95" s="211"/>
      <c r="MKO95" s="211"/>
      <c r="MKP95" s="211"/>
      <c r="MKQ95" s="211"/>
      <c r="MKR95" s="211"/>
      <c r="MKS95" s="211"/>
      <c r="MKT95" s="211"/>
      <c r="MKU95" s="211"/>
      <c r="MKV95" s="211"/>
      <c r="MKW95" s="211"/>
      <c r="MKX95" s="211"/>
      <c r="MKY95" s="211"/>
      <c r="MKZ95" s="211"/>
      <c r="MLA95" s="211"/>
      <c r="MLB95" s="211"/>
      <c r="MLC95" s="211"/>
      <c r="MLD95" s="211"/>
      <c r="MLE95" s="211"/>
      <c r="MLF95" s="211"/>
      <c r="MLG95" s="211"/>
      <c r="MLH95" s="211"/>
      <c r="MLI95" s="211"/>
      <c r="MLJ95" s="211"/>
      <c r="MLK95" s="211"/>
      <c r="MLL95" s="211"/>
      <c r="MLM95" s="211"/>
      <c r="MLN95" s="211"/>
      <c r="MLO95" s="211"/>
      <c r="MLP95" s="211"/>
      <c r="MLQ95" s="211"/>
      <c r="MLR95" s="211"/>
      <c r="MLS95" s="211"/>
      <c r="MLT95" s="211"/>
      <c r="MLU95" s="211"/>
      <c r="MLV95" s="211"/>
      <c r="MLW95" s="211"/>
      <c r="MLX95" s="211"/>
      <c r="MLY95" s="211"/>
      <c r="MLZ95" s="211"/>
      <c r="MMA95" s="211"/>
      <c r="MMB95" s="211"/>
      <c r="MMC95" s="211"/>
      <c r="MMD95" s="211"/>
      <c r="MME95" s="211"/>
      <c r="MMF95" s="211"/>
      <c r="MMG95" s="211"/>
      <c r="MMH95" s="211"/>
      <c r="MMI95" s="211"/>
      <c r="MMJ95" s="211"/>
      <c r="MMK95" s="211"/>
      <c r="MML95" s="211"/>
      <c r="MMM95" s="211"/>
      <c r="MMN95" s="211"/>
      <c r="MMO95" s="211"/>
      <c r="MMP95" s="211"/>
      <c r="MMQ95" s="211"/>
      <c r="MMR95" s="211"/>
      <c r="MMS95" s="211"/>
      <c r="MMT95" s="211"/>
      <c r="MMU95" s="211"/>
      <c r="MMV95" s="211"/>
      <c r="MMW95" s="211"/>
      <c r="MMX95" s="211"/>
      <c r="MMY95" s="211"/>
      <c r="MMZ95" s="211"/>
      <c r="MNA95" s="211"/>
      <c r="MNB95" s="211"/>
      <c r="MNC95" s="211"/>
      <c r="MND95" s="211"/>
      <c r="MNE95" s="211"/>
      <c r="MNF95" s="211"/>
      <c r="MNG95" s="211"/>
      <c r="MNH95" s="211"/>
      <c r="MNI95" s="211"/>
      <c r="MNJ95" s="211"/>
      <c r="MNK95" s="211"/>
      <c r="MNL95" s="211"/>
      <c r="MNM95" s="211"/>
      <c r="MNN95" s="211"/>
      <c r="MNO95" s="211"/>
      <c r="MNP95" s="211"/>
      <c r="MNQ95" s="211"/>
      <c r="MNR95" s="211"/>
      <c r="MNS95" s="211"/>
      <c r="MNT95" s="211"/>
      <c r="MNU95" s="211"/>
      <c r="MNV95" s="211"/>
      <c r="MNW95" s="211"/>
      <c r="MNX95" s="211"/>
      <c r="MNY95" s="211"/>
      <c r="MNZ95" s="211"/>
      <c r="MOA95" s="211"/>
      <c r="MOB95" s="211"/>
      <c r="MOC95" s="211"/>
      <c r="MOD95" s="211"/>
      <c r="MOE95" s="211"/>
      <c r="MOF95" s="211"/>
      <c r="MOG95" s="211"/>
      <c r="MOH95" s="211"/>
      <c r="MOI95" s="211"/>
      <c r="MOJ95" s="211"/>
      <c r="MOK95" s="211"/>
      <c r="MOL95" s="211"/>
      <c r="MOM95" s="211"/>
      <c r="MON95" s="211"/>
      <c r="MOO95" s="211"/>
      <c r="MOP95" s="211"/>
      <c r="MOQ95" s="211"/>
      <c r="MOR95" s="211"/>
      <c r="MOS95" s="211"/>
      <c r="MOT95" s="211"/>
      <c r="MOU95" s="211"/>
      <c r="MOV95" s="211"/>
      <c r="MOW95" s="211"/>
      <c r="MOX95" s="211"/>
      <c r="MOY95" s="211"/>
      <c r="MOZ95" s="211"/>
      <c r="MPA95" s="211"/>
      <c r="MPB95" s="211"/>
      <c r="MPC95" s="211"/>
      <c r="MPD95" s="211"/>
      <c r="MPE95" s="211"/>
      <c r="MPF95" s="211"/>
      <c r="MPG95" s="211"/>
      <c r="MPH95" s="211"/>
      <c r="MPI95" s="211"/>
      <c r="MPJ95" s="211"/>
      <c r="MPK95" s="211"/>
      <c r="MPL95" s="211"/>
      <c r="MPM95" s="211"/>
      <c r="MPN95" s="211"/>
      <c r="MPO95" s="211"/>
      <c r="MPP95" s="211"/>
      <c r="MPQ95" s="211"/>
      <c r="MPR95" s="211"/>
      <c r="MPS95" s="211"/>
      <c r="MPT95" s="211"/>
      <c r="MPU95" s="211"/>
      <c r="MPV95" s="211"/>
      <c r="MPW95" s="211"/>
      <c r="MPX95" s="211"/>
      <c r="MPY95" s="211"/>
      <c r="MPZ95" s="211"/>
      <c r="MQA95" s="211"/>
      <c r="MQB95" s="211"/>
      <c r="MQC95" s="211"/>
      <c r="MQD95" s="211"/>
      <c r="MQE95" s="211"/>
      <c r="MQF95" s="211"/>
      <c r="MQG95" s="211"/>
      <c r="MQH95" s="211"/>
      <c r="MQI95" s="211"/>
      <c r="MQJ95" s="211"/>
      <c r="MQK95" s="211"/>
      <c r="MQL95" s="211"/>
      <c r="MQM95" s="211"/>
      <c r="MQN95" s="211"/>
      <c r="MQO95" s="211"/>
      <c r="MQP95" s="211"/>
      <c r="MQQ95" s="211"/>
      <c r="MQR95" s="211"/>
      <c r="MQS95" s="211"/>
      <c r="MQT95" s="211"/>
      <c r="MQU95" s="211"/>
      <c r="MQV95" s="211"/>
      <c r="MQW95" s="211"/>
      <c r="MQX95" s="211"/>
      <c r="MQY95" s="211"/>
      <c r="MQZ95" s="211"/>
      <c r="MRA95" s="211"/>
      <c r="MRB95" s="211"/>
      <c r="MRC95" s="211"/>
      <c r="MRD95" s="211"/>
      <c r="MRE95" s="211"/>
      <c r="MRF95" s="211"/>
      <c r="MRG95" s="211"/>
      <c r="MRH95" s="211"/>
      <c r="MRI95" s="211"/>
      <c r="MRJ95" s="211"/>
      <c r="MRK95" s="211"/>
      <c r="MRL95" s="211"/>
      <c r="MRM95" s="211"/>
      <c r="MRN95" s="211"/>
      <c r="MRO95" s="211"/>
      <c r="MRP95" s="211"/>
      <c r="MRQ95" s="211"/>
      <c r="MRR95" s="211"/>
      <c r="MRS95" s="211"/>
      <c r="MRT95" s="211"/>
      <c r="MRU95" s="211"/>
      <c r="MRV95" s="211"/>
      <c r="MRW95" s="211"/>
      <c r="MRX95" s="211"/>
      <c r="MRY95" s="211"/>
      <c r="MRZ95" s="211"/>
      <c r="MSA95" s="211"/>
      <c r="MSB95" s="211"/>
      <c r="MSC95" s="211"/>
      <c r="MSD95" s="211"/>
      <c r="MSE95" s="211"/>
      <c r="MSF95" s="211"/>
      <c r="MSG95" s="211"/>
      <c r="MSH95" s="211"/>
      <c r="MSI95" s="211"/>
      <c r="MSJ95" s="211"/>
      <c r="MSK95" s="211"/>
      <c r="MSL95" s="211"/>
      <c r="MSM95" s="211"/>
      <c r="MSN95" s="211"/>
      <c r="MSO95" s="211"/>
      <c r="MSP95" s="211"/>
      <c r="MSQ95" s="211"/>
      <c r="MSR95" s="211"/>
      <c r="MSS95" s="211"/>
      <c r="MST95" s="211"/>
      <c r="MSU95" s="211"/>
      <c r="MSV95" s="211"/>
      <c r="MSW95" s="211"/>
      <c r="MSX95" s="211"/>
      <c r="MSY95" s="211"/>
      <c r="MSZ95" s="211"/>
      <c r="MTA95" s="211"/>
      <c r="MTB95" s="211"/>
      <c r="MTC95" s="211"/>
      <c r="MTD95" s="211"/>
      <c r="MTE95" s="211"/>
      <c r="MTF95" s="211"/>
      <c r="MTG95" s="211"/>
      <c r="MTH95" s="211"/>
      <c r="MTI95" s="211"/>
      <c r="MTJ95" s="211"/>
      <c r="MTK95" s="211"/>
      <c r="MTL95" s="211"/>
      <c r="MTM95" s="211"/>
      <c r="MTN95" s="211"/>
      <c r="MTO95" s="211"/>
      <c r="MTP95" s="211"/>
      <c r="MTQ95" s="211"/>
      <c r="MTR95" s="211"/>
      <c r="MTS95" s="211"/>
      <c r="MTT95" s="211"/>
      <c r="MTU95" s="211"/>
      <c r="MTV95" s="211"/>
      <c r="MTW95" s="211"/>
      <c r="MTX95" s="211"/>
      <c r="MTY95" s="211"/>
      <c r="MTZ95" s="211"/>
      <c r="MUA95" s="211"/>
      <c r="MUB95" s="211"/>
      <c r="MUC95" s="211"/>
      <c r="MUD95" s="211"/>
      <c r="MUE95" s="211"/>
      <c r="MUF95" s="211"/>
      <c r="MUG95" s="211"/>
      <c r="MUH95" s="211"/>
      <c r="MUI95" s="211"/>
      <c r="MUJ95" s="211"/>
      <c r="MUK95" s="211"/>
      <c r="MUL95" s="211"/>
      <c r="MUM95" s="211"/>
      <c r="MUN95" s="211"/>
      <c r="MUO95" s="211"/>
      <c r="MUP95" s="211"/>
      <c r="MUQ95" s="211"/>
      <c r="MUR95" s="211"/>
      <c r="MUS95" s="211"/>
      <c r="MUT95" s="211"/>
      <c r="MUU95" s="211"/>
      <c r="MUV95" s="211"/>
      <c r="MUW95" s="211"/>
      <c r="MUX95" s="211"/>
      <c r="MUY95" s="211"/>
      <c r="MUZ95" s="211"/>
      <c r="MVA95" s="211"/>
      <c r="MVB95" s="211"/>
      <c r="MVC95" s="211"/>
      <c r="MVD95" s="211"/>
      <c r="MVE95" s="211"/>
      <c r="MVF95" s="211"/>
      <c r="MVG95" s="211"/>
      <c r="MVH95" s="211"/>
      <c r="MVI95" s="211"/>
      <c r="MVJ95" s="211"/>
      <c r="MVK95" s="211"/>
      <c r="MVL95" s="211"/>
      <c r="MVM95" s="211"/>
      <c r="MVN95" s="211"/>
      <c r="MVO95" s="211"/>
      <c r="MVP95" s="211"/>
      <c r="MVQ95" s="211"/>
      <c r="MVR95" s="211"/>
      <c r="MVS95" s="211"/>
      <c r="MVT95" s="211"/>
      <c r="MVU95" s="211"/>
      <c r="MVV95" s="211"/>
      <c r="MVW95" s="211"/>
      <c r="MVX95" s="211"/>
      <c r="MVY95" s="211"/>
      <c r="MVZ95" s="211"/>
      <c r="MWA95" s="211"/>
      <c r="MWB95" s="211"/>
      <c r="MWC95" s="211"/>
      <c r="MWD95" s="211"/>
      <c r="MWE95" s="211"/>
      <c r="MWF95" s="211"/>
      <c r="MWG95" s="211"/>
      <c r="MWH95" s="211"/>
      <c r="MWI95" s="211"/>
      <c r="MWJ95" s="211"/>
      <c r="MWK95" s="211"/>
      <c r="MWL95" s="211"/>
      <c r="MWM95" s="211"/>
      <c r="MWN95" s="211"/>
      <c r="MWO95" s="211"/>
      <c r="MWP95" s="211"/>
      <c r="MWQ95" s="211"/>
      <c r="MWR95" s="211"/>
      <c r="MWS95" s="211"/>
      <c r="MWT95" s="211"/>
      <c r="MWU95" s="211"/>
      <c r="MWV95" s="211"/>
      <c r="MWW95" s="211"/>
      <c r="MWX95" s="211"/>
      <c r="MWY95" s="211"/>
      <c r="MWZ95" s="211"/>
      <c r="MXA95" s="211"/>
      <c r="MXB95" s="211"/>
      <c r="MXC95" s="211"/>
      <c r="MXD95" s="211"/>
      <c r="MXE95" s="211"/>
      <c r="MXF95" s="211"/>
      <c r="MXG95" s="211"/>
      <c r="MXH95" s="211"/>
      <c r="MXI95" s="211"/>
      <c r="MXJ95" s="211"/>
      <c r="MXK95" s="211"/>
      <c r="MXL95" s="211"/>
      <c r="MXM95" s="211"/>
      <c r="MXN95" s="211"/>
      <c r="MXO95" s="211"/>
      <c r="MXP95" s="211"/>
      <c r="MXQ95" s="211"/>
      <c r="MXR95" s="211"/>
      <c r="MXS95" s="211"/>
      <c r="MXT95" s="211"/>
      <c r="MXU95" s="211"/>
      <c r="MXV95" s="211"/>
      <c r="MXW95" s="211"/>
      <c r="MXX95" s="211"/>
      <c r="MXY95" s="211"/>
      <c r="MXZ95" s="211"/>
      <c r="MYA95" s="211"/>
      <c r="MYB95" s="211"/>
      <c r="MYC95" s="211"/>
      <c r="MYD95" s="211"/>
      <c r="MYE95" s="211"/>
      <c r="MYF95" s="211"/>
      <c r="MYG95" s="211"/>
      <c r="MYH95" s="211"/>
      <c r="MYI95" s="211"/>
      <c r="MYJ95" s="211"/>
      <c r="MYK95" s="211"/>
      <c r="MYL95" s="211"/>
      <c r="MYM95" s="211"/>
      <c r="MYN95" s="211"/>
      <c r="MYO95" s="211"/>
      <c r="MYP95" s="211"/>
      <c r="MYQ95" s="211"/>
      <c r="MYR95" s="211"/>
      <c r="MYS95" s="211"/>
      <c r="MYT95" s="211"/>
      <c r="MYU95" s="211"/>
      <c r="MYV95" s="211"/>
      <c r="MYW95" s="211"/>
      <c r="MYX95" s="211"/>
      <c r="MYY95" s="211"/>
      <c r="MYZ95" s="211"/>
      <c r="MZA95" s="211"/>
      <c r="MZB95" s="211"/>
      <c r="MZC95" s="211"/>
      <c r="MZD95" s="211"/>
      <c r="MZE95" s="211"/>
      <c r="MZF95" s="211"/>
      <c r="MZG95" s="211"/>
      <c r="MZH95" s="211"/>
      <c r="MZI95" s="211"/>
      <c r="MZJ95" s="211"/>
      <c r="MZK95" s="211"/>
      <c r="MZL95" s="211"/>
      <c r="MZM95" s="211"/>
      <c r="MZN95" s="211"/>
      <c r="MZO95" s="211"/>
      <c r="MZP95" s="211"/>
      <c r="MZQ95" s="211"/>
      <c r="MZR95" s="211"/>
      <c r="MZS95" s="211"/>
      <c r="MZT95" s="211"/>
      <c r="MZU95" s="211"/>
      <c r="MZV95" s="211"/>
      <c r="MZW95" s="211"/>
      <c r="MZX95" s="211"/>
      <c r="MZY95" s="211"/>
      <c r="MZZ95" s="211"/>
      <c r="NAA95" s="211"/>
      <c r="NAB95" s="211"/>
      <c r="NAC95" s="211"/>
      <c r="NAD95" s="211"/>
      <c r="NAE95" s="211"/>
      <c r="NAF95" s="211"/>
      <c r="NAG95" s="211"/>
      <c r="NAH95" s="211"/>
      <c r="NAI95" s="211"/>
      <c r="NAJ95" s="211"/>
      <c r="NAK95" s="211"/>
      <c r="NAL95" s="211"/>
      <c r="NAM95" s="211"/>
      <c r="NAN95" s="211"/>
      <c r="NAO95" s="211"/>
      <c r="NAP95" s="211"/>
      <c r="NAQ95" s="211"/>
      <c r="NAR95" s="211"/>
      <c r="NAS95" s="211"/>
      <c r="NAT95" s="211"/>
      <c r="NAU95" s="211"/>
      <c r="NAV95" s="211"/>
      <c r="NAW95" s="211"/>
      <c r="NAX95" s="211"/>
      <c r="NAY95" s="211"/>
      <c r="NAZ95" s="211"/>
      <c r="NBA95" s="211"/>
      <c r="NBB95" s="211"/>
      <c r="NBC95" s="211"/>
      <c r="NBD95" s="211"/>
      <c r="NBE95" s="211"/>
      <c r="NBF95" s="211"/>
      <c r="NBG95" s="211"/>
      <c r="NBH95" s="211"/>
      <c r="NBI95" s="211"/>
      <c r="NBJ95" s="211"/>
      <c r="NBK95" s="211"/>
      <c r="NBL95" s="211"/>
      <c r="NBM95" s="211"/>
      <c r="NBN95" s="211"/>
      <c r="NBO95" s="211"/>
      <c r="NBP95" s="211"/>
      <c r="NBQ95" s="211"/>
      <c r="NBR95" s="211"/>
      <c r="NBS95" s="211"/>
      <c r="NBT95" s="211"/>
      <c r="NBU95" s="211"/>
      <c r="NBV95" s="211"/>
      <c r="NBW95" s="211"/>
      <c r="NBX95" s="211"/>
      <c r="NBY95" s="211"/>
      <c r="NBZ95" s="211"/>
      <c r="NCA95" s="211"/>
      <c r="NCB95" s="211"/>
      <c r="NCC95" s="211"/>
      <c r="NCD95" s="211"/>
      <c r="NCE95" s="211"/>
      <c r="NCF95" s="211"/>
      <c r="NCG95" s="211"/>
      <c r="NCH95" s="211"/>
      <c r="NCI95" s="211"/>
      <c r="NCJ95" s="211"/>
      <c r="NCK95" s="211"/>
      <c r="NCL95" s="211"/>
      <c r="NCM95" s="211"/>
      <c r="NCN95" s="211"/>
      <c r="NCO95" s="211"/>
      <c r="NCP95" s="211"/>
      <c r="NCQ95" s="211"/>
      <c r="NCR95" s="211"/>
      <c r="NCS95" s="211"/>
      <c r="NCT95" s="211"/>
      <c r="NCU95" s="211"/>
      <c r="NCV95" s="211"/>
      <c r="NCW95" s="211"/>
      <c r="NCX95" s="211"/>
      <c r="NCY95" s="211"/>
      <c r="NCZ95" s="211"/>
      <c r="NDA95" s="211"/>
      <c r="NDB95" s="211"/>
      <c r="NDC95" s="211"/>
      <c r="NDD95" s="211"/>
      <c r="NDE95" s="211"/>
      <c r="NDF95" s="211"/>
      <c r="NDG95" s="211"/>
      <c r="NDH95" s="211"/>
      <c r="NDI95" s="211"/>
      <c r="NDJ95" s="211"/>
      <c r="NDK95" s="211"/>
      <c r="NDL95" s="211"/>
      <c r="NDM95" s="211"/>
      <c r="NDN95" s="211"/>
      <c r="NDO95" s="211"/>
      <c r="NDP95" s="211"/>
      <c r="NDQ95" s="211"/>
      <c r="NDR95" s="211"/>
      <c r="NDS95" s="211"/>
      <c r="NDT95" s="211"/>
      <c r="NDU95" s="211"/>
      <c r="NDV95" s="211"/>
      <c r="NDW95" s="211"/>
      <c r="NDX95" s="211"/>
      <c r="NDY95" s="211"/>
      <c r="NDZ95" s="211"/>
      <c r="NEA95" s="211"/>
      <c r="NEB95" s="211"/>
      <c r="NEC95" s="211"/>
      <c r="NED95" s="211"/>
      <c r="NEE95" s="211"/>
      <c r="NEF95" s="211"/>
      <c r="NEG95" s="211"/>
      <c r="NEH95" s="211"/>
      <c r="NEI95" s="211"/>
      <c r="NEJ95" s="211"/>
      <c r="NEK95" s="211"/>
      <c r="NEL95" s="211"/>
      <c r="NEM95" s="211"/>
      <c r="NEN95" s="211"/>
      <c r="NEO95" s="211"/>
      <c r="NEP95" s="211"/>
      <c r="NEQ95" s="211"/>
      <c r="NER95" s="211"/>
      <c r="NES95" s="211"/>
      <c r="NET95" s="211"/>
      <c r="NEU95" s="211"/>
      <c r="NEV95" s="211"/>
      <c r="NEW95" s="211"/>
      <c r="NEX95" s="211"/>
      <c r="NEY95" s="211"/>
      <c r="NEZ95" s="211"/>
      <c r="NFA95" s="211"/>
      <c r="NFB95" s="211"/>
      <c r="NFC95" s="211"/>
      <c r="NFD95" s="211"/>
      <c r="NFE95" s="211"/>
      <c r="NFF95" s="211"/>
      <c r="NFG95" s="211"/>
      <c r="NFH95" s="211"/>
      <c r="NFI95" s="211"/>
      <c r="NFJ95" s="211"/>
      <c r="NFK95" s="211"/>
      <c r="NFL95" s="211"/>
      <c r="NFM95" s="211"/>
      <c r="NFN95" s="211"/>
      <c r="NFO95" s="211"/>
      <c r="NFP95" s="211"/>
      <c r="NFQ95" s="211"/>
      <c r="NFR95" s="211"/>
      <c r="NFS95" s="211"/>
      <c r="NFT95" s="211"/>
      <c r="NFU95" s="211"/>
      <c r="NFV95" s="211"/>
      <c r="NFW95" s="211"/>
      <c r="NFX95" s="211"/>
      <c r="NFY95" s="211"/>
      <c r="NFZ95" s="211"/>
      <c r="NGA95" s="211"/>
      <c r="NGB95" s="211"/>
      <c r="NGC95" s="211"/>
      <c r="NGD95" s="211"/>
      <c r="NGE95" s="211"/>
      <c r="NGF95" s="211"/>
      <c r="NGG95" s="211"/>
      <c r="NGH95" s="211"/>
      <c r="NGI95" s="211"/>
      <c r="NGJ95" s="211"/>
      <c r="NGK95" s="211"/>
      <c r="NGL95" s="211"/>
      <c r="NGM95" s="211"/>
      <c r="NGN95" s="211"/>
      <c r="NGO95" s="211"/>
      <c r="NGP95" s="211"/>
      <c r="NGQ95" s="211"/>
      <c r="NGR95" s="211"/>
      <c r="NGS95" s="211"/>
      <c r="NGT95" s="211"/>
      <c r="NGU95" s="211"/>
      <c r="NGV95" s="211"/>
      <c r="NGW95" s="211"/>
      <c r="NGX95" s="211"/>
      <c r="NGY95" s="211"/>
      <c r="NGZ95" s="211"/>
      <c r="NHA95" s="211"/>
      <c r="NHB95" s="211"/>
      <c r="NHC95" s="211"/>
      <c r="NHD95" s="211"/>
      <c r="NHE95" s="211"/>
      <c r="NHF95" s="211"/>
      <c r="NHG95" s="211"/>
      <c r="NHH95" s="211"/>
      <c r="NHI95" s="211"/>
      <c r="NHJ95" s="211"/>
      <c r="NHK95" s="211"/>
      <c r="NHL95" s="211"/>
      <c r="NHM95" s="211"/>
      <c r="NHN95" s="211"/>
      <c r="NHO95" s="211"/>
      <c r="NHP95" s="211"/>
      <c r="NHQ95" s="211"/>
      <c r="NHR95" s="211"/>
      <c r="NHS95" s="211"/>
      <c r="NHT95" s="211"/>
      <c r="NHU95" s="211"/>
      <c r="NHV95" s="211"/>
      <c r="NHW95" s="211"/>
      <c r="NHX95" s="211"/>
      <c r="NHY95" s="211"/>
      <c r="NHZ95" s="211"/>
      <c r="NIA95" s="211"/>
      <c r="NIB95" s="211"/>
      <c r="NIC95" s="211"/>
      <c r="NID95" s="211"/>
      <c r="NIE95" s="211"/>
      <c r="NIF95" s="211"/>
      <c r="NIG95" s="211"/>
      <c r="NIH95" s="211"/>
      <c r="NII95" s="211"/>
      <c r="NIJ95" s="211"/>
      <c r="NIK95" s="211"/>
      <c r="NIL95" s="211"/>
      <c r="NIM95" s="211"/>
      <c r="NIN95" s="211"/>
      <c r="NIO95" s="211"/>
      <c r="NIP95" s="211"/>
      <c r="NIQ95" s="211"/>
      <c r="NIR95" s="211"/>
      <c r="NIS95" s="211"/>
      <c r="NIT95" s="211"/>
      <c r="NIU95" s="211"/>
      <c r="NIV95" s="211"/>
      <c r="NIW95" s="211"/>
      <c r="NIX95" s="211"/>
      <c r="NIY95" s="211"/>
      <c r="NIZ95" s="211"/>
      <c r="NJA95" s="211"/>
      <c r="NJB95" s="211"/>
      <c r="NJC95" s="211"/>
      <c r="NJD95" s="211"/>
      <c r="NJE95" s="211"/>
      <c r="NJF95" s="211"/>
      <c r="NJG95" s="211"/>
      <c r="NJH95" s="211"/>
      <c r="NJI95" s="211"/>
      <c r="NJJ95" s="211"/>
      <c r="NJK95" s="211"/>
      <c r="NJL95" s="211"/>
      <c r="NJM95" s="211"/>
      <c r="NJN95" s="211"/>
      <c r="NJO95" s="211"/>
      <c r="NJP95" s="211"/>
      <c r="NJQ95" s="211"/>
      <c r="NJR95" s="211"/>
      <c r="NJS95" s="211"/>
      <c r="NJT95" s="211"/>
      <c r="NJU95" s="211"/>
      <c r="NJV95" s="211"/>
      <c r="NJW95" s="211"/>
      <c r="NJX95" s="211"/>
      <c r="NJY95" s="211"/>
      <c r="NJZ95" s="211"/>
      <c r="NKA95" s="211"/>
      <c r="NKB95" s="211"/>
      <c r="NKC95" s="211"/>
      <c r="NKD95" s="211"/>
      <c r="NKE95" s="211"/>
      <c r="NKF95" s="211"/>
      <c r="NKG95" s="211"/>
      <c r="NKH95" s="211"/>
      <c r="NKI95" s="211"/>
      <c r="NKJ95" s="211"/>
      <c r="NKK95" s="211"/>
      <c r="NKL95" s="211"/>
      <c r="NKM95" s="211"/>
      <c r="NKN95" s="211"/>
      <c r="NKO95" s="211"/>
      <c r="NKP95" s="211"/>
      <c r="NKQ95" s="211"/>
      <c r="NKR95" s="211"/>
      <c r="NKS95" s="211"/>
      <c r="NKT95" s="211"/>
      <c r="NKU95" s="211"/>
      <c r="NKV95" s="211"/>
      <c r="NKW95" s="211"/>
      <c r="NKX95" s="211"/>
      <c r="NKY95" s="211"/>
      <c r="NKZ95" s="211"/>
      <c r="NLA95" s="211"/>
      <c r="NLB95" s="211"/>
      <c r="NLC95" s="211"/>
      <c r="NLD95" s="211"/>
      <c r="NLE95" s="211"/>
      <c r="NLF95" s="211"/>
      <c r="NLG95" s="211"/>
      <c r="NLH95" s="211"/>
      <c r="NLI95" s="211"/>
      <c r="NLJ95" s="211"/>
      <c r="NLK95" s="211"/>
      <c r="NLL95" s="211"/>
      <c r="NLM95" s="211"/>
      <c r="NLN95" s="211"/>
      <c r="NLO95" s="211"/>
      <c r="NLP95" s="211"/>
      <c r="NLQ95" s="211"/>
      <c r="NLR95" s="211"/>
      <c r="NLS95" s="211"/>
      <c r="NLT95" s="211"/>
      <c r="NLU95" s="211"/>
      <c r="NLV95" s="211"/>
      <c r="NLW95" s="211"/>
      <c r="NLX95" s="211"/>
      <c r="NLY95" s="211"/>
      <c r="NLZ95" s="211"/>
      <c r="NMA95" s="211"/>
      <c r="NMB95" s="211"/>
      <c r="NMC95" s="211"/>
      <c r="NMD95" s="211"/>
      <c r="NME95" s="211"/>
      <c r="NMF95" s="211"/>
      <c r="NMG95" s="211"/>
      <c r="NMH95" s="211"/>
      <c r="NMI95" s="211"/>
      <c r="NMJ95" s="211"/>
      <c r="NMK95" s="211"/>
      <c r="NML95" s="211"/>
      <c r="NMM95" s="211"/>
      <c r="NMN95" s="211"/>
      <c r="NMO95" s="211"/>
      <c r="NMP95" s="211"/>
      <c r="NMQ95" s="211"/>
      <c r="NMR95" s="211"/>
      <c r="NMS95" s="211"/>
      <c r="NMT95" s="211"/>
      <c r="NMU95" s="211"/>
      <c r="NMV95" s="211"/>
      <c r="NMW95" s="211"/>
      <c r="NMX95" s="211"/>
      <c r="NMY95" s="211"/>
      <c r="NMZ95" s="211"/>
      <c r="NNA95" s="211"/>
      <c r="NNB95" s="211"/>
      <c r="NNC95" s="211"/>
      <c r="NND95" s="211"/>
      <c r="NNE95" s="211"/>
      <c r="NNF95" s="211"/>
      <c r="NNG95" s="211"/>
      <c r="NNH95" s="211"/>
      <c r="NNI95" s="211"/>
      <c r="NNJ95" s="211"/>
      <c r="NNK95" s="211"/>
      <c r="NNL95" s="211"/>
      <c r="NNM95" s="211"/>
      <c r="NNN95" s="211"/>
      <c r="NNO95" s="211"/>
      <c r="NNP95" s="211"/>
      <c r="NNQ95" s="211"/>
      <c r="NNR95" s="211"/>
      <c r="NNS95" s="211"/>
      <c r="NNT95" s="211"/>
      <c r="NNU95" s="211"/>
      <c r="NNV95" s="211"/>
      <c r="NNW95" s="211"/>
      <c r="NNX95" s="211"/>
      <c r="NNY95" s="211"/>
      <c r="NNZ95" s="211"/>
      <c r="NOA95" s="211"/>
      <c r="NOB95" s="211"/>
      <c r="NOC95" s="211"/>
      <c r="NOD95" s="211"/>
      <c r="NOE95" s="211"/>
      <c r="NOF95" s="211"/>
      <c r="NOG95" s="211"/>
      <c r="NOH95" s="211"/>
      <c r="NOI95" s="211"/>
      <c r="NOJ95" s="211"/>
      <c r="NOK95" s="211"/>
      <c r="NOL95" s="211"/>
      <c r="NOM95" s="211"/>
      <c r="NON95" s="211"/>
      <c r="NOO95" s="211"/>
      <c r="NOP95" s="211"/>
      <c r="NOQ95" s="211"/>
      <c r="NOR95" s="211"/>
      <c r="NOS95" s="211"/>
      <c r="NOT95" s="211"/>
      <c r="NOU95" s="211"/>
      <c r="NOV95" s="211"/>
      <c r="NOW95" s="211"/>
      <c r="NOX95" s="211"/>
      <c r="NOY95" s="211"/>
      <c r="NOZ95" s="211"/>
      <c r="NPA95" s="211"/>
      <c r="NPB95" s="211"/>
      <c r="NPC95" s="211"/>
      <c r="NPD95" s="211"/>
      <c r="NPE95" s="211"/>
      <c r="NPF95" s="211"/>
      <c r="NPG95" s="211"/>
      <c r="NPH95" s="211"/>
      <c r="NPI95" s="211"/>
      <c r="NPJ95" s="211"/>
      <c r="NPK95" s="211"/>
      <c r="NPL95" s="211"/>
      <c r="NPM95" s="211"/>
      <c r="NPN95" s="211"/>
      <c r="NPO95" s="211"/>
      <c r="NPP95" s="211"/>
      <c r="NPQ95" s="211"/>
      <c r="NPR95" s="211"/>
      <c r="NPS95" s="211"/>
      <c r="NPT95" s="211"/>
      <c r="NPU95" s="211"/>
      <c r="NPV95" s="211"/>
      <c r="NPW95" s="211"/>
      <c r="NPX95" s="211"/>
      <c r="NPY95" s="211"/>
      <c r="NPZ95" s="211"/>
      <c r="NQA95" s="211"/>
      <c r="NQB95" s="211"/>
      <c r="NQC95" s="211"/>
      <c r="NQD95" s="211"/>
      <c r="NQE95" s="211"/>
      <c r="NQF95" s="211"/>
      <c r="NQG95" s="211"/>
      <c r="NQH95" s="211"/>
      <c r="NQI95" s="211"/>
      <c r="NQJ95" s="211"/>
      <c r="NQK95" s="211"/>
      <c r="NQL95" s="211"/>
      <c r="NQM95" s="211"/>
      <c r="NQN95" s="211"/>
      <c r="NQO95" s="211"/>
      <c r="NQP95" s="211"/>
      <c r="NQQ95" s="211"/>
      <c r="NQR95" s="211"/>
      <c r="NQS95" s="211"/>
      <c r="NQT95" s="211"/>
      <c r="NQU95" s="211"/>
      <c r="NQV95" s="211"/>
      <c r="NQW95" s="211"/>
      <c r="NQX95" s="211"/>
      <c r="NQY95" s="211"/>
      <c r="NQZ95" s="211"/>
      <c r="NRA95" s="211"/>
      <c r="NRB95" s="211"/>
      <c r="NRC95" s="211"/>
      <c r="NRD95" s="211"/>
      <c r="NRE95" s="211"/>
      <c r="NRF95" s="211"/>
      <c r="NRG95" s="211"/>
      <c r="NRH95" s="211"/>
      <c r="NRI95" s="211"/>
      <c r="NRJ95" s="211"/>
      <c r="NRK95" s="211"/>
      <c r="NRL95" s="211"/>
      <c r="NRM95" s="211"/>
      <c r="NRN95" s="211"/>
      <c r="NRO95" s="211"/>
      <c r="NRP95" s="211"/>
      <c r="NRQ95" s="211"/>
      <c r="NRR95" s="211"/>
      <c r="NRS95" s="211"/>
      <c r="NRT95" s="211"/>
      <c r="NRU95" s="211"/>
      <c r="NRV95" s="211"/>
      <c r="NRW95" s="211"/>
      <c r="NRX95" s="211"/>
      <c r="NRY95" s="211"/>
      <c r="NRZ95" s="211"/>
      <c r="NSA95" s="211"/>
      <c r="NSB95" s="211"/>
      <c r="NSC95" s="211"/>
      <c r="NSD95" s="211"/>
      <c r="NSE95" s="211"/>
      <c r="NSF95" s="211"/>
      <c r="NSG95" s="211"/>
      <c r="NSH95" s="211"/>
      <c r="NSI95" s="211"/>
      <c r="NSJ95" s="211"/>
      <c r="NSK95" s="211"/>
      <c r="NSL95" s="211"/>
      <c r="NSM95" s="211"/>
      <c r="NSN95" s="211"/>
      <c r="NSO95" s="211"/>
      <c r="NSP95" s="211"/>
      <c r="NSQ95" s="211"/>
      <c r="NSR95" s="211"/>
      <c r="NSS95" s="211"/>
      <c r="NST95" s="211"/>
      <c r="NSU95" s="211"/>
      <c r="NSV95" s="211"/>
      <c r="NSW95" s="211"/>
      <c r="NSX95" s="211"/>
      <c r="NSY95" s="211"/>
      <c r="NSZ95" s="211"/>
      <c r="NTA95" s="211"/>
      <c r="NTB95" s="211"/>
      <c r="NTC95" s="211"/>
      <c r="NTD95" s="211"/>
      <c r="NTE95" s="211"/>
      <c r="NTF95" s="211"/>
      <c r="NTG95" s="211"/>
      <c r="NTH95" s="211"/>
      <c r="NTI95" s="211"/>
      <c r="NTJ95" s="211"/>
      <c r="NTK95" s="211"/>
      <c r="NTL95" s="211"/>
      <c r="NTM95" s="211"/>
      <c r="NTN95" s="211"/>
      <c r="NTO95" s="211"/>
      <c r="NTP95" s="211"/>
      <c r="NTQ95" s="211"/>
      <c r="NTR95" s="211"/>
      <c r="NTS95" s="211"/>
      <c r="NTT95" s="211"/>
      <c r="NTU95" s="211"/>
      <c r="NTV95" s="211"/>
      <c r="NTW95" s="211"/>
      <c r="NTX95" s="211"/>
      <c r="NTY95" s="211"/>
      <c r="NTZ95" s="211"/>
      <c r="NUA95" s="211"/>
      <c r="NUB95" s="211"/>
      <c r="NUC95" s="211"/>
      <c r="NUD95" s="211"/>
      <c r="NUE95" s="211"/>
      <c r="NUF95" s="211"/>
      <c r="NUG95" s="211"/>
      <c r="NUH95" s="211"/>
      <c r="NUI95" s="211"/>
      <c r="NUJ95" s="211"/>
      <c r="NUK95" s="211"/>
      <c r="NUL95" s="211"/>
      <c r="NUM95" s="211"/>
      <c r="NUN95" s="211"/>
      <c r="NUO95" s="211"/>
      <c r="NUP95" s="211"/>
      <c r="NUQ95" s="211"/>
      <c r="NUR95" s="211"/>
      <c r="NUS95" s="211"/>
      <c r="NUT95" s="211"/>
      <c r="NUU95" s="211"/>
      <c r="NUV95" s="211"/>
      <c r="NUW95" s="211"/>
      <c r="NUX95" s="211"/>
      <c r="NUY95" s="211"/>
      <c r="NUZ95" s="211"/>
      <c r="NVA95" s="211"/>
      <c r="NVB95" s="211"/>
      <c r="NVC95" s="211"/>
      <c r="NVD95" s="211"/>
      <c r="NVE95" s="211"/>
      <c r="NVF95" s="211"/>
      <c r="NVG95" s="211"/>
      <c r="NVH95" s="211"/>
      <c r="NVI95" s="211"/>
      <c r="NVJ95" s="211"/>
      <c r="NVK95" s="211"/>
      <c r="NVL95" s="211"/>
      <c r="NVM95" s="211"/>
      <c r="NVN95" s="211"/>
      <c r="NVO95" s="211"/>
      <c r="NVP95" s="211"/>
      <c r="NVQ95" s="211"/>
      <c r="NVR95" s="211"/>
      <c r="NVS95" s="211"/>
      <c r="NVT95" s="211"/>
      <c r="NVU95" s="211"/>
      <c r="NVV95" s="211"/>
      <c r="NVW95" s="211"/>
      <c r="NVX95" s="211"/>
      <c r="NVY95" s="211"/>
      <c r="NVZ95" s="211"/>
      <c r="NWA95" s="211"/>
      <c r="NWB95" s="211"/>
      <c r="NWC95" s="211"/>
      <c r="NWD95" s="211"/>
      <c r="NWE95" s="211"/>
      <c r="NWF95" s="211"/>
      <c r="NWG95" s="211"/>
      <c r="NWH95" s="211"/>
      <c r="NWI95" s="211"/>
      <c r="NWJ95" s="211"/>
      <c r="NWK95" s="211"/>
      <c r="NWL95" s="211"/>
      <c r="NWM95" s="211"/>
      <c r="NWN95" s="211"/>
      <c r="NWO95" s="211"/>
      <c r="NWP95" s="211"/>
      <c r="NWQ95" s="211"/>
      <c r="NWR95" s="211"/>
      <c r="NWS95" s="211"/>
      <c r="NWT95" s="211"/>
      <c r="NWU95" s="211"/>
      <c r="NWV95" s="211"/>
      <c r="NWW95" s="211"/>
      <c r="NWX95" s="211"/>
      <c r="NWY95" s="211"/>
      <c r="NWZ95" s="211"/>
      <c r="NXA95" s="211"/>
      <c r="NXB95" s="211"/>
      <c r="NXC95" s="211"/>
      <c r="NXD95" s="211"/>
      <c r="NXE95" s="211"/>
      <c r="NXF95" s="211"/>
      <c r="NXG95" s="211"/>
      <c r="NXH95" s="211"/>
      <c r="NXI95" s="211"/>
      <c r="NXJ95" s="211"/>
      <c r="NXK95" s="211"/>
      <c r="NXL95" s="211"/>
      <c r="NXM95" s="211"/>
      <c r="NXN95" s="211"/>
      <c r="NXO95" s="211"/>
      <c r="NXP95" s="211"/>
      <c r="NXQ95" s="211"/>
      <c r="NXR95" s="211"/>
      <c r="NXS95" s="211"/>
      <c r="NXT95" s="211"/>
      <c r="NXU95" s="211"/>
      <c r="NXV95" s="211"/>
      <c r="NXW95" s="211"/>
      <c r="NXX95" s="211"/>
      <c r="NXY95" s="211"/>
      <c r="NXZ95" s="211"/>
      <c r="NYA95" s="211"/>
      <c r="NYB95" s="211"/>
      <c r="NYC95" s="211"/>
      <c r="NYD95" s="211"/>
      <c r="NYE95" s="211"/>
      <c r="NYF95" s="211"/>
      <c r="NYG95" s="211"/>
      <c r="NYH95" s="211"/>
      <c r="NYI95" s="211"/>
      <c r="NYJ95" s="211"/>
      <c r="NYK95" s="211"/>
      <c r="NYL95" s="211"/>
      <c r="NYM95" s="211"/>
      <c r="NYN95" s="211"/>
      <c r="NYO95" s="211"/>
      <c r="NYP95" s="211"/>
      <c r="NYQ95" s="211"/>
      <c r="NYR95" s="211"/>
      <c r="NYS95" s="211"/>
      <c r="NYT95" s="211"/>
      <c r="NYU95" s="211"/>
      <c r="NYV95" s="211"/>
      <c r="NYW95" s="211"/>
      <c r="NYX95" s="211"/>
      <c r="NYY95" s="211"/>
      <c r="NYZ95" s="211"/>
      <c r="NZA95" s="211"/>
      <c r="NZB95" s="211"/>
      <c r="NZC95" s="211"/>
      <c r="NZD95" s="211"/>
      <c r="NZE95" s="211"/>
      <c r="NZF95" s="211"/>
      <c r="NZG95" s="211"/>
      <c r="NZH95" s="211"/>
      <c r="NZI95" s="211"/>
      <c r="NZJ95" s="211"/>
      <c r="NZK95" s="211"/>
      <c r="NZL95" s="211"/>
      <c r="NZM95" s="211"/>
      <c r="NZN95" s="211"/>
      <c r="NZO95" s="211"/>
      <c r="NZP95" s="211"/>
      <c r="NZQ95" s="211"/>
      <c r="NZR95" s="211"/>
      <c r="NZS95" s="211"/>
      <c r="NZT95" s="211"/>
      <c r="NZU95" s="211"/>
      <c r="NZV95" s="211"/>
      <c r="NZW95" s="211"/>
      <c r="NZX95" s="211"/>
      <c r="NZY95" s="211"/>
      <c r="NZZ95" s="211"/>
      <c r="OAA95" s="211"/>
      <c r="OAB95" s="211"/>
      <c r="OAC95" s="211"/>
      <c r="OAD95" s="211"/>
      <c r="OAE95" s="211"/>
      <c r="OAF95" s="211"/>
      <c r="OAG95" s="211"/>
      <c r="OAH95" s="211"/>
      <c r="OAI95" s="211"/>
      <c r="OAJ95" s="211"/>
      <c r="OAK95" s="211"/>
      <c r="OAL95" s="211"/>
      <c r="OAM95" s="211"/>
      <c r="OAN95" s="211"/>
      <c r="OAO95" s="211"/>
      <c r="OAP95" s="211"/>
      <c r="OAQ95" s="211"/>
      <c r="OAR95" s="211"/>
      <c r="OAS95" s="211"/>
      <c r="OAT95" s="211"/>
      <c r="OAU95" s="211"/>
      <c r="OAV95" s="211"/>
      <c r="OAW95" s="211"/>
      <c r="OAX95" s="211"/>
      <c r="OAY95" s="211"/>
      <c r="OAZ95" s="211"/>
      <c r="OBA95" s="211"/>
      <c r="OBB95" s="211"/>
      <c r="OBC95" s="211"/>
      <c r="OBD95" s="211"/>
      <c r="OBE95" s="211"/>
      <c r="OBF95" s="211"/>
      <c r="OBG95" s="211"/>
      <c r="OBH95" s="211"/>
      <c r="OBI95" s="211"/>
      <c r="OBJ95" s="211"/>
      <c r="OBK95" s="211"/>
      <c r="OBL95" s="211"/>
      <c r="OBM95" s="211"/>
      <c r="OBN95" s="211"/>
      <c r="OBO95" s="211"/>
      <c r="OBP95" s="211"/>
      <c r="OBQ95" s="211"/>
      <c r="OBR95" s="211"/>
      <c r="OBS95" s="211"/>
      <c r="OBT95" s="211"/>
      <c r="OBU95" s="211"/>
      <c r="OBV95" s="211"/>
      <c r="OBW95" s="211"/>
      <c r="OBX95" s="211"/>
      <c r="OBY95" s="211"/>
      <c r="OBZ95" s="211"/>
      <c r="OCA95" s="211"/>
      <c r="OCB95" s="211"/>
      <c r="OCC95" s="211"/>
      <c r="OCD95" s="211"/>
      <c r="OCE95" s="211"/>
      <c r="OCF95" s="211"/>
      <c r="OCG95" s="211"/>
      <c r="OCH95" s="211"/>
      <c r="OCI95" s="211"/>
      <c r="OCJ95" s="211"/>
      <c r="OCK95" s="211"/>
      <c r="OCL95" s="211"/>
      <c r="OCM95" s="211"/>
      <c r="OCN95" s="211"/>
      <c r="OCO95" s="211"/>
      <c r="OCP95" s="211"/>
      <c r="OCQ95" s="211"/>
      <c r="OCR95" s="211"/>
      <c r="OCS95" s="211"/>
      <c r="OCT95" s="211"/>
      <c r="OCU95" s="211"/>
      <c r="OCV95" s="211"/>
      <c r="OCW95" s="211"/>
      <c r="OCX95" s="211"/>
      <c r="OCY95" s="211"/>
      <c r="OCZ95" s="211"/>
      <c r="ODA95" s="211"/>
      <c r="ODB95" s="211"/>
      <c r="ODC95" s="211"/>
      <c r="ODD95" s="211"/>
      <c r="ODE95" s="211"/>
      <c r="ODF95" s="211"/>
      <c r="ODG95" s="211"/>
      <c r="ODH95" s="211"/>
      <c r="ODI95" s="211"/>
      <c r="ODJ95" s="211"/>
      <c r="ODK95" s="211"/>
      <c r="ODL95" s="211"/>
      <c r="ODM95" s="211"/>
      <c r="ODN95" s="211"/>
      <c r="ODO95" s="211"/>
      <c r="ODP95" s="211"/>
      <c r="ODQ95" s="211"/>
      <c r="ODR95" s="211"/>
      <c r="ODS95" s="211"/>
      <c r="ODT95" s="211"/>
      <c r="ODU95" s="211"/>
      <c r="ODV95" s="211"/>
      <c r="ODW95" s="211"/>
      <c r="ODX95" s="211"/>
      <c r="ODY95" s="211"/>
      <c r="ODZ95" s="211"/>
      <c r="OEA95" s="211"/>
      <c r="OEB95" s="211"/>
      <c r="OEC95" s="211"/>
      <c r="OED95" s="211"/>
      <c r="OEE95" s="211"/>
      <c r="OEF95" s="211"/>
      <c r="OEG95" s="211"/>
      <c r="OEH95" s="211"/>
      <c r="OEI95" s="211"/>
      <c r="OEJ95" s="211"/>
      <c r="OEK95" s="211"/>
      <c r="OEL95" s="211"/>
      <c r="OEM95" s="211"/>
      <c r="OEN95" s="211"/>
      <c r="OEO95" s="211"/>
      <c r="OEP95" s="211"/>
      <c r="OEQ95" s="211"/>
      <c r="OER95" s="211"/>
      <c r="OES95" s="211"/>
      <c r="OET95" s="211"/>
      <c r="OEU95" s="211"/>
      <c r="OEV95" s="211"/>
      <c r="OEW95" s="211"/>
      <c r="OEX95" s="211"/>
      <c r="OEY95" s="211"/>
      <c r="OEZ95" s="211"/>
      <c r="OFA95" s="211"/>
      <c r="OFB95" s="211"/>
      <c r="OFC95" s="211"/>
      <c r="OFD95" s="211"/>
      <c r="OFE95" s="211"/>
      <c r="OFF95" s="211"/>
      <c r="OFG95" s="211"/>
      <c r="OFH95" s="211"/>
      <c r="OFI95" s="211"/>
      <c r="OFJ95" s="211"/>
      <c r="OFK95" s="211"/>
      <c r="OFL95" s="211"/>
      <c r="OFM95" s="211"/>
      <c r="OFN95" s="211"/>
      <c r="OFO95" s="211"/>
      <c r="OFP95" s="211"/>
      <c r="OFQ95" s="211"/>
      <c r="OFR95" s="211"/>
      <c r="OFS95" s="211"/>
      <c r="OFT95" s="211"/>
      <c r="OFU95" s="211"/>
      <c r="OFV95" s="211"/>
      <c r="OFW95" s="211"/>
      <c r="OFX95" s="211"/>
      <c r="OFY95" s="211"/>
      <c r="OFZ95" s="211"/>
      <c r="OGA95" s="211"/>
      <c r="OGB95" s="211"/>
      <c r="OGC95" s="211"/>
      <c r="OGD95" s="211"/>
      <c r="OGE95" s="211"/>
      <c r="OGF95" s="211"/>
      <c r="OGG95" s="211"/>
      <c r="OGH95" s="211"/>
      <c r="OGI95" s="211"/>
      <c r="OGJ95" s="211"/>
      <c r="OGK95" s="211"/>
      <c r="OGL95" s="211"/>
      <c r="OGM95" s="211"/>
      <c r="OGN95" s="211"/>
      <c r="OGO95" s="211"/>
      <c r="OGP95" s="211"/>
      <c r="OGQ95" s="211"/>
      <c r="OGR95" s="211"/>
      <c r="OGS95" s="211"/>
      <c r="OGT95" s="211"/>
      <c r="OGU95" s="211"/>
      <c r="OGV95" s="211"/>
      <c r="OGW95" s="211"/>
      <c r="OGX95" s="211"/>
      <c r="OGY95" s="211"/>
      <c r="OGZ95" s="211"/>
      <c r="OHA95" s="211"/>
      <c r="OHB95" s="211"/>
      <c r="OHC95" s="211"/>
      <c r="OHD95" s="211"/>
      <c r="OHE95" s="211"/>
      <c r="OHF95" s="211"/>
      <c r="OHG95" s="211"/>
      <c r="OHH95" s="211"/>
      <c r="OHI95" s="211"/>
      <c r="OHJ95" s="211"/>
      <c r="OHK95" s="211"/>
      <c r="OHL95" s="211"/>
      <c r="OHM95" s="211"/>
      <c r="OHN95" s="211"/>
      <c r="OHO95" s="211"/>
      <c r="OHP95" s="211"/>
      <c r="OHQ95" s="211"/>
      <c r="OHR95" s="211"/>
      <c r="OHS95" s="211"/>
      <c r="OHT95" s="211"/>
      <c r="OHU95" s="211"/>
      <c r="OHV95" s="211"/>
      <c r="OHW95" s="211"/>
      <c r="OHX95" s="211"/>
      <c r="OHY95" s="211"/>
      <c r="OHZ95" s="211"/>
      <c r="OIA95" s="211"/>
      <c r="OIB95" s="211"/>
      <c r="OIC95" s="211"/>
      <c r="OID95" s="211"/>
      <c r="OIE95" s="211"/>
      <c r="OIF95" s="211"/>
      <c r="OIG95" s="211"/>
      <c r="OIH95" s="211"/>
      <c r="OII95" s="211"/>
      <c r="OIJ95" s="211"/>
      <c r="OIK95" s="211"/>
      <c r="OIL95" s="211"/>
      <c r="OIM95" s="211"/>
      <c r="OIN95" s="211"/>
      <c r="OIO95" s="211"/>
      <c r="OIP95" s="211"/>
      <c r="OIQ95" s="211"/>
      <c r="OIR95" s="211"/>
      <c r="OIS95" s="211"/>
      <c r="OIT95" s="211"/>
      <c r="OIU95" s="211"/>
      <c r="OIV95" s="211"/>
      <c r="OIW95" s="211"/>
      <c r="OIX95" s="211"/>
      <c r="OIY95" s="211"/>
      <c r="OIZ95" s="211"/>
      <c r="OJA95" s="211"/>
      <c r="OJB95" s="211"/>
      <c r="OJC95" s="211"/>
      <c r="OJD95" s="211"/>
      <c r="OJE95" s="211"/>
      <c r="OJF95" s="211"/>
      <c r="OJG95" s="211"/>
      <c r="OJH95" s="211"/>
      <c r="OJI95" s="211"/>
      <c r="OJJ95" s="211"/>
      <c r="OJK95" s="211"/>
      <c r="OJL95" s="211"/>
      <c r="OJM95" s="211"/>
      <c r="OJN95" s="211"/>
      <c r="OJO95" s="211"/>
      <c r="OJP95" s="211"/>
      <c r="OJQ95" s="211"/>
      <c r="OJR95" s="211"/>
      <c r="OJS95" s="211"/>
      <c r="OJT95" s="211"/>
      <c r="OJU95" s="211"/>
      <c r="OJV95" s="211"/>
      <c r="OJW95" s="211"/>
      <c r="OJX95" s="211"/>
      <c r="OJY95" s="211"/>
      <c r="OJZ95" s="211"/>
      <c r="OKA95" s="211"/>
      <c r="OKB95" s="211"/>
      <c r="OKC95" s="211"/>
      <c r="OKD95" s="211"/>
      <c r="OKE95" s="211"/>
      <c r="OKF95" s="211"/>
      <c r="OKG95" s="211"/>
      <c r="OKH95" s="211"/>
      <c r="OKI95" s="211"/>
      <c r="OKJ95" s="211"/>
      <c r="OKK95" s="211"/>
      <c r="OKL95" s="211"/>
      <c r="OKM95" s="211"/>
      <c r="OKN95" s="211"/>
      <c r="OKO95" s="211"/>
      <c r="OKP95" s="211"/>
      <c r="OKQ95" s="211"/>
      <c r="OKR95" s="211"/>
      <c r="OKS95" s="211"/>
      <c r="OKT95" s="211"/>
      <c r="OKU95" s="211"/>
      <c r="OKV95" s="211"/>
      <c r="OKW95" s="211"/>
      <c r="OKX95" s="211"/>
      <c r="OKY95" s="211"/>
      <c r="OKZ95" s="211"/>
      <c r="OLA95" s="211"/>
      <c r="OLB95" s="211"/>
      <c r="OLC95" s="211"/>
      <c r="OLD95" s="211"/>
      <c r="OLE95" s="211"/>
      <c r="OLF95" s="211"/>
      <c r="OLG95" s="211"/>
      <c r="OLH95" s="211"/>
      <c r="OLI95" s="211"/>
      <c r="OLJ95" s="211"/>
      <c r="OLK95" s="211"/>
      <c r="OLL95" s="211"/>
      <c r="OLM95" s="211"/>
      <c r="OLN95" s="211"/>
      <c r="OLO95" s="211"/>
      <c r="OLP95" s="211"/>
      <c r="OLQ95" s="211"/>
      <c r="OLR95" s="211"/>
      <c r="OLS95" s="211"/>
      <c r="OLT95" s="211"/>
      <c r="OLU95" s="211"/>
      <c r="OLV95" s="211"/>
      <c r="OLW95" s="211"/>
      <c r="OLX95" s="211"/>
      <c r="OLY95" s="211"/>
      <c r="OLZ95" s="211"/>
      <c r="OMA95" s="211"/>
      <c r="OMB95" s="211"/>
      <c r="OMC95" s="211"/>
      <c r="OMD95" s="211"/>
      <c r="OME95" s="211"/>
      <c r="OMF95" s="211"/>
      <c r="OMG95" s="211"/>
      <c r="OMH95" s="211"/>
      <c r="OMI95" s="211"/>
      <c r="OMJ95" s="211"/>
      <c r="OMK95" s="211"/>
      <c r="OML95" s="211"/>
      <c r="OMM95" s="211"/>
      <c r="OMN95" s="211"/>
      <c r="OMO95" s="211"/>
      <c r="OMP95" s="211"/>
      <c r="OMQ95" s="211"/>
      <c r="OMR95" s="211"/>
      <c r="OMS95" s="211"/>
      <c r="OMT95" s="211"/>
      <c r="OMU95" s="211"/>
      <c r="OMV95" s="211"/>
      <c r="OMW95" s="211"/>
      <c r="OMX95" s="211"/>
      <c r="OMY95" s="211"/>
      <c r="OMZ95" s="211"/>
      <c r="ONA95" s="211"/>
      <c r="ONB95" s="211"/>
      <c r="ONC95" s="211"/>
      <c r="OND95" s="211"/>
      <c r="ONE95" s="211"/>
      <c r="ONF95" s="211"/>
      <c r="ONG95" s="211"/>
      <c r="ONH95" s="211"/>
      <c r="ONI95" s="211"/>
      <c r="ONJ95" s="211"/>
      <c r="ONK95" s="211"/>
      <c r="ONL95" s="211"/>
      <c r="ONM95" s="211"/>
      <c r="ONN95" s="211"/>
      <c r="ONO95" s="211"/>
      <c r="ONP95" s="211"/>
      <c r="ONQ95" s="211"/>
      <c r="ONR95" s="211"/>
      <c r="ONS95" s="211"/>
      <c r="ONT95" s="211"/>
      <c r="ONU95" s="211"/>
      <c r="ONV95" s="211"/>
      <c r="ONW95" s="211"/>
      <c r="ONX95" s="211"/>
      <c r="ONY95" s="211"/>
      <c r="ONZ95" s="211"/>
      <c r="OOA95" s="211"/>
      <c r="OOB95" s="211"/>
      <c r="OOC95" s="211"/>
      <c r="OOD95" s="211"/>
      <c r="OOE95" s="211"/>
      <c r="OOF95" s="211"/>
      <c r="OOG95" s="211"/>
      <c r="OOH95" s="211"/>
      <c r="OOI95" s="211"/>
      <c r="OOJ95" s="211"/>
      <c r="OOK95" s="211"/>
      <c r="OOL95" s="211"/>
      <c r="OOM95" s="211"/>
      <c r="OON95" s="211"/>
      <c r="OOO95" s="211"/>
      <c r="OOP95" s="211"/>
      <c r="OOQ95" s="211"/>
      <c r="OOR95" s="211"/>
      <c r="OOS95" s="211"/>
      <c r="OOT95" s="211"/>
      <c r="OOU95" s="211"/>
      <c r="OOV95" s="211"/>
      <c r="OOW95" s="211"/>
      <c r="OOX95" s="211"/>
      <c r="OOY95" s="211"/>
      <c r="OOZ95" s="211"/>
      <c r="OPA95" s="211"/>
      <c r="OPB95" s="211"/>
      <c r="OPC95" s="211"/>
      <c r="OPD95" s="211"/>
      <c r="OPE95" s="211"/>
      <c r="OPF95" s="211"/>
      <c r="OPG95" s="211"/>
      <c r="OPH95" s="211"/>
      <c r="OPI95" s="211"/>
      <c r="OPJ95" s="211"/>
      <c r="OPK95" s="211"/>
      <c r="OPL95" s="211"/>
      <c r="OPM95" s="211"/>
      <c r="OPN95" s="211"/>
      <c r="OPO95" s="211"/>
      <c r="OPP95" s="211"/>
      <c r="OPQ95" s="211"/>
      <c r="OPR95" s="211"/>
      <c r="OPS95" s="211"/>
      <c r="OPT95" s="211"/>
      <c r="OPU95" s="211"/>
      <c r="OPV95" s="211"/>
      <c r="OPW95" s="211"/>
      <c r="OPX95" s="211"/>
      <c r="OPY95" s="211"/>
      <c r="OPZ95" s="211"/>
      <c r="OQA95" s="211"/>
      <c r="OQB95" s="211"/>
      <c r="OQC95" s="211"/>
      <c r="OQD95" s="211"/>
      <c r="OQE95" s="211"/>
      <c r="OQF95" s="211"/>
      <c r="OQG95" s="211"/>
      <c r="OQH95" s="211"/>
      <c r="OQI95" s="211"/>
      <c r="OQJ95" s="211"/>
      <c r="OQK95" s="211"/>
      <c r="OQL95" s="211"/>
      <c r="OQM95" s="211"/>
      <c r="OQN95" s="211"/>
      <c r="OQO95" s="211"/>
      <c r="OQP95" s="211"/>
      <c r="OQQ95" s="211"/>
      <c r="OQR95" s="211"/>
      <c r="OQS95" s="211"/>
      <c r="OQT95" s="211"/>
      <c r="OQU95" s="211"/>
      <c r="OQV95" s="211"/>
      <c r="OQW95" s="211"/>
      <c r="OQX95" s="211"/>
      <c r="OQY95" s="211"/>
      <c r="OQZ95" s="211"/>
      <c r="ORA95" s="211"/>
      <c r="ORB95" s="211"/>
      <c r="ORC95" s="211"/>
      <c r="ORD95" s="211"/>
      <c r="ORE95" s="211"/>
      <c r="ORF95" s="211"/>
      <c r="ORG95" s="211"/>
      <c r="ORH95" s="211"/>
      <c r="ORI95" s="211"/>
      <c r="ORJ95" s="211"/>
      <c r="ORK95" s="211"/>
      <c r="ORL95" s="211"/>
      <c r="ORM95" s="211"/>
      <c r="ORN95" s="211"/>
      <c r="ORO95" s="211"/>
      <c r="ORP95" s="211"/>
      <c r="ORQ95" s="211"/>
      <c r="ORR95" s="211"/>
      <c r="ORS95" s="211"/>
      <c r="ORT95" s="211"/>
      <c r="ORU95" s="211"/>
      <c r="ORV95" s="211"/>
      <c r="ORW95" s="211"/>
      <c r="ORX95" s="211"/>
      <c r="ORY95" s="211"/>
      <c r="ORZ95" s="211"/>
      <c r="OSA95" s="211"/>
      <c r="OSB95" s="211"/>
      <c r="OSC95" s="211"/>
      <c r="OSD95" s="211"/>
      <c r="OSE95" s="211"/>
      <c r="OSF95" s="211"/>
      <c r="OSG95" s="211"/>
      <c r="OSH95" s="211"/>
      <c r="OSI95" s="211"/>
      <c r="OSJ95" s="211"/>
      <c r="OSK95" s="211"/>
      <c r="OSL95" s="211"/>
      <c r="OSM95" s="211"/>
      <c r="OSN95" s="211"/>
      <c r="OSO95" s="211"/>
      <c r="OSP95" s="211"/>
      <c r="OSQ95" s="211"/>
      <c r="OSR95" s="211"/>
      <c r="OSS95" s="211"/>
      <c r="OST95" s="211"/>
      <c r="OSU95" s="211"/>
      <c r="OSV95" s="211"/>
      <c r="OSW95" s="211"/>
      <c r="OSX95" s="211"/>
      <c r="OSY95" s="211"/>
      <c r="OSZ95" s="211"/>
      <c r="OTA95" s="211"/>
      <c r="OTB95" s="211"/>
      <c r="OTC95" s="211"/>
      <c r="OTD95" s="211"/>
      <c r="OTE95" s="211"/>
      <c r="OTF95" s="211"/>
      <c r="OTG95" s="211"/>
      <c r="OTH95" s="211"/>
      <c r="OTI95" s="211"/>
      <c r="OTJ95" s="211"/>
      <c r="OTK95" s="211"/>
      <c r="OTL95" s="211"/>
      <c r="OTM95" s="211"/>
      <c r="OTN95" s="211"/>
      <c r="OTO95" s="211"/>
      <c r="OTP95" s="211"/>
      <c r="OTQ95" s="211"/>
      <c r="OTR95" s="211"/>
      <c r="OTS95" s="211"/>
      <c r="OTT95" s="211"/>
      <c r="OTU95" s="211"/>
      <c r="OTV95" s="211"/>
      <c r="OTW95" s="211"/>
      <c r="OTX95" s="211"/>
      <c r="OTY95" s="211"/>
      <c r="OTZ95" s="211"/>
      <c r="OUA95" s="211"/>
      <c r="OUB95" s="211"/>
      <c r="OUC95" s="211"/>
      <c r="OUD95" s="211"/>
      <c r="OUE95" s="211"/>
      <c r="OUF95" s="211"/>
      <c r="OUG95" s="211"/>
      <c r="OUH95" s="211"/>
      <c r="OUI95" s="211"/>
      <c r="OUJ95" s="211"/>
      <c r="OUK95" s="211"/>
      <c r="OUL95" s="211"/>
      <c r="OUM95" s="211"/>
      <c r="OUN95" s="211"/>
      <c r="OUO95" s="211"/>
      <c r="OUP95" s="211"/>
      <c r="OUQ95" s="211"/>
      <c r="OUR95" s="211"/>
      <c r="OUS95" s="211"/>
      <c r="OUT95" s="211"/>
      <c r="OUU95" s="211"/>
      <c r="OUV95" s="211"/>
      <c r="OUW95" s="211"/>
      <c r="OUX95" s="211"/>
      <c r="OUY95" s="211"/>
      <c r="OUZ95" s="211"/>
      <c r="OVA95" s="211"/>
      <c r="OVB95" s="211"/>
      <c r="OVC95" s="211"/>
      <c r="OVD95" s="211"/>
      <c r="OVE95" s="211"/>
      <c r="OVF95" s="211"/>
      <c r="OVG95" s="211"/>
      <c r="OVH95" s="211"/>
      <c r="OVI95" s="211"/>
      <c r="OVJ95" s="211"/>
      <c r="OVK95" s="211"/>
      <c r="OVL95" s="211"/>
      <c r="OVM95" s="211"/>
      <c r="OVN95" s="211"/>
      <c r="OVO95" s="211"/>
      <c r="OVP95" s="211"/>
      <c r="OVQ95" s="211"/>
      <c r="OVR95" s="211"/>
      <c r="OVS95" s="211"/>
      <c r="OVT95" s="211"/>
      <c r="OVU95" s="211"/>
      <c r="OVV95" s="211"/>
      <c r="OVW95" s="211"/>
      <c r="OVX95" s="211"/>
      <c r="OVY95" s="211"/>
      <c r="OVZ95" s="211"/>
      <c r="OWA95" s="211"/>
      <c r="OWB95" s="211"/>
      <c r="OWC95" s="211"/>
      <c r="OWD95" s="211"/>
      <c r="OWE95" s="211"/>
      <c r="OWF95" s="211"/>
      <c r="OWG95" s="211"/>
      <c r="OWH95" s="211"/>
      <c r="OWI95" s="211"/>
      <c r="OWJ95" s="211"/>
      <c r="OWK95" s="211"/>
      <c r="OWL95" s="211"/>
      <c r="OWM95" s="211"/>
      <c r="OWN95" s="211"/>
      <c r="OWO95" s="211"/>
      <c r="OWP95" s="211"/>
      <c r="OWQ95" s="211"/>
      <c r="OWR95" s="211"/>
      <c r="OWS95" s="211"/>
      <c r="OWT95" s="211"/>
      <c r="OWU95" s="211"/>
      <c r="OWV95" s="211"/>
      <c r="OWW95" s="211"/>
      <c r="OWX95" s="211"/>
      <c r="OWY95" s="211"/>
      <c r="OWZ95" s="211"/>
      <c r="OXA95" s="211"/>
      <c r="OXB95" s="211"/>
      <c r="OXC95" s="211"/>
      <c r="OXD95" s="211"/>
      <c r="OXE95" s="211"/>
      <c r="OXF95" s="211"/>
      <c r="OXG95" s="211"/>
      <c r="OXH95" s="211"/>
      <c r="OXI95" s="211"/>
      <c r="OXJ95" s="211"/>
      <c r="OXK95" s="211"/>
      <c r="OXL95" s="211"/>
      <c r="OXM95" s="211"/>
      <c r="OXN95" s="211"/>
      <c r="OXO95" s="211"/>
      <c r="OXP95" s="211"/>
      <c r="OXQ95" s="211"/>
      <c r="OXR95" s="211"/>
      <c r="OXS95" s="211"/>
      <c r="OXT95" s="211"/>
      <c r="OXU95" s="211"/>
      <c r="OXV95" s="211"/>
      <c r="OXW95" s="211"/>
      <c r="OXX95" s="211"/>
      <c r="OXY95" s="211"/>
      <c r="OXZ95" s="211"/>
      <c r="OYA95" s="211"/>
      <c r="OYB95" s="211"/>
      <c r="OYC95" s="211"/>
      <c r="OYD95" s="211"/>
      <c r="OYE95" s="211"/>
      <c r="OYF95" s="211"/>
      <c r="OYG95" s="211"/>
      <c r="OYH95" s="211"/>
      <c r="OYI95" s="211"/>
      <c r="OYJ95" s="211"/>
      <c r="OYK95" s="211"/>
      <c r="OYL95" s="211"/>
      <c r="OYM95" s="211"/>
      <c r="OYN95" s="211"/>
      <c r="OYO95" s="211"/>
      <c r="OYP95" s="211"/>
      <c r="OYQ95" s="211"/>
      <c r="OYR95" s="211"/>
      <c r="OYS95" s="211"/>
      <c r="OYT95" s="211"/>
      <c r="OYU95" s="211"/>
      <c r="OYV95" s="211"/>
      <c r="OYW95" s="211"/>
      <c r="OYX95" s="211"/>
      <c r="OYY95" s="211"/>
      <c r="OYZ95" s="211"/>
      <c r="OZA95" s="211"/>
      <c r="OZB95" s="211"/>
      <c r="OZC95" s="211"/>
      <c r="OZD95" s="211"/>
      <c r="OZE95" s="211"/>
      <c r="OZF95" s="211"/>
      <c r="OZG95" s="211"/>
      <c r="OZH95" s="211"/>
      <c r="OZI95" s="211"/>
      <c r="OZJ95" s="211"/>
      <c r="OZK95" s="211"/>
      <c r="OZL95" s="211"/>
      <c r="OZM95" s="211"/>
      <c r="OZN95" s="211"/>
      <c r="OZO95" s="211"/>
      <c r="OZP95" s="211"/>
      <c r="OZQ95" s="211"/>
      <c r="OZR95" s="211"/>
      <c r="OZS95" s="211"/>
      <c r="OZT95" s="211"/>
      <c r="OZU95" s="211"/>
      <c r="OZV95" s="211"/>
      <c r="OZW95" s="211"/>
      <c r="OZX95" s="211"/>
      <c r="OZY95" s="211"/>
      <c r="OZZ95" s="211"/>
      <c r="PAA95" s="211"/>
      <c r="PAB95" s="211"/>
      <c r="PAC95" s="211"/>
      <c r="PAD95" s="211"/>
      <c r="PAE95" s="211"/>
      <c r="PAF95" s="211"/>
      <c r="PAG95" s="211"/>
      <c r="PAH95" s="211"/>
      <c r="PAI95" s="211"/>
      <c r="PAJ95" s="211"/>
      <c r="PAK95" s="211"/>
      <c r="PAL95" s="211"/>
      <c r="PAM95" s="211"/>
      <c r="PAN95" s="211"/>
      <c r="PAO95" s="211"/>
      <c r="PAP95" s="211"/>
      <c r="PAQ95" s="211"/>
      <c r="PAR95" s="211"/>
      <c r="PAS95" s="211"/>
      <c r="PAT95" s="211"/>
      <c r="PAU95" s="211"/>
      <c r="PAV95" s="211"/>
      <c r="PAW95" s="211"/>
      <c r="PAX95" s="211"/>
      <c r="PAY95" s="211"/>
      <c r="PAZ95" s="211"/>
      <c r="PBA95" s="211"/>
      <c r="PBB95" s="211"/>
      <c r="PBC95" s="211"/>
      <c r="PBD95" s="211"/>
      <c r="PBE95" s="211"/>
      <c r="PBF95" s="211"/>
      <c r="PBG95" s="211"/>
      <c r="PBH95" s="211"/>
      <c r="PBI95" s="211"/>
      <c r="PBJ95" s="211"/>
      <c r="PBK95" s="211"/>
      <c r="PBL95" s="211"/>
      <c r="PBM95" s="211"/>
      <c r="PBN95" s="211"/>
      <c r="PBO95" s="211"/>
      <c r="PBP95" s="211"/>
      <c r="PBQ95" s="211"/>
      <c r="PBR95" s="211"/>
      <c r="PBS95" s="211"/>
      <c r="PBT95" s="211"/>
      <c r="PBU95" s="211"/>
      <c r="PBV95" s="211"/>
      <c r="PBW95" s="211"/>
      <c r="PBX95" s="211"/>
      <c r="PBY95" s="211"/>
      <c r="PBZ95" s="211"/>
      <c r="PCA95" s="211"/>
      <c r="PCB95" s="211"/>
      <c r="PCC95" s="211"/>
      <c r="PCD95" s="211"/>
      <c r="PCE95" s="211"/>
      <c r="PCF95" s="211"/>
      <c r="PCG95" s="211"/>
      <c r="PCH95" s="211"/>
      <c r="PCI95" s="211"/>
      <c r="PCJ95" s="211"/>
      <c r="PCK95" s="211"/>
      <c r="PCL95" s="211"/>
      <c r="PCM95" s="211"/>
      <c r="PCN95" s="211"/>
      <c r="PCO95" s="211"/>
      <c r="PCP95" s="211"/>
      <c r="PCQ95" s="211"/>
      <c r="PCR95" s="211"/>
      <c r="PCS95" s="211"/>
      <c r="PCT95" s="211"/>
      <c r="PCU95" s="211"/>
      <c r="PCV95" s="211"/>
      <c r="PCW95" s="211"/>
      <c r="PCX95" s="211"/>
      <c r="PCY95" s="211"/>
      <c r="PCZ95" s="211"/>
      <c r="PDA95" s="211"/>
      <c r="PDB95" s="211"/>
      <c r="PDC95" s="211"/>
      <c r="PDD95" s="211"/>
      <c r="PDE95" s="211"/>
      <c r="PDF95" s="211"/>
      <c r="PDG95" s="211"/>
      <c r="PDH95" s="211"/>
      <c r="PDI95" s="211"/>
      <c r="PDJ95" s="211"/>
      <c r="PDK95" s="211"/>
      <c r="PDL95" s="211"/>
      <c r="PDM95" s="211"/>
      <c r="PDN95" s="211"/>
      <c r="PDO95" s="211"/>
      <c r="PDP95" s="211"/>
      <c r="PDQ95" s="211"/>
      <c r="PDR95" s="211"/>
      <c r="PDS95" s="211"/>
      <c r="PDT95" s="211"/>
      <c r="PDU95" s="211"/>
      <c r="PDV95" s="211"/>
      <c r="PDW95" s="211"/>
      <c r="PDX95" s="211"/>
      <c r="PDY95" s="211"/>
      <c r="PDZ95" s="211"/>
      <c r="PEA95" s="211"/>
      <c r="PEB95" s="211"/>
      <c r="PEC95" s="211"/>
      <c r="PED95" s="211"/>
      <c r="PEE95" s="211"/>
      <c r="PEF95" s="211"/>
      <c r="PEG95" s="211"/>
      <c r="PEH95" s="211"/>
      <c r="PEI95" s="211"/>
      <c r="PEJ95" s="211"/>
      <c r="PEK95" s="211"/>
      <c r="PEL95" s="211"/>
      <c r="PEM95" s="211"/>
      <c r="PEN95" s="211"/>
      <c r="PEO95" s="211"/>
      <c r="PEP95" s="211"/>
      <c r="PEQ95" s="211"/>
      <c r="PER95" s="211"/>
      <c r="PES95" s="211"/>
      <c r="PET95" s="211"/>
      <c r="PEU95" s="211"/>
      <c r="PEV95" s="211"/>
      <c r="PEW95" s="211"/>
      <c r="PEX95" s="211"/>
      <c r="PEY95" s="211"/>
      <c r="PEZ95" s="211"/>
      <c r="PFA95" s="211"/>
      <c r="PFB95" s="211"/>
      <c r="PFC95" s="211"/>
      <c r="PFD95" s="211"/>
      <c r="PFE95" s="211"/>
      <c r="PFF95" s="211"/>
      <c r="PFG95" s="211"/>
      <c r="PFH95" s="211"/>
      <c r="PFI95" s="211"/>
      <c r="PFJ95" s="211"/>
      <c r="PFK95" s="211"/>
      <c r="PFL95" s="211"/>
      <c r="PFM95" s="211"/>
      <c r="PFN95" s="211"/>
      <c r="PFO95" s="211"/>
      <c r="PFP95" s="211"/>
      <c r="PFQ95" s="211"/>
      <c r="PFR95" s="211"/>
      <c r="PFS95" s="211"/>
      <c r="PFT95" s="211"/>
      <c r="PFU95" s="211"/>
      <c r="PFV95" s="211"/>
      <c r="PFW95" s="211"/>
      <c r="PFX95" s="211"/>
      <c r="PFY95" s="211"/>
      <c r="PFZ95" s="211"/>
      <c r="PGA95" s="211"/>
      <c r="PGB95" s="211"/>
      <c r="PGC95" s="211"/>
      <c r="PGD95" s="211"/>
      <c r="PGE95" s="211"/>
      <c r="PGF95" s="211"/>
      <c r="PGG95" s="211"/>
      <c r="PGH95" s="211"/>
      <c r="PGI95" s="211"/>
      <c r="PGJ95" s="211"/>
      <c r="PGK95" s="211"/>
      <c r="PGL95" s="211"/>
      <c r="PGM95" s="211"/>
      <c r="PGN95" s="211"/>
      <c r="PGO95" s="211"/>
      <c r="PGP95" s="211"/>
      <c r="PGQ95" s="211"/>
      <c r="PGR95" s="211"/>
      <c r="PGS95" s="211"/>
      <c r="PGT95" s="211"/>
      <c r="PGU95" s="211"/>
      <c r="PGV95" s="211"/>
      <c r="PGW95" s="211"/>
      <c r="PGX95" s="211"/>
      <c r="PGY95" s="211"/>
      <c r="PGZ95" s="211"/>
      <c r="PHA95" s="211"/>
      <c r="PHB95" s="211"/>
      <c r="PHC95" s="211"/>
      <c r="PHD95" s="211"/>
      <c r="PHE95" s="211"/>
      <c r="PHF95" s="211"/>
      <c r="PHG95" s="211"/>
      <c r="PHH95" s="211"/>
      <c r="PHI95" s="211"/>
      <c r="PHJ95" s="211"/>
      <c r="PHK95" s="211"/>
      <c r="PHL95" s="211"/>
      <c r="PHM95" s="211"/>
      <c r="PHN95" s="211"/>
      <c r="PHO95" s="211"/>
      <c r="PHP95" s="211"/>
      <c r="PHQ95" s="211"/>
      <c r="PHR95" s="211"/>
      <c r="PHS95" s="211"/>
      <c r="PHT95" s="211"/>
      <c r="PHU95" s="211"/>
      <c r="PHV95" s="211"/>
      <c r="PHW95" s="211"/>
      <c r="PHX95" s="211"/>
      <c r="PHY95" s="211"/>
      <c r="PHZ95" s="211"/>
      <c r="PIA95" s="211"/>
      <c r="PIB95" s="211"/>
      <c r="PIC95" s="211"/>
      <c r="PID95" s="211"/>
      <c r="PIE95" s="211"/>
      <c r="PIF95" s="211"/>
      <c r="PIG95" s="211"/>
      <c r="PIH95" s="211"/>
      <c r="PII95" s="211"/>
      <c r="PIJ95" s="211"/>
      <c r="PIK95" s="211"/>
      <c r="PIL95" s="211"/>
      <c r="PIM95" s="211"/>
      <c r="PIN95" s="211"/>
      <c r="PIO95" s="211"/>
      <c r="PIP95" s="211"/>
      <c r="PIQ95" s="211"/>
      <c r="PIR95" s="211"/>
      <c r="PIS95" s="211"/>
      <c r="PIT95" s="211"/>
      <c r="PIU95" s="211"/>
      <c r="PIV95" s="211"/>
      <c r="PIW95" s="211"/>
      <c r="PIX95" s="211"/>
      <c r="PIY95" s="211"/>
      <c r="PIZ95" s="211"/>
      <c r="PJA95" s="211"/>
      <c r="PJB95" s="211"/>
      <c r="PJC95" s="211"/>
      <c r="PJD95" s="211"/>
      <c r="PJE95" s="211"/>
      <c r="PJF95" s="211"/>
      <c r="PJG95" s="211"/>
      <c r="PJH95" s="211"/>
      <c r="PJI95" s="211"/>
      <c r="PJJ95" s="211"/>
      <c r="PJK95" s="211"/>
      <c r="PJL95" s="211"/>
      <c r="PJM95" s="211"/>
      <c r="PJN95" s="211"/>
      <c r="PJO95" s="211"/>
      <c r="PJP95" s="211"/>
      <c r="PJQ95" s="211"/>
      <c r="PJR95" s="211"/>
      <c r="PJS95" s="211"/>
      <c r="PJT95" s="211"/>
      <c r="PJU95" s="211"/>
      <c r="PJV95" s="211"/>
      <c r="PJW95" s="211"/>
      <c r="PJX95" s="211"/>
      <c r="PJY95" s="211"/>
      <c r="PJZ95" s="211"/>
      <c r="PKA95" s="211"/>
      <c r="PKB95" s="211"/>
      <c r="PKC95" s="211"/>
      <c r="PKD95" s="211"/>
      <c r="PKE95" s="211"/>
      <c r="PKF95" s="211"/>
      <c r="PKG95" s="211"/>
      <c r="PKH95" s="211"/>
      <c r="PKI95" s="211"/>
      <c r="PKJ95" s="211"/>
      <c r="PKK95" s="211"/>
      <c r="PKL95" s="211"/>
      <c r="PKM95" s="211"/>
      <c r="PKN95" s="211"/>
      <c r="PKO95" s="211"/>
      <c r="PKP95" s="211"/>
      <c r="PKQ95" s="211"/>
      <c r="PKR95" s="211"/>
      <c r="PKS95" s="211"/>
      <c r="PKT95" s="211"/>
      <c r="PKU95" s="211"/>
      <c r="PKV95" s="211"/>
      <c r="PKW95" s="211"/>
      <c r="PKX95" s="211"/>
      <c r="PKY95" s="211"/>
      <c r="PKZ95" s="211"/>
      <c r="PLA95" s="211"/>
      <c r="PLB95" s="211"/>
      <c r="PLC95" s="211"/>
      <c r="PLD95" s="211"/>
      <c r="PLE95" s="211"/>
      <c r="PLF95" s="211"/>
      <c r="PLG95" s="211"/>
      <c r="PLH95" s="211"/>
      <c r="PLI95" s="211"/>
      <c r="PLJ95" s="211"/>
      <c r="PLK95" s="211"/>
      <c r="PLL95" s="211"/>
      <c r="PLM95" s="211"/>
      <c r="PLN95" s="211"/>
      <c r="PLO95" s="211"/>
      <c r="PLP95" s="211"/>
      <c r="PLQ95" s="211"/>
      <c r="PLR95" s="211"/>
      <c r="PLS95" s="211"/>
      <c r="PLT95" s="211"/>
      <c r="PLU95" s="211"/>
      <c r="PLV95" s="211"/>
      <c r="PLW95" s="211"/>
      <c r="PLX95" s="211"/>
      <c r="PLY95" s="211"/>
      <c r="PLZ95" s="211"/>
      <c r="PMA95" s="211"/>
      <c r="PMB95" s="211"/>
      <c r="PMC95" s="211"/>
      <c r="PMD95" s="211"/>
      <c r="PME95" s="211"/>
      <c r="PMF95" s="211"/>
      <c r="PMG95" s="211"/>
      <c r="PMH95" s="211"/>
      <c r="PMI95" s="211"/>
      <c r="PMJ95" s="211"/>
      <c r="PMK95" s="211"/>
      <c r="PML95" s="211"/>
      <c r="PMM95" s="211"/>
      <c r="PMN95" s="211"/>
      <c r="PMO95" s="211"/>
      <c r="PMP95" s="211"/>
      <c r="PMQ95" s="211"/>
      <c r="PMR95" s="211"/>
      <c r="PMS95" s="211"/>
      <c r="PMT95" s="211"/>
      <c r="PMU95" s="211"/>
      <c r="PMV95" s="211"/>
      <c r="PMW95" s="211"/>
      <c r="PMX95" s="211"/>
      <c r="PMY95" s="211"/>
      <c r="PMZ95" s="211"/>
      <c r="PNA95" s="211"/>
      <c r="PNB95" s="211"/>
      <c r="PNC95" s="211"/>
      <c r="PND95" s="211"/>
      <c r="PNE95" s="211"/>
      <c r="PNF95" s="211"/>
      <c r="PNG95" s="211"/>
      <c r="PNH95" s="211"/>
      <c r="PNI95" s="211"/>
      <c r="PNJ95" s="211"/>
      <c r="PNK95" s="211"/>
      <c r="PNL95" s="211"/>
      <c r="PNM95" s="211"/>
      <c r="PNN95" s="211"/>
      <c r="PNO95" s="211"/>
      <c r="PNP95" s="211"/>
      <c r="PNQ95" s="211"/>
      <c r="PNR95" s="211"/>
      <c r="PNS95" s="211"/>
      <c r="PNT95" s="211"/>
      <c r="PNU95" s="211"/>
      <c r="PNV95" s="211"/>
      <c r="PNW95" s="211"/>
      <c r="PNX95" s="211"/>
      <c r="PNY95" s="211"/>
      <c r="PNZ95" s="211"/>
      <c r="POA95" s="211"/>
      <c r="POB95" s="211"/>
      <c r="POC95" s="211"/>
      <c r="POD95" s="211"/>
      <c r="POE95" s="211"/>
      <c r="POF95" s="211"/>
      <c r="POG95" s="211"/>
      <c r="POH95" s="211"/>
      <c r="POI95" s="211"/>
      <c r="POJ95" s="211"/>
      <c r="POK95" s="211"/>
      <c r="POL95" s="211"/>
      <c r="POM95" s="211"/>
      <c r="PON95" s="211"/>
      <c r="POO95" s="211"/>
      <c r="POP95" s="211"/>
      <c r="POQ95" s="211"/>
      <c r="POR95" s="211"/>
      <c r="POS95" s="211"/>
      <c r="POT95" s="211"/>
      <c r="POU95" s="211"/>
      <c r="POV95" s="211"/>
      <c r="POW95" s="211"/>
      <c r="POX95" s="211"/>
      <c r="POY95" s="211"/>
      <c r="POZ95" s="211"/>
      <c r="PPA95" s="211"/>
      <c r="PPB95" s="211"/>
      <c r="PPC95" s="211"/>
      <c r="PPD95" s="211"/>
      <c r="PPE95" s="211"/>
      <c r="PPF95" s="211"/>
      <c r="PPG95" s="211"/>
      <c r="PPH95" s="211"/>
      <c r="PPI95" s="211"/>
      <c r="PPJ95" s="211"/>
      <c r="PPK95" s="211"/>
      <c r="PPL95" s="211"/>
      <c r="PPM95" s="211"/>
      <c r="PPN95" s="211"/>
      <c r="PPO95" s="211"/>
      <c r="PPP95" s="211"/>
      <c r="PPQ95" s="211"/>
      <c r="PPR95" s="211"/>
      <c r="PPS95" s="211"/>
      <c r="PPT95" s="211"/>
      <c r="PPU95" s="211"/>
      <c r="PPV95" s="211"/>
      <c r="PPW95" s="211"/>
      <c r="PPX95" s="211"/>
      <c r="PPY95" s="211"/>
      <c r="PPZ95" s="211"/>
      <c r="PQA95" s="211"/>
      <c r="PQB95" s="211"/>
      <c r="PQC95" s="211"/>
      <c r="PQD95" s="211"/>
      <c r="PQE95" s="211"/>
      <c r="PQF95" s="211"/>
      <c r="PQG95" s="211"/>
      <c r="PQH95" s="211"/>
      <c r="PQI95" s="211"/>
      <c r="PQJ95" s="211"/>
      <c r="PQK95" s="211"/>
      <c r="PQL95" s="211"/>
      <c r="PQM95" s="211"/>
      <c r="PQN95" s="211"/>
      <c r="PQO95" s="211"/>
      <c r="PQP95" s="211"/>
      <c r="PQQ95" s="211"/>
      <c r="PQR95" s="211"/>
      <c r="PQS95" s="211"/>
      <c r="PQT95" s="211"/>
      <c r="PQU95" s="211"/>
      <c r="PQV95" s="211"/>
      <c r="PQW95" s="211"/>
      <c r="PQX95" s="211"/>
      <c r="PQY95" s="211"/>
      <c r="PQZ95" s="211"/>
      <c r="PRA95" s="211"/>
      <c r="PRB95" s="211"/>
      <c r="PRC95" s="211"/>
      <c r="PRD95" s="211"/>
      <c r="PRE95" s="211"/>
      <c r="PRF95" s="211"/>
      <c r="PRG95" s="211"/>
      <c r="PRH95" s="211"/>
      <c r="PRI95" s="211"/>
      <c r="PRJ95" s="211"/>
      <c r="PRK95" s="211"/>
      <c r="PRL95" s="211"/>
      <c r="PRM95" s="211"/>
      <c r="PRN95" s="211"/>
      <c r="PRO95" s="211"/>
      <c r="PRP95" s="211"/>
      <c r="PRQ95" s="211"/>
      <c r="PRR95" s="211"/>
      <c r="PRS95" s="211"/>
      <c r="PRT95" s="211"/>
      <c r="PRU95" s="211"/>
      <c r="PRV95" s="211"/>
      <c r="PRW95" s="211"/>
      <c r="PRX95" s="211"/>
      <c r="PRY95" s="211"/>
      <c r="PRZ95" s="211"/>
      <c r="PSA95" s="211"/>
      <c r="PSB95" s="211"/>
      <c r="PSC95" s="211"/>
      <c r="PSD95" s="211"/>
      <c r="PSE95" s="211"/>
      <c r="PSF95" s="211"/>
      <c r="PSG95" s="211"/>
      <c r="PSH95" s="211"/>
      <c r="PSI95" s="211"/>
      <c r="PSJ95" s="211"/>
      <c r="PSK95" s="211"/>
      <c r="PSL95" s="211"/>
      <c r="PSM95" s="211"/>
      <c r="PSN95" s="211"/>
      <c r="PSO95" s="211"/>
      <c r="PSP95" s="211"/>
      <c r="PSQ95" s="211"/>
      <c r="PSR95" s="211"/>
      <c r="PSS95" s="211"/>
      <c r="PST95" s="211"/>
      <c r="PSU95" s="211"/>
      <c r="PSV95" s="211"/>
      <c r="PSW95" s="211"/>
      <c r="PSX95" s="211"/>
      <c r="PSY95" s="211"/>
      <c r="PSZ95" s="211"/>
      <c r="PTA95" s="211"/>
      <c r="PTB95" s="211"/>
      <c r="PTC95" s="211"/>
      <c r="PTD95" s="211"/>
      <c r="PTE95" s="211"/>
      <c r="PTF95" s="211"/>
      <c r="PTG95" s="211"/>
      <c r="PTH95" s="211"/>
      <c r="PTI95" s="211"/>
      <c r="PTJ95" s="211"/>
      <c r="PTK95" s="211"/>
      <c r="PTL95" s="211"/>
      <c r="PTM95" s="211"/>
      <c r="PTN95" s="211"/>
      <c r="PTO95" s="211"/>
      <c r="PTP95" s="211"/>
      <c r="PTQ95" s="211"/>
      <c r="PTR95" s="211"/>
      <c r="PTS95" s="211"/>
      <c r="PTT95" s="211"/>
      <c r="PTU95" s="211"/>
      <c r="PTV95" s="211"/>
      <c r="PTW95" s="211"/>
      <c r="PTX95" s="211"/>
      <c r="PTY95" s="211"/>
      <c r="PTZ95" s="211"/>
      <c r="PUA95" s="211"/>
      <c r="PUB95" s="211"/>
      <c r="PUC95" s="211"/>
      <c r="PUD95" s="211"/>
      <c r="PUE95" s="211"/>
      <c r="PUF95" s="211"/>
      <c r="PUG95" s="211"/>
      <c r="PUH95" s="211"/>
      <c r="PUI95" s="211"/>
      <c r="PUJ95" s="211"/>
      <c r="PUK95" s="211"/>
      <c r="PUL95" s="211"/>
      <c r="PUM95" s="211"/>
      <c r="PUN95" s="211"/>
      <c r="PUO95" s="211"/>
      <c r="PUP95" s="211"/>
      <c r="PUQ95" s="211"/>
      <c r="PUR95" s="211"/>
      <c r="PUS95" s="211"/>
      <c r="PUT95" s="211"/>
      <c r="PUU95" s="211"/>
      <c r="PUV95" s="211"/>
      <c r="PUW95" s="211"/>
      <c r="PUX95" s="211"/>
      <c r="PUY95" s="211"/>
      <c r="PUZ95" s="211"/>
      <c r="PVA95" s="211"/>
      <c r="PVB95" s="211"/>
      <c r="PVC95" s="211"/>
      <c r="PVD95" s="211"/>
      <c r="PVE95" s="211"/>
      <c r="PVF95" s="211"/>
      <c r="PVG95" s="211"/>
      <c r="PVH95" s="211"/>
      <c r="PVI95" s="211"/>
      <c r="PVJ95" s="211"/>
      <c r="PVK95" s="211"/>
      <c r="PVL95" s="211"/>
      <c r="PVM95" s="211"/>
      <c r="PVN95" s="211"/>
      <c r="PVO95" s="211"/>
      <c r="PVP95" s="211"/>
      <c r="PVQ95" s="211"/>
      <c r="PVR95" s="211"/>
      <c r="PVS95" s="211"/>
      <c r="PVT95" s="211"/>
      <c r="PVU95" s="211"/>
      <c r="PVV95" s="211"/>
      <c r="PVW95" s="211"/>
      <c r="PVX95" s="211"/>
      <c r="PVY95" s="211"/>
      <c r="PVZ95" s="211"/>
      <c r="PWA95" s="211"/>
      <c r="PWB95" s="211"/>
      <c r="PWC95" s="211"/>
      <c r="PWD95" s="211"/>
      <c r="PWE95" s="211"/>
      <c r="PWF95" s="211"/>
      <c r="PWG95" s="211"/>
      <c r="PWH95" s="211"/>
      <c r="PWI95" s="211"/>
      <c r="PWJ95" s="211"/>
      <c r="PWK95" s="211"/>
      <c r="PWL95" s="211"/>
      <c r="PWM95" s="211"/>
      <c r="PWN95" s="211"/>
      <c r="PWO95" s="211"/>
      <c r="PWP95" s="211"/>
      <c r="PWQ95" s="211"/>
      <c r="PWR95" s="211"/>
      <c r="PWS95" s="211"/>
      <c r="PWT95" s="211"/>
      <c r="PWU95" s="211"/>
      <c r="PWV95" s="211"/>
      <c r="PWW95" s="211"/>
      <c r="PWX95" s="211"/>
      <c r="PWY95" s="211"/>
      <c r="PWZ95" s="211"/>
      <c r="PXA95" s="211"/>
      <c r="PXB95" s="211"/>
      <c r="PXC95" s="211"/>
      <c r="PXD95" s="211"/>
      <c r="PXE95" s="211"/>
      <c r="PXF95" s="211"/>
      <c r="PXG95" s="211"/>
      <c r="PXH95" s="211"/>
      <c r="PXI95" s="211"/>
      <c r="PXJ95" s="211"/>
      <c r="PXK95" s="211"/>
      <c r="PXL95" s="211"/>
      <c r="PXM95" s="211"/>
      <c r="PXN95" s="211"/>
      <c r="PXO95" s="211"/>
      <c r="PXP95" s="211"/>
      <c r="PXQ95" s="211"/>
      <c r="PXR95" s="211"/>
      <c r="PXS95" s="211"/>
      <c r="PXT95" s="211"/>
      <c r="PXU95" s="211"/>
      <c r="PXV95" s="211"/>
      <c r="PXW95" s="211"/>
      <c r="PXX95" s="211"/>
      <c r="PXY95" s="211"/>
      <c r="PXZ95" s="211"/>
      <c r="PYA95" s="211"/>
      <c r="PYB95" s="211"/>
      <c r="PYC95" s="211"/>
      <c r="PYD95" s="211"/>
      <c r="PYE95" s="211"/>
      <c r="PYF95" s="211"/>
      <c r="PYG95" s="211"/>
      <c r="PYH95" s="211"/>
      <c r="PYI95" s="211"/>
      <c r="PYJ95" s="211"/>
      <c r="PYK95" s="211"/>
      <c r="PYL95" s="211"/>
      <c r="PYM95" s="211"/>
      <c r="PYN95" s="211"/>
      <c r="PYO95" s="211"/>
      <c r="PYP95" s="211"/>
      <c r="PYQ95" s="211"/>
      <c r="PYR95" s="211"/>
      <c r="PYS95" s="211"/>
      <c r="PYT95" s="211"/>
      <c r="PYU95" s="211"/>
      <c r="PYV95" s="211"/>
      <c r="PYW95" s="211"/>
      <c r="PYX95" s="211"/>
      <c r="PYY95" s="211"/>
      <c r="PYZ95" s="211"/>
      <c r="PZA95" s="211"/>
      <c r="PZB95" s="211"/>
      <c r="PZC95" s="211"/>
      <c r="PZD95" s="211"/>
      <c r="PZE95" s="211"/>
      <c r="PZF95" s="211"/>
      <c r="PZG95" s="211"/>
      <c r="PZH95" s="211"/>
      <c r="PZI95" s="211"/>
      <c r="PZJ95" s="211"/>
      <c r="PZK95" s="211"/>
      <c r="PZL95" s="211"/>
      <c r="PZM95" s="211"/>
      <c r="PZN95" s="211"/>
      <c r="PZO95" s="211"/>
      <c r="PZP95" s="211"/>
      <c r="PZQ95" s="211"/>
      <c r="PZR95" s="211"/>
      <c r="PZS95" s="211"/>
      <c r="PZT95" s="211"/>
      <c r="PZU95" s="211"/>
      <c r="PZV95" s="211"/>
      <c r="PZW95" s="211"/>
      <c r="PZX95" s="211"/>
      <c r="PZY95" s="211"/>
      <c r="PZZ95" s="211"/>
      <c r="QAA95" s="211"/>
      <c r="QAB95" s="211"/>
      <c r="QAC95" s="211"/>
      <c r="QAD95" s="211"/>
      <c r="QAE95" s="211"/>
      <c r="QAF95" s="211"/>
      <c r="QAG95" s="211"/>
      <c r="QAH95" s="211"/>
      <c r="QAI95" s="211"/>
      <c r="QAJ95" s="211"/>
      <c r="QAK95" s="211"/>
      <c r="QAL95" s="211"/>
      <c r="QAM95" s="211"/>
      <c r="QAN95" s="211"/>
      <c r="QAO95" s="211"/>
      <c r="QAP95" s="211"/>
      <c r="QAQ95" s="211"/>
      <c r="QAR95" s="211"/>
      <c r="QAS95" s="211"/>
      <c r="QAT95" s="211"/>
      <c r="QAU95" s="211"/>
      <c r="QAV95" s="211"/>
      <c r="QAW95" s="211"/>
      <c r="QAX95" s="211"/>
      <c r="QAY95" s="211"/>
      <c r="QAZ95" s="211"/>
      <c r="QBA95" s="211"/>
      <c r="QBB95" s="211"/>
      <c r="QBC95" s="211"/>
      <c r="QBD95" s="211"/>
      <c r="QBE95" s="211"/>
      <c r="QBF95" s="211"/>
      <c r="QBG95" s="211"/>
      <c r="QBH95" s="211"/>
      <c r="QBI95" s="211"/>
      <c r="QBJ95" s="211"/>
      <c r="QBK95" s="211"/>
      <c r="QBL95" s="211"/>
      <c r="QBM95" s="211"/>
      <c r="QBN95" s="211"/>
      <c r="QBO95" s="211"/>
      <c r="QBP95" s="211"/>
      <c r="QBQ95" s="211"/>
      <c r="QBR95" s="211"/>
      <c r="QBS95" s="211"/>
      <c r="QBT95" s="211"/>
      <c r="QBU95" s="211"/>
      <c r="QBV95" s="211"/>
      <c r="QBW95" s="211"/>
      <c r="QBX95" s="211"/>
      <c r="QBY95" s="211"/>
      <c r="QBZ95" s="211"/>
      <c r="QCA95" s="211"/>
      <c r="QCB95" s="211"/>
      <c r="QCC95" s="211"/>
      <c r="QCD95" s="211"/>
      <c r="QCE95" s="211"/>
      <c r="QCF95" s="211"/>
      <c r="QCG95" s="211"/>
      <c r="QCH95" s="211"/>
      <c r="QCI95" s="211"/>
      <c r="QCJ95" s="211"/>
      <c r="QCK95" s="211"/>
      <c r="QCL95" s="211"/>
      <c r="QCM95" s="211"/>
      <c r="QCN95" s="211"/>
      <c r="QCO95" s="211"/>
      <c r="QCP95" s="211"/>
      <c r="QCQ95" s="211"/>
      <c r="QCR95" s="211"/>
      <c r="QCS95" s="211"/>
      <c r="QCT95" s="211"/>
      <c r="QCU95" s="211"/>
      <c r="QCV95" s="211"/>
      <c r="QCW95" s="211"/>
      <c r="QCX95" s="211"/>
      <c r="QCY95" s="211"/>
      <c r="QCZ95" s="211"/>
      <c r="QDA95" s="211"/>
      <c r="QDB95" s="211"/>
      <c r="QDC95" s="211"/>
      <c r="QDD95" s="211"/>
      <c r="QDE95" s="211"/>
      <c r="QDF95" s="211"/>
      <c r="QDG95" s="211"/>
      <c r="QDH95" s="211"/>
      <c r="QDI95" s="211"/>
      <c r="QDJ95" s="211"/>
      <c r="QDK95" s="211"/>
      <c r="QDL95" s="211"/>
      <c r="QDM95" s="211"/>
      <c r="QDN95" s="211"/>
      <c r="QDO95" s="211"/>
      <c r="QDP95" s="211"/>
      <c r="QDQ95" s="211"/>
      <c r="QDR95" s="211"/>
      <c r="QDS95" s="211"/>
      <c r="QDT95" s="211"/>
      <c r="QDU95" s="211"/>
      <c r="QDV95" s="211"/>
      <c r="QDW95" s="211"/>
      <c r="QDX95" s="211"/>
      <c r="QDY95" s="211"/>
      <c r="QDZ95" s="211"/>
      <c r="QEA95" s="211"/>
      <c r="QEB95" s="211"/>
      <c r="QEC95" s="211"/>
      <c r="QED95" s="211"/>
      <c r="QEE95" s="211"/>
      <c r="QEF95" s="211"/>
      <c r="QEG95" s="211"/>
      <c r="QEH95" s="211"/>
      <c r="QEI95" s="211"/>
      <c r="QEJ95" s="211"/>
      <c r="QEK95" s="211"/>
      <c r="QEL95" s="211"/>
      <c r="QEM95" s="211"/>
      <c r="QEN95" s="211"/>
      <c r="QEO95" s="211"/>
      <c r="QEP95" s="211"/>
      <c r="QEQ95" s="211"/>
      <c r="QER95" s="211"/>
      <c r="QES95" s="211"/>
      <c r="QET95" s="211"/>
      <c r="QEU95" s="211"/>
      <c r="QEV95" s="211"/>
      <c r="QEW95" s="211"/>
      <c r="QEX95" s="211"/>
      <c r="QEY95" s="211"/>
      <c r="QEZ95" s="211"/>
      <c r="QFA95" s="211"/>
      <c r="QFB95" s="211"/>
      <c r="QFC95" s="211"/>
      <c r="QFD95" s="211"/>
      <c r="QFE95" s="211"/>
      <c r="QFF95" s="211"/>
      <c r="QFG95" s="211"/>
      <c r="QFH95" s="211"/>
      <c r="QFI95" s="211"/>
      <c r="QFJ95" s="211"/>
      <c r="QFK95" s="211"/>
      <c r="QFL95" s="211"/>
      <c r="QFM95" s="211"/>
      <c r="QFN95" s="211"/>
      <c r="QFO95" s="211"/>
      <c r="QFP95" s="211"/>
      <c r="QFQ95" s="211"/>
      <c r="QFR95" s="211"/>
      <c r="QFS95" s="211"/>
      <c r="QFT95" s="211"/>
      <c r="QFU95" s="211"/>
      <c r="QFV95" s="211"/>
      <c r="QFW95" s="211"/>
      <c r="QFX95" s="211"/>
      <c r="QFY95" s="211"/>
      <c r="QFZ95" s="211"/>
      <c r="QGA95" s="211"/>
      <c r="QGB95" s="211"/>
      <c r="QGC95" s="211"/>
      <c r="QGD95" s="211"/>
      <c r="QGE95" s="211"/>
      <c r="QGF95" s="211"/>
      <c r="QGG95" s="211"/>
      <c r="QGH95" s="211"/>
      <c r="QGI95" s="211"/>
      <c r="QGJ95" s="211"/>
      <c r="QGK95" s="211"/>
      <c r="QGL95" s="211"/>
      <c r="QGM95" s="211"/>
      <c r="QGN95" s="211"/>
      <c r="QGO95" s="211"/>
      <c r="QGP95" s="211"/>
      <c r="QGQ95" s="211"/>
      <c r="QGR95" s="211"/>
      <c r="QGS95" s="211"/>
      <c r="QGT95" s="211"/>
      <c r="QGU95" s="211"/>
      <c r="QGV95" s="211"/>
      <c r="QGW95" s="211"/>
      <c r="QGX95" s="211"/>
      <c r="QGY95" s="211"/>
      <c r="QGZ95" s="211"/>
      <c r="QHA95" s="211"/>
      <c r="QHB95" s="211"/>
      <c r="QHC95" s="211"/>
      <c r="QHD95" s="211"/>
      <c r="QHE95" s="211"/>
      <c r="QHF95" s="211"/>
      <c r="QHG95" s="211"/>
      <c r="QHH95" s="211"/>
      <c r="QHI95" s="211"/>
      <c r="QHJ95" s="211"/>
      <c r="QHK95" s="211"/>
      <c r="QHL95" s="211"/>
      <c r="QHM95" s="211"/>
      <c r="QHN95" s="211"/>
      <c r="QHO95" s="211"/>
      <c r="QHP95" s="211"/>
      <c r="QHQ95" s="211"/>
      <c r="QHR95" s="211"/>
      <c r="QHS95" s="211"/>
      <c r="QHT95" s="211"/>
      <c r="QHU95" s="211"/>
      <c r="QHV95" s="211"/>
      <c r="QHW95" s="211"/>
      <c r="QHX95" s="211"/>
      <c r="QHY95" s="211"/>
      <c r="QHZ95" s="211"/>
      <c r="QIA95" s="211"/>
      <c r="QIB95" s="211"/>
      <c r="QIC95" s="211"/>
      <c r="QID95" s="211"/>
      <c r="QIE95" s="211"/>
      <c r="QIF95" s="211"/>
      <c r="QIG95" s="211"/>
      <c r="QIH95" s="211"/>
      <c r="QII95" s="211"/>
      <c r="QIJ95" s="211"/>
      <c r="QIK95" s="211"/>
      <c r="QIL95" s="211"/>
      <c r="QIM95" s="211"/>
      <c r="QIN95" s="211"/>
      <c r="QIO95" s="211"/>
      <c r="QIP95" s="211"/>
      <c r="QIQ95" s="211"/>
      <c r="QIR95" s="211"/>
      <c r="QIS95" s="211"/>
      <c r="QIT95" s="211"/>
      <c r="QIU95" s="211"/>
      <c r="QIV95" s="211"/>
      <c r="QIW95" s="211"/>
      <c r="QIX95" s="211"/>
      <c r="QIY95" s="211"/>
      <c r="QIZ95" s="211"/>
      <c r="QJA95" s="211"/>
      <c r="QJB95" s="211"/>
      <c r="QJC95" s="211"/>
      <c r="QJD95" s="211"/>
      <c r="QJE95" s="211"/>
      <c r="QJF95" s="211"/>
      <c r="QJG95" s="211"/>
      <c r="QJH95" s="211"/>
      <c r="QJI95" s="211"/>
      <c r="QJJ95" s="211"/>
      <c r="QJK95" s="211"/>
      <c r="QJL95" s="211"/>
      <c r="QJM95" s="211"/>
      <c r="QJN95" s="211"/>
      <c r="QJO95" s="211"/>
      <c r="QJP95" s="211"/>
      <c r="QJQ95" s="211"/>
      <c r="QJR95" s="211"/>
      <c r="QJS95" s="211"/>
      <c r="QJT95" s="211"/>
      <c r="QJU95" s="211"/>
      <c r="QJV95" s="211"/>
      <c r="QJW95" s="211"/>
      <c r="QJX95" s="211"/>
      <c r="QJY95" s="211"/>
      <c r="QJZ95" s="211"/>
      <c r="QKA95" s="211"/>
      <c r="QKB95" s="211"/>
      <c r="QKC95" s="211"/>
      <c r="QKD95" s="211"/>
      <c r="QKE95" s="211"/>
      <c r="QKF95" s="211"/>
      <c r="QKG95" s="211"/>
      <c r="QKH95" s="211"/>
      <c r="QKI95" s="211"/>
      <c r="QKJ95" s="211"/>
      <c r="QKK95" s="211"/>
      <c r="QKL95" s="211"/>
      <c r="QKM95" s="211"/>
      <c r="QKN95" s="211"/>
      <c r="QKO95" s="211"/>
      <c r="QKP95" s="211"/>
      <c r="QKQ95" s="211"/>
      <c r="QKR95" s="211"/>
      <c r="QKS95" s="211"/>
      <c r="QKT95" s="211"/>
      <c r="QKU95" s="211"/>
      <c r="QKV95" s="211"/>
      <c r="QKW95" s="211"/>
      <c r="QKX95" s="211"/>
      <c r="QKY95" s="211"/>
      <c r="QKZ95" s="211"/>
      <c r="QLA95" s="211"/>
      <c r="QLB95" s="211"/>
      <c r="QLC95" s="211"/>
      <c r="QLD95" s="211"/>
      <c r="QLE95" s="211"/>
      <c r="QLF95" s="211"/>
      <c r="QLG95" s="211"/>
      <c r="QLH95" s="211"/>
      <c r="QLI95" s="211"/>
      <c r="QLJ95" s="211"/>
      <c r="QLK95" s="211"/>
      <c r="QLL95" s="211"/>
      <c r="QLM95" s="211"/>
      <c r="QLN95" s="211"/>
      <c r="QLO95" s="211"/>
      <c r="QLP95" s="211"/>
      <c r="QLQ95" s="211"/>
      <c r="QLR95" s="211"/>
      <c r="QLS95" s="211"/>
      <c r="QLT95" s="211"/>
      <c r="QLU95" s="211"/>
      <c r="QLV95" s="211"/>
      <c r="QLW95" s="211"/>
      <c r="QLX95" s="211"/>
      <c r="QLY95" s="211"/>
      <c r="QLZ95" s="211"/>
      <c r="QMA95" s="211"/>
      <c r="QMB95" s="211"/>
      <c r="QMC95" s="211"/>
      <c r="QMD95" s="211"/>
      <c r="QME95" s="211"/>
      <c r="QMF95" s="211"/>
      <c r="QMG95" s="211"/>
      <c r="QMH95" s="211"/>
      <c r="QMI95" s="211"/>
      <c r="QMJ95" s="211"/>
      <c r="QMK95" s="211"/>
      <c r="QML95" s="211"/>
      <c r="QMM95" s="211"/>
      <c r="QMN95" s="211"/>
      <c r="QMO95" s="211"/>
      <c r="QMP95" s="211"/>
      <c r="QMQ95" s="211"/>
      <c r="QMR95" s="211"/>
      <c r="QMS95" s="211"/>
      <c r="QMT95" s="211"/>
      <c r="QMU95" s="211"/>
      <c r="QMV95" s="211"/>
      <c r="QMW95" s="211"/>
      <c r="QMX95" s="211"/>
      <c r="QMY95" s="211"/>
      <c r="QMZ95" s="211"/>
      <c r="QNA95" s="211"/>
      <c r="QNB95" s="211"/>
      <c r="QNC95" s="211"/>
      <c r="QND95" s="211"/>
      <c r="QNE95" s="211"/>
      <c r="QNF95" s="211"/>
      <c r="QNG95" s="211"/>
      <c r="QNH95" s="211"/>
      <c r="QNI95" s="211"/>
      <c r="QNJ95" s="211"/>
      <c r="QNK95" s="211"/>
      <c r="QNL95" s="211"/>
      <c r="QNM95" s="211"/>
      <c r="QNN95" s="211"/>
      <c r="QNO95" s="211"/>
      <c r="QNP95" s="211"/>
      <c r="QNQ95" s="211"/>
      <c r="QNR95" s="211"/>
      <c r="QNS95" s="211"/>
      <c r="QNT95" s="211"/>
      <c r="QNU95" s="211"/>
      <c r="QNV95" s="211"/>
      <c r="QNW95" s="211"/>
      <c r="QNX95" s="211"/>
      <c r="QNY95" s="211"/>
      <c r="QNZ95" s="211"/>
      <c r="QOA95" s="211"/>
      <c r="QOB95" s="211"/>
      <c r="QOC95" s="211"/>
      <c r="QOD95" s="211"/>
      <c r="QOE95" s="211"/>
      <c r="QOF95" s="211"/>
      <c r="QOG95" s="211"/>
      <c r="QOH95" s="211"/>
      <c r="QOI95" s="211"/>
      <c r="QOJ95" s="211"/>
      <c r="QOK95" s="211"/>
      <c r="QOL95" s="211"/>
      <c r="QOM95" s="211"/>
      <c r="QON95" s="211"/>
      <c r="QOO95" s="211"/>
      <c r="QOP95" s="211"/>
      <c r="QOQ95" s="211"/>
      <c r="QOR95" s="211"/>
      <c r="QOS95" s="211"/>
      <c r="QOT95" s="211"/>
      <c r="QOU95" s="211"/>
      <c r="QOV95" s="211"/>
      <c r="QOW95" s="211"/>
      <c r="QOX95" s="211"/>
      <c r="QOY95" s="211"/>
      <c r="QOZ95" s="211"/>
      <c r="QPA95" s="211"/>
      <c r="QPB95" s="211"/>
      <c r="QPC95" s="211"/>
      <c r="QPD95" s="211"/>
      <c r="QPE95" s="211"/>
      <c r="QPF95" s="211"/>
      <c r="QPG95" s="211"/>
      <c r="QPH95" s="211"/>
      <c r="QPI95" s="211"/>
      <c r="QPJ95" s="211"/>
      <c r="QPK95" s="211"/>
      <c r="QPL95" s="211"/>
      <c r="QPM95" s="211"/>
      <c r="QPN95" s="211"/>
      <c r="QPO95" s="211"/>
      <c r="QPP95" s="211"/>
      <c r="QPQ95" s="211"/>
      <c r="QPR95" s="211"/>
      <c r="QPS95" s="211"/>
      <c r="QPT95" s="211"/>
      <c r="QPU95" s="211"/>
      <c r="QPV95" s="211"/>
      <c r="QPW95" s="211"/>
      <c r="QPX95" s="211"/>
      <c r="QPY95" s="211"/>
      <c r="QPZ95" s="211"/>
      <c r="QQA95" s="211"/>
      <c r="QQB95" s="211"/>
      <c r="QQC95" s="211"/>
      <c r="QQD95" s="211"/>
      <c r="QQE95" s="211"/>
      <c r="QQF95" s="211"/>
      <c r="QQG95" s="211"/>
      <c r="QQH95" s="211"/>
      <c r="QQI95" s="211"/>
      <c r="QQJ95" s="211"/>
      <c r="QQK95" s="211"/>
      <c r="QQL95" s="211"/>
      <c r="QQM95" s="211"/>
      <c r="QQN95" s="211"/>
      <c r="QQO95" s="211"/>
      <c r="QQP95" s="211"/>
      <c r="QQQ95" s="211"/>
      <c r="QQR95" s="211"/>
      <c r="QQS95" s="211"/>
      <c r="QQT95" s="211"/>
      <c r="QQU95" s="211"/>
      <c r="QQV95" s="211"/>
      <c r="QQW95" s="211"/>
      <c r="QQX95" s="211"/>
      <c r="QQY95" s="211"/>
      <c r="QQZ95" s="211"/>
      <c r="QRA95" s="211"/>
      <c r="QRB95" s="211"/>
      <c r="QRC95" s="211"/>
      <c r="QRD95" s="211"/>
      <c r="QRE95" s="211"/>
      <c r="QRF95" s="211"/>
      <c r="QRG95" s="211"/>
      <c r="QRH95" s="211"/>
      <c r="QRI95" s="211"/>
      <c r="QRJ95" s="211"/>
      <c r="QRK95" s="211"/>
      <c r="QRL95" s="211"/>
      <c r="QRM95" s="211"/>
      <c r="QRN95" s="211"/>
      <c r="QRO95" s="211"/>
      <c r="QRP95" s="211"/>
      <c r="QRQ95" s="211"/>
      <c r="QRR95" s="211"/>
      <c r="QRS95" s="211"/>
      <c r="QRT95" s="211"/>
      <c r="QRU95" s="211"/>
      <c r="QRV95" s="211"/>
      <c r="QRW95" s="211"/>
      <c r="QRX95" s="211"/>
      <c r="QRY95" s="211"/>
      <c r="QRZ95" s="211"/>
      <c r="QSA95" s="211"/>
      <c r="QSB95" s="211"/>
      <c r="QSC95" s="211"/>
      <c r="QSD95" s="211"/>
      <c r="QSE95" s="211"/>
      <c r="QSF95" s="211"/>
      <c r="QSG95" s="211"/>
      <c r="QSH95" s="211"/>
      <c r="QSI95" s="211"/>
      <c r="QSJ95" s="211"/>
      <c r="QSK95" s="211"/>
      <c r="QSL95" s="211"/>
      <c r="QSM95" s="211"/>
      <c r="QSN95" s="211"/>
      <c r="QSO95" s="211"/>
      <c r="QSP95" s="211"/>
      <c r="QSQ95" s="211"/>
      <c r="QSR95" s="211"/>
      <c r="QSS95" s="211"/>
      <c r="QST95" s="211"/>
      <c r="QSU95" s="211"/>
      <c r="QSV95" s="211"/>
      <c r="QSW95" s="211"/>
      <c r="QSX95" s="211"/>
      <c r="QSY95" s="211"/>
      <c r="QSZ95" s="211"/>
      <c r="QTA95" s="211"/>
      <c r="QTB95" s="211"/>
      <c r="QTC95" s="211"/>
      <c r="QTD95" s="211"/>
      <c r="QTE95" s="211"/>
      <c r="QTF95" s="211"/>
      <c r="QTG95" s="211"/>
      <c r="QTH95" s="211"/>
      <c r="QTI95" s="211"/>
      <c r="QTJ95" s="211"/>
      <c r="QTK95" s="211"/>
      <c r="QTL95" s="211"/>
      <c r="QTM95" s="211"/>
      <c r="QTN95" s="211"/>
      <c r="QTO95" s="211"/>
      <c r="QTP95" s="211"/>
      <c r="QTQ95" s="211"/>
      <c r="QTR95" s="211"/>
      <c r="QTS95" s="211"/>
      <c r="QTT95" s="211"/>
      <c r="QTU95" s="211"/>
      <c r="QTV95" s="211"/>
      <c r="QTW95" s="211"/>
      <c r="QTX95" s="211"/>
      <c r="QTY95" s="211"/>
      <c r="QTZ95" s="211"/>
      <c r="QUA95" s="211"/>
      <c r="QUB95" s="211"/>
      <c r="QUC95" s="211"/>
      <c r="QUD95" s="211"/>
      <c r="QUE95" s="211"/>
      <c r="QUF95" s="211"/>
      <c r="QUG95" s="211"/>
      <c r="QUH95" s="211"/>
      <c r="QUI95" s="211"/>
      <c r="QUJ95" s="211"/>
      <c r="QUK95" s="211"/>
      <c r="QUL95" s="211"/>
      <c r="QUM95" s="211"/>
      <c r="QUN95" s="211"/>
      <c r="QUO95" s="211"/>
      <c r="QUP95" s="211"/>
      <c r="QUQ95" s="211"/>
      <c r="QUR95" s="211"/>
      <c r="QUS95" s="211"/>
      <c r="QUT95" s="211"/>
      <c r="QUU95" s="211"/>
      <c r="QUV95" s="211"/>
      <c r="QUW95" s="211"/>
      <c r="QUX95" s="211"/>
      <c r="QUY95" s="211"/>
      <c r="QUZ95" s="211"/>
      <c r="QVA95" s="211"/>
      <c r="QVB95" s="211"/>
      <c r="QVC95" s="211"/>
      <c r="QVD95" s="211"/>
      <c r="QVE95" s="211"/>
      <c r="QVF95" s="211"/>
      <c r="QVG95" s="211"/>
      <c r="QVH95" s="211"/>
      <c r="QVI95" s="211"/>
      <c r="QVJ95" s="211"/>
      <c r="QVK95" s="211"/>
      <c r="QVL95" s="211"/>
      <c r="QVM95" s="211"/>
      <c r="QVN95" s="211"/>
      <c r="QVO95" s="211"/>
      <c r="QVP95" s="211"/>
      <c r="QVQ95" s="211"/>
      <c r="QVR95" s="211"/>
      <c r="QVS95" s="211"/>
      <c r="QVT95" s="211"/>
      <c r="QVU95" s="211"/>
      <c r="QVV95" s="211"/>
      <c r="QVW95" s="211"/>
      <c r="QVX95" s="211"/>
      <c r="QVY95" s="211"/>
      <c r="QVZ95" s="211"/>
      <c r="QWA95" s="211"/>
      <c r="QWB95" s="211"/>
      <c r="QWC95" s="211"/>
      <c r="QWD95" s="211"/>
      <c r="QWE95" s="211"/>
      <c r="QWF95" s="211"/>
      <c r="QWG95" s="211"/>
      <c r="QWH95" s="211"/>
      <c r="QWI95" s="211"/>
      <c r="QWJ95" s="211"/>
      <c r="QWK95" s="211"/>
      <c r="QWL95" s="211"/>
      <c r="QWM95" s="211"/>
      <c r="QWN95" s="211"/>
      <c r="QWO95" s="211"/>
      <c r="QWP95" s="211"/>
      <c r="QWQ95" s="211"/>
      <c r="QWR95" s="211"/>
      <c r="QWS95" s="211"/>
      <c r="QWT95" s="211"/>
      <c r="QWU95" s="211"/>
      <c r="QWV95" s="211"/>
      <c r="QWW95" s="211"/>
      <c r="QWX95" s="211"/>
      <c r="QWY95" s="211"/>
      <c r="QWZ95" s="211"/>
      <c r="QXA95" s="211"/>
      <c r="QXB95" s="211"/>
      <c r="QXC95" s="211"/>
      <c r="QXD95" s="211"/>
      <c r="QXE95" s="211"/>
      <c r="QXF95" s="211"/>
      <c r="QXG95" s="211"/>
      <c r="QXH95" s="211"/>
      <c r="QXI95" s="211"/>
      <c r="QXJ95" s="211"/>
      <c r="QXK95" s="211"/>
      <c r="QXL95" s="211"/>
      <c r="QXM95" s="211"/>
      <c r="QXN95" s="211"/>
      <c r="QXO95" s="211"/>
      <c r="QXP95" s="211"/>
      <c r="QXQ95" s="211"/>
      <c r="QXR95" s="211"/>
      <c r="QXS95" s="211"/>
      <c r="QXT95" s="211"/>
      <c r="QXU95" s="211"/>
      <c r="QXV95" s="211"/>
      <c r="QXW95" s="211"/>
      <c r="QXX95" s="211"/>
      <c r="QXY95" s="211"/>
      <c r="QXZ95" s="211"/>
      <c r="QYA95" s="211"/>
      <c r="QYB95" s="211"/>
      <c r="QYC95" s="211"/>
      <c r="QYD95" s="211"/>
      <c r="QYE95" s="211"/>
      <c r="QYF95" s="211"/>
      <c r="QYG95" s="211"/>
      <c r="QYH95" s="211"/>
      <c r="QYI95" s="211"/>
      <c r="QYJ95" s="211"/>
      <c r="QYK95" s="211"/>
      <c r="QYL95" s="211"/>
      <c r="QYM95" s="211"/>
      <c r="QYN95" s="211"/>
      <c r="QYO95" s="211"/>
      <c r="QYP95" s="211"/>
      <c r="QYQ95" s="211"/>
      <c r="QYR95" s="211"/>
      <c r="QYS95" s="211"/>
      <c r="QYT95" s="211"/>
      <c r="QYU95" s="211"/>
      <c r="QYV95" s="211"/>
      <c r="QYW95" s="211"/>
      <c r="QYX95" s="211"/>
      <c r="QYY95" s="211"/>
      <c r="QYZ95" s="211"/>
      <c r="QZA95" s="211"/>
      <c r="QZB95" s="211"/>
      <c r="QZC95" s="211"/>
      <c r="QZD95" s="211"/>
      <c r="QZE95" s="211"/>
      <c r="QZF95" s="211"/>
      <c r="QZG95" s="211"/>
      <c r="QZH95" s="211"/>
      <c r="QZI95" s="211"/>
      <c r="QZJ95" s="211"/>
      <c r="QZK95" s="211"/>
      <c r="QZL95" s="211"/>
      <c r="QZM95" s="211"/>
      <c r="QZN95" s="211"/>
      <c r="QZO95" s="211"/>
      <c r="QZP95" s="211"/>
      <c r="QZQ95" s="211"/>
      <c r="QZR95" s="211"/>
      <c r="QZS95" s="211"/>
      <c r="QZT95" s="211"/>
      <c r="QZU95" s="211"/>
      <c r="QZV95" s="211"/>
      <c r="QZW95" s="211"/>
      <c r="QZX95" s="211"/>
      <c r="QZY95" s="211"/>
      <c r="QZZ95" s="211"/>
      <c r="RAA95" s="211"/>
      <c r="RAB95" s="211"/>
      <c r="RAC95" s="211"/>
      <c r="RAD95" s="211"/>
      <c r="RAE95" s="211"/>
      <c r="RAF95" s="211"/>
      <c r="RAG95" s="211"/>
      <c r="RAH95" s="211"/>
      <c r="RAI95" s="211"/>
      <c r="RAJ95" s="211"/>
      <c r="RAK95" s="211"/>
      <c r="RAL95" s="211"/>
      <c r="RAM95" s="211"/>
      <c r="RAN95" s="211"/>
      <c r="RAO95" s="211"/>
      <c r="RAP95" s="211"/>
      <c r="RAQ95" s="211"/>
      <c r="RAR95" s="211"/>
      <c r="RAS95" s="211"/>
      <c r="RAT95" s="211"/>
      <c r="RAU95" s="211"/>
      <c r="RAV95" s="211"/>
      <c r="RAW95" s="211"/>
      <c r="RAX95" s="211"/>
      <c r="RAY95" s="211"/>
      <c r="RAZ95" s="211"/>
      <c r="RBA95" s="211"/>
      <c r="RBB95" s="211"/>
      <c r="RBC95" s="211"/>
      <c r="RBD95" s="211"/>
      <c r="RBE95" s="211"/>
      <c r="RBF95" s="211"/>
      <c r="RBG95" s="211"/>
      <c r="RBH95" s="211"/>
      <c r="RBI95" s="211"/>
      <c r="RBJ95" s="211"/>
      <c r="RBK95" s="211"/>
      <c r="RBL95" s="211"/>
      <c r="RBM95" s="211"/>
      <c r="RBN95" s="211"/>
      <c r="RBO95" s="211"/>
      <c r="RBP95" s="211"/>
      <c r="RBQ95" s="211"/>
      <c r="RBR95" s="211"/>
      <c r="RBS95" s="211"/>
      <c r="RBT95" s="211"/>
      <c r="RBU95" s="211"/>
      <c r="RBV95" s="211"/>
      <c r="RBW95" s="211"/>
      <c r="RBX95" s="211"/>
      <c r="RBY95" s="211"/>
      <c r="RBZ95" s="211"/>
      <c r="RCA95" s="211"/>
      <c r="RCB95" s="211"/>
      <c r="RCC95" s="211"/>
      <c r="RCD95" s="211"/>
      <c r="RCE95" s="211"/>
      <c r="RCF95" s="211"/>
      <c r="RCG95" s="211"/>
      <c r="RCH95" s="211"/>
      <c r="RCI95" s="211"/>
      <c r="RCJ95" s="211"/>
      <c r="RCK95" s="211"/>
      <c r="RCL95" s="211"/>
      <c r="RCM95" s="211"/>
      <c r="RCN95" s="211"/>
      <c r="RCO95" s="211"/>
      <c r="RCP95" s="211"/>
      <c r="RCQ95" s="211"/>
      <c r="RCR95" s="211"/>
      <c r="RCS95" s="211"/>
      <c r="RCT95" s="211"/>
      <c r="RCU95" s="211"/>
      <c r="RCV95" s="211"/>
      <c r="RCW95" s="211"/>
      <c r="RCX95" s="211"/>
      <c r="RCY95" s="211"/>
      <c r="RCZ95" s="211"/>
      <c r="RDA95" s="211"/>
      <c r="RDB95" s="211"/>
      <c r="RDC95" s="211"/>
      <c r="RDD95" s="211"/>
      <c r="RDE95" s="211"/>
      <c r="RDF95" s="211"/>
      <c r="RDG95" s="211"/>
      <c r="RDH95" s="211"/>
      <c r="RDI95" s="211"/>
      <c r="RDJ95" s="211"/>
      <c r="RDK95" s="211"/>
      <c r="RDL95" s="211"/>
      <c r="RDM95" s="211"/>
      <c r="RDN95" s="211"/>
      <c r="RDO95" s="211"/>
      <c r="RDP95" s="211"/>
      <c r="RDQ95" s="211"/>
      <c r="RDR95" s="211"/>
      <c r="RDS95" s="211"/>
      <c r="RDT95" s="211"/>
      <c r="RDU95" s="211"/>
      <c r="RDV95" s="211"/>
      <c r="RDW95" s="211"/>
      <c r="RDX95" s="211"/>
      <c r="RDY95" s="211"/>
      <c r="RDZ95" s="211"/>
      <c r="REA95" s="211"/>
      <c r="REB95" s="211"/>
      <c r="REC95" s="211"/>
      <c r="RED95" s="211"/>
      <c r="REE95" s="211"/>
      <c r="REF95" s="211"/>
      <c r="REG95" s="211"/>
      <c r="REH95" s="211"/>
      <c r="REI95" s="211"/>
      <c r="REJ95" s="211"/>
      <c r="REK95" s="211"/>
      <c r="REL95" s="211"/>
      <c r="REM95" s="211"/>
      <c r="REN95" s="211"/>
      <c r="REO95" s="211"/>
      <c r="REP95" s="211"/>
      <c r="REQ95" s="211"/>
      <c r="RER95" s="211"/>
      <c r="RES95" s="211"/>
      <c r="RET95" s="211"/>
      <c r="REU95" s="211"/>
      <c r="REV95" s="211"/>
      <c r="REW95" s="211"/>
      <c r="REX95" s="211"/>
      <c r="REY95" s="211"/>
      <c r="REZ95" s="211"/>
      <c r="RFA95" s="211"/>
      <c r="RFB95" s="211"/>
      <c r="RFC95" s="211"/>
      <c r="RFD95" s="211"/>
      <c r="RFE95" s="211"/>
      <c r="RFF95" s="211"/>
      <c r="RFG95" s="211"/>
      <c r="RFH95" s="211"/>
      <c r="RFI95" s="211"/>
      <c r="RFJ95" s="211"/>
      <c r="RFK95" s="211"/>
      <c r="RFL95" s="211"/>
      <c r="RFM95" s="211"/>
      <c r="RFN95" s="211"/>
      <c r="RFO95" s="211"/>
      <c r="RFP95" s="211"/>
      <c r="RFQ95" s="211"/>
      <c r="RFR95" s="211"/>
      <c r="RFS95" s="211"/>
      <c r="RFT95" s="211"/>
      <c r="RFU95" s="211"/>
      <c r="RFV95" s="211"/>
      <c r="RFW95" s="211"/>
      <c r="RFX95" s="211"/>
      <c r="RFY95" s="211"/>
      <c r="RFZ95" s="211"/>
      <c r="RGA95" s="211"/>
      <c r="RGB95" s="211"/>
      <c r="RGC95" s="211"/>
      <c r="RGD95" s="211"/>
      <c r="RGE95" s="211"/>
      <c r="RGF95" s="211"/>
      <c r="RGG95" s="211"/>
      <c r="RGH95" s="211"/>
      <c r="RGI95" s="211"/>
      <c r="RGJ95" s="211"/>
      <c r="RGK95" s="211"/>
      <c r="RGL95" s="211"/>
      <c r="RGM95" s="211"/>
      <c r="RGN95" s="211"/>
      <c r="RGO95" s="211"/>
      <c r="RGP95" s="211"/>
      <c r="RGQ95" s="211"/>
      <c r="RGR95" s="211"/>
      <c r="RGS95" s="211"/>
      <c r="RGT95" s="211"/>
      <c r="RGU95" s="211"/>
      <c r="RGV95" s="211"/>
      <c r="RGW95" s="211"/>
      <c r="RGX95" s="211"/>
      <c r="RGY95" s="211"/>
      <c r="RGZ95" s="211"/>
      <c r="RHA95" s="211"/>
      <c r="RHB95" s="211"/>
      <c r="RHC95" s="211"/>
      <c r="RHD95" s="211"/>
      <c r="RHE95" s="211"/>
      <c r="RHF95" s="211"/>
      <c r="RHG95" s="211"/>
      <c r="RHH95" s="211"/>
      <c r="RHI95" s="211"/>
      <c r="RHJ95" s="211"/>
      <c r="RHK95" s="211"/>
      <c r="RHL95" s="211"/>
      <c r="RHM95" s="211"/>
      <c r="RHN95" s="211"/>
      <c r="RHO95" s="211"/>
      <c r="RHP95" s="211"/>
      <c r="RHQ95" s="211"/>
      <c r="RHR95" s="211"/>
      <c r="RHS95" s="211"/>
      <c r="RHT95" s="211"/>
      <c r="RHU95" s="211"/>
      <c r="RHV95" s="211"/>
      <c r="RHW95" s="211"/>
      <c r="RHX95" s="211"/>
      <c r="RHY95" s="211"/>
      <c r="RHZ95" s="211"/>
      <c r="RIA95" s="211"/>
      <c r="RIB95" s="211"/>
      <c r="RIC95" s="211"/>
      <c r="RID95" s="211"/>
      <c r="RIE95" s="211"/>
      <c r="RIF95" s="211"/>
      <c r="RIG95" s="211"/>
      <c r="RIH95" s="211"/>
      <c r="RII95" s="211"/>
      <c r="RIJ95" s="211"/>
      <c r="RIK95" s="211"/>
      <c r="RIL95" s="211"/>
      <c r="RIM95" s="211"/>
      <c r="RIN95" s="211"/>
      <c r="RIO95" s="211"/>
      <c r="RIP95" s="211"/>
      <c r="RIQ95" s="211"/>
      <c r="RIR95" s="211"/>
      <c r="RIS95" s="211"/>
      <c r="RIT95" s="211"/>
      <c r="RIU95" s="211"/>
      <c r="RIV95" s="211"/>
      <c r="RIW95" s="211"/>
      <c r="RIX95" s="211"/>
      <c r="RIY95" s="211"/>
      <c r="RIZ95" s="211"/>
      <c r="RJA95" s="211"/>
      <c r="RJB95" s="211"/>
      <c r="RJC95" s="211"/>
      <c r="RJD95" s="211"/>
      <c r="RJE95" s="211"/>
      <c r="RJF95" s="211"/>
      <c r="RJG95" s="211"/>
      <c r="RJH95" s="211"/>
      <c r="RJI95" s="211"/>
      <c r="RJJ95" s="211"/>
      <c r="RJK95" s="211"/>
      <c r="RJL95" s="211"/>
      <c r="RJM95" s="211"/>
      <c r="RJN95" s="211"/>
      <c r="RJO95" s="211"/>
      <c r="RJP95" s="211"/>
      <c r="RJQ95" s="211"/>
      <c r="RJR95" s="211"/>
      <c r="RJS95" s="211"/>
      <c r="RJT95" s="211"/>
      <c r="RJU95" s="211"/>
      <c r="RJV95" s="211"/>
      <c r="RJW95" s="211"/>
      <c r="RJX95" s="211"/>
      <c r="RJY95" s="211"/>
      <c r="RJZ95" s="211"/>
      <c r="RKA95" s="211"/>
      <c r="RKB95" s="211"/>
      <c r="RKC95" s="211"/>
      <c r="RKD95" s="211"/>
      <c r="RKE95" s="211"/>
      <c r="RKF95" s="211"/>
      <c r="RKG95" s="211"/>
      <c r="RKH95" s="211"/>
      <c r="RKI95" s="211"/>
      <c r="RKJ95" s="211"/>
      <c r="RKK95" s="211"/>
      <c r="RKL95" s="211"/>
      <c r="RKM95" s="211"/>
      <c r="RKN95" s="211"/>
      <c r="RKO95" s="211"/>
      <c r="RKP95" s="211"/>
      <c r="RKQ95" s="211"/>
      <c r="RKR95" s="211"/>
      <c r="RKS95" s="211"/>
      <c r="RKT95" s="211"/>
      <c r="RKU95" s="211"/>
      <c r="RKV95" s="211"/>
      <c r="RKW95" s="211"/>
      <c r="RKX95" s="211"/>
      <c r="RKY95" s="211"/>
      <c r="RKZ95" s="211"/>
      <c r="RLA95" s="211"/>
      <c r="RLB95" s="211"/>
      <c r="RLC95" s="211"/>
      <c r="RLD95" s="211"/>
      <c r="RLE95" s="211"/>
      <c r="RLF95" s="211"/>
      <c r="RLG95" s="211"/>
      <c r="RLH95" s="211"/>
      <c r="RLI95" s="211"/>
      <c r="RLJ95" s="211"/>
      <c r="RLK95" s="211"/>
      <c r="RLL95" s="211"/>
      <c r="RLM95" s="211"/>
      <c r="RLN95" s="211"/>
      <c r="RLO95" s="211"/>
      <c r="RLP95" s="211"/>
      <c r="RLQ95" s="211"/>
      <c r="RLR95" s="211"/>
      <c r="RLS95" s="211"/>
      <c r="RLT95" s="211"/>
      <c r="RLU95" s="211"/>
      <c r="RLV95" s="211"/>
      <c r="RLW95" s="211"/>
      <c r="RLX95" s="211"/>
      <c r="RLY95" s="211"/>
      <c r="RLZ95" s="211"/>
      <c r="RMA95" s="211"/>
      <c r="RMB95" s="211"/>
      <c r="RMC95" s="211"/>
      <c r="RMD95" s="211"/>
      <c r="RME95" s="211"/>
      <c r="RMF95" s="211"/>
      <c r="RMG95" s="211"/>
      <c r="RMH95" s="211"/>
      <c r="RMI95" s="211"/>
      <c r="RMJ95" s="211"/>
      <c r="RMK95" s="211"/>
      <c r="RML95" s="211"/>
      <c r="RMM95" s="211"/>
      <c r="RMN95" s="211"/>
      <c r="RMO95" s="211"/>
      <c r="RMP95" s="211"/>
      <c r="RMQ95" s="211"/>
      <c r="RMR95" s="211"/>
      <c r="RMS95" s="211"/>
      <c r="RMT95" s="211"/>
      <c r="RMU95" s="211"/>
      <c r="RMV95" s="211"/>
      <c r="RMW95" s="211"/>
      <c r="RMX95" s="211"/>
      <c r="RMY95" s="211"/>
      <c r="RMZ95" s="211"/>
      <c r="RNA95" s="211"/>
      <c r="RNB95" s="211"/>
      <c r="RNC95" s="211"/>
      <c r="RND95" s="211"/>
      <c r="RNE95" s="211"/>
      <c r="RNF95" s="211"/>
      <c r="RNG95" s="211"/>
      <c r="RNH95" s="211"/>
      <c r="RNI95" s="211"/>
      <c r="RNJ95" s="211"/>
      <c r="RNK95" s="211"/>
      <c r="RNL95" s="211"/>
      <c r="RNM95" s="211"/>
      <c r="RNN95" s="211"/>
      <c r="RNO95" s="211"/>
      <c r="RNP95" s="211"/>
      <c r="RNQ95" s="211"/>
      <c r="RNR95" s="211"/>
      <c r="RNS95" s="211"/>
      <c r="RNT95" s="211"/>
      <c r="RNU95" s="211"/>
      <c r="RNV95" s="211"/>
      <c r="RNW95" s="211"/>
      <c r="RNX95" s="211"/>
      <c r="RNY95" s="211"/>
      <c r="RNZ95" s="211"/>
      <c r="ROA95" s="211"/>
      <c r="ROB95" s="211"/>
      <c r="ROC95" s="211"/>
      <c r="ROD95" s="211"/>
      <c r="ROE95" s="211"/>
      <c r="ROF95" s="211"/>
      <c r="ROG95" s="211"/>
      <c r="ROH95" s="211"/>
      <c r="ROI95" s="211"/>
      <c r="ROJ95" s="211"/>
      <c r="ROK95" s="211"/>
      <c r="ROL95" s="211"/>
      <c r="ROM95" s="211"/>
      <c r="RON95" s="211"/>
      <c r="ROO95" s="211"/>
      <c r="ROP95" s="211"/>
      <c r="ROQ95" s="211"/>
      <c r="ROR95" s="211"/>
      <c r="ROS95" s="211"/>
      <c r="ROT95" s="211"/>
      <c r="ROU95" s="211"/>
      <c r="ROV95" s="211"/>
      <c r="ROW95" s="211"/>
      <c r="ROX95" s="211"/>
      <c r="ROY95" s="211"/>
      <c r="ROZ95" s="211"/>
      <c r="RPA95" s="211"/>
      <c r="RPB95" s="211"/>
      <c r="RPC95" s="211"/>
      <c r="RPD95" s="211"/>
      <c r="RPE95" s="211"/>
      <c r="RPF95" s="211"/>
      <c r="RPG95" s="211"/>
      <c r="RPH95" s="211"/>
      <c r="RPI95" s="211"/>
      <c r="RPJ95" s="211"/>
      <c r="RPK95" s="211"/>
      <c r="RPL95" s="211"/>
      <c r="RPM95" s="211"/>
      <c r="RPN95" s="211"/>
      <c r="RPO95" s="211"/>
      <c r="RPP95" s="211"/>
      <c r="RPQ95" s="211"/>
      <c r="RPR95" s="211"/>
      <c r="RPS95" s="211"/>
      <c r="RPT95" s="211"/>
      <c r="RPU95" s="211"/>
      <c r="RPV95" s="211"/>
      <c r="RPW95" s="211"/>
      <c r="RPX95" s="211"/>
      <c r="RPY95" s="211"/>
      <c r="RPZ95" s="211"/>
      <c r="RQA95" s="211"/>
      <c r="RQB95" s="211"/>
      <c r="RQC95" s="211"/>
      <c r="RQD95" s="211"/>
      <c r="RQE95" s="211"/>
      <c r="RQF95" s="211"/>
      <c r="RQG95" s="211"/>
      <c r="RQH95" s="211"/>
      <c r="RQI95" s="211"/>
      <c r="RQJ95" s="211"/>
      <c r="RQK95" s="211"/>
      <c r="RQL95" s="211"/>
      <c r="RQM95" s="211"/>
      <c r="RQN95" s="211"/>
      <c r="RQO95" s="211"/>
      <c r="RQP95" s="211"/>
      <c r="RQQ95" s="211"/>
      <c r="RQR95" s="211"/>
      <c r="RQS95" s="211"/>
      <c r="RQT95" s="211"/>
      <c r="RQU95" s="211"/>
      <c r="RQV95" s="211"/>
      <c r="RQW95" s="211"/>
      <c r="RQX95" s="211"/>
      <c r="RQY95" s="211"/>
      <c r="RQZ95" s="211"/>
      <c r="RRA95" s="211"/>
      <c r="RRB95" s="211"/>
      <c r="RRC95" s="211"/>
      <c r="RRD95" s="211"/>
      <c r="RRE95" s="211"/>
      <c r="RRF95" s="211"/>
      <c r="RRG95" s="211"/>
      <c r="RRH95" s="211"/>
      <c r="RRI95" s="211"/>
      <c r="RRJ95" s="211"/>
      <c r="RRK95" s="211"/>
      <c r="RRL95" s="211"/>
      <c r="RRM95" s="211"/>
      <c r="RRN95" s="211"/>
      <c r="RRO95" s="211"/>
      <c r="RRP95" s="211"/>
      <c r="RRQ95" s="211"/>
      <c r="RRR95" s="211"/>
      <c r="RRS95" s="211"/>
      <c r="RRT95" s="211"/>
      <c r="RRU95" s="211"/>
      <c r="RRV95" s="211"/>
      <c r="RRW95" s="211"/>
      <c r="RRX95" s="211"/>
      <c r="RRY95" s="211"/>
      <c r="RRZ95" s="211"/>
      <c r="RSA95" s="211"/>
      <c r="RSB95" s="211"/>
      <c r="RSC95" s="211"/>
      <c r="RSD95" s="211"/>
      <c r="RSE95" s="211"/>
      <c r="RSF95" s="211"/>
      <c r="RSG95" s="211"/>
      <c r="RSH95" s="211"/>
      <c r="RSI95" s="211"/>
      <c r="RSJ95" s="211"/>
      <c r="RSK95" s="211"/>
      <c r="RSL95" s="211"/>
      <c r="RSM95" s="211"/>
      <c r="RSN95" s="211"/>
      <c r="RSO95" s="211"/>
      <c r="RSP95" s="211"/>
      <c r="RSQ95" s="211"/>
      <c r="RSR95" s="211"/>
      <c r="RSS95" s="211"/>
      <c r="RST95" s="211"/>
      <c r="RSU95" s="211"/>
      <c r="RSV95" s="211"/>
      <c r="RSW95" s="211"/>
      <c r="RSX95" s="211"/>
      <c r="RSY95" s="211"/>
      <c r="RSZ95" s="211"/>
      <c r="RTA95" s="211"/>
      <c r="RTB95" s="211"/>
      <c r="RTC95" s="211"/>
      <c r="RTD95" s="211"/>
      <c r="RTE95" s="211"/>
      <c r="RTF95" s="211"/>
      <c r="RTG95" s="211"/>
      <c r="RTH95" s="211"/>
      <c r="RTI95" s="211"/>
      <c r="RTJ95" s="211"/>
      <c r="RTK95" s="211"/>
      <c r="RTL95" s="211"/>
      <c r="RTM95" s="211"/>
      <c r="RTN95" s="211"/>
      <c r="RTO95" s="211"/>
      <c r="RTP95" s="211"/>
      <c r="RTQ95" s="211"/>
      <c r="RTR95" s="211"/>
      <c r="RTS95" s="211"/>
      <c r="RTT95" s="211"/>
      <c r="RTU95" s="211"/>
      <c r="RTV95" s="211"/>
      <c r="RTW95" s="211"/>
      <c r="RTX95" s="211"/>
      <c r="RTY95" s="211"/>
      <c r="RTZ95" s="211"/>
      <c r="RUA95" s="211"/>
      <c r="RUB95" s="211"/>
      <c r="RUC95" s="211"/>
      <c r="RUD95" s="211"/>
      <c r="RUE95" s="211"/>
      <c r="RUF95" s="211"/>
      <c r="RUG95" s="211"/>
      <c r="RUH95" s="211"/>
      <c r="RUI95" s="211"/>
      <c r="RUJ95" s="211"/>
      <c r="RUK95" s="211"/>
      <c r="RUL95" s="211"/>
      <c r="RUM95" s="211"/>
      <c r="RUN95" s="211"/>
      <c r="RUO95" s="211"/>
      <c r="RUP95" s="211"/>
      <c r="RUQ95" s="211"/>
      <c r="RUR95" s="211"/>
      <c r="RUS95" s="211"/>
      <c r="RUT95" s="211"/>
      <c r="RUU95" s="211"/>
      <c r="RUV95" s="211"/>
      <c r="RUW95" s="211"/>
      <c r="RUX95" s="211"/>
      <c r="RUY95" s="211"/>
      <c r="RUZ95" s="211"/>
      <c r="RVA95" s="211"/>
      <c r="RVB95" s="211"/>
      <c r="RVC95" s="211"/>
      <c r="RVD95" s="211"/>
      <c r="RVE95" s="211"/>
      <c r="RVF95" s="211"/>
      <c r="RVG95" s="211"/>
      <c r="RVH95" s="211"/>
      <c r="RVI95" s="211"/>
      <c r="RVJ95" s="211"/>
      <c r="RVK95" s="211"/>
      <c r="RVL95" s="211"/>
      <c r="RVM95" s="211"/>
      <c r="RVN95" s="211"/>
      <c r="RVO95" s="211"/>
      <c r="RVP95" s="211"/>
      <c r="RVQ95" s="211"/>
      <c r="RVR95" s="211"/>
      <c r="RVS95" s="211"/>
      <c r="RVT95" s="211"/>
      <c r="RVU95" s="211"/>
      <c r="RVV95" s="211"/>
      <c r="RVW95" s="211"/>
      <c r="RVX95" s="211"/>
      <c r="RVY95" s="211"/>
      <c r="RVZ95" s="211"/>
      <c r="RWA95" s="211"/>
      <c r="RWB95" s="211"/>
      <c r="RWC95" s="211"/>
      <c r="RWD95" s="211"/>
      <c r="RWE95" s="211"/>
      <c r="RWF95" s="211"/>
      <c r="RWG95" s="211"/>
      <c r="RWH95" s="211"/>
      <c r="RWI95" s="211"/>
      <c r="RWJ95" s="211"/>
      <c r="RWK95" s="211"/>
      <c r="RWL95" s="211"/>
      <c r="RWM95" s="211"/>
      <c r="RWN95" s="211"/>
      <c r="RWO95" s="211"/>
      <c r="RWP95" s="211"/>
      <c r="RWQ95" s="211"/>
      <c r="RWR95" s="211"/>
      <c r="RWS95" s="211"/>
      <c r="RWT95" s="211"/>
      <c r="RWU95" s="211"/>
      <c r="RWV95" s="211"/>
      <c r="RWW95" s="211"/>
      <c r="RWX95" s="211"/>
      <c r="RWY95" s="211"/>
      <c r="RWZ95" s="211"/>
      <c r="RXA95" s="211"/>
      <c r="RXB95" s="211"/>
      <c r="RXC95" s="211"/>
      <c r="RXD95" s="211"/>
      <c r="RXE95" s="211"/>
      <c r="RXF95" s="211"/>
      <c r="RXG95" s="211"/>
      <c r="RXH95" s="211"/>
      <c r="RXI95" s="211"/>
      <c r="RXJ95" s="211"/>
      <c r="RXK95" s="211"/>
      <c r="RXL95" s="211"/>
      <c r="RXM95" s="211"/>
      <c r="RXN95" s="211"/>
      <c r="RXO95" s="211"/>
      <c r="RXP95" s="211"/>
      <c r="RXQ95" s="211"/>
      <c r="RXR95" s="211"/>
      <c r="RXS95" s="211"/>
      <c r="RXT95" s="211"/>
      <c r="RXU95" s="211"/>
      <c r="RXV95" s="211"/>
      <c r="RXW95" s="211"/>
      <c r="RXX95" s="211"/>
      <c r="RXY95" s="211"/>
      <c r="RXZ95" s="211"/>
      <c r="RYA95" s="211"/>
      <c r="RYB95" s="211"/>
      <c r="RYC95" s="211"/>
      <c r="RYD95" s="211"/>
      <c r="RYE95" s="211"/>
      <c r="RYF95" s="211"/>
      <c r="RYG95" s="211"/>
      <c r="RYH95" s="211"/>
      <c r="RYI95" s="211"/>
      <c r="RYJ95" s="211"/>
      <c r="RYK95" s="211"/>
      <c r="RYL95" s="211"/>
      <c r="RYM95" s="211"/>
      <c r="RYN95" s="211"/>
      <c r="RYO95" s="211"/>
      <c r="RYP95" s="211"/>
      <c r="RYQ95" s="211"/>
      <c r="RYR95" s="211"/>
      <c r="RYS95" s="211"/>
      <c r="RYT95" s="211"/>
      <c r="RYU95" s="211"/>
      <c r="RYV95" s="211"/>
      <c r="RYW95" s="211"/>
      <c r="RYX95" s="211"/>
      <c r="RYY95" s="211"/>
      <c r="RYZ95" s="211"/>
      <c r="RZA95" s="211"/>
      <c r="RZB95" s="211"/>
      <c r="RZC95" s="211"/>
      <c r="RZD95" s="211"/>
      <c r="RZE95" s="211"/>
      <c r="RZF95" s="211"/>
      <c r="RZG95" s="211"/>
      <c r="RZH95" s="211"/>
      <c r="RZI95" s="211"/>
      <c r="RZJ95" s="211"/>
      <c r="RZK95" s="211"/>
      <c r="RZL95" s="211"/>
      <c r="RZM95" s="211"/>
      <c r="RZN95" s="211"/>
      <c r="RZO95" s="211"/>
      <c r="RZP95" s="211"/>
      <c r="RZQ95" s="211"/>
      <c r="RZR95" s="211"/>
      <c r="RZS95" s="211"/>
      <c r="RZT95" s="211"/>
      <c r="RZU95" s="211"/>
      <c r="RZV95" s="211"/>
      <c r="RZW95" s="211"/>
      <c r="RZX95" s="211"/>
      <c r="RZY95" s="211"/>
      <c r="RZZ95" s="211"/>
      <c r="SAA95" s="211"/>
      <c r="SAB95" s="211"/>
      <c r="SAC95" s="211"/>
      <c r="SAD95" s="211"/>
      <c r="SAE95" s="211"/>
      <c r="SAF95" s="211"/>
      <c r="SAG95" s="211"/>
      <c r="SAH95" s="211"/>
      <c r="SAI95" s="211"/>
      <c r="SAJ95" s="211"/>
      <c r="SAK95" s="211"/>
      <c r="SAL95" s="211"/>
      <c r="SAM95" s="211"/>
      <c r="SAN95" s="211"/>
      <c r="SAO95" s="211"/>
      <c r="SAP95" s="211"/>
      <c r="SAQ95" s="211"/>
      <c r="SAR95" s="211"/>
      <c r="SAS95" s="211"/>
      <c r="SAT95" s="211"/>
      <c r="SAU95" s="211"/>
      <c r="SAV95" s="211"/>
      <c r="SAW95" s="211"/>
      <c r="SAX95" s="211"/>
      <c r="SAY95" s="211"/>
      <c r="SAZ95" s="211"/>
      <c r="SBA95" s="211"/>
      <c r="SBB95" s="211"/>
      <c r="SBC95" s="211"/>
      <c r="SBD95" s="211"/>
      <c r="SBE95" s="211"/>
      <c r="SBF95" s="211"/>
      <c r="SBG95" s="211"/>
      <c r="SBH95" s="211"/>
      <c r="SBI95" s="211"/>
      <c r="SBJ95" s="211"/>
      <c r="SBK95" s="211"/>
      <c r="SBL95" s="211"/>
      <c r="SBM95" s="211"/>
      <c r="SBN95" s="211"/>
      <c r="SBO95" s="211"/>
      <c r="SBP95" s="211"/>
      <c r="SBQ95" s="211"/>
      <c r="SBR95" s="211"/>
      <c r="SBS95" s="211"/>
      <c r="SBT95" s="211"/>
      <c r="SBU95" s="211"/>
      <c r="SBV95" s="211"/>
      <c r="SBW95" s="211"/>
      <c r="SBX95" s="211"/>
      <c r="SBY95" s="211"/>
      <c r="SBZ95" s="211"/>
      <c r="SCA95" s="211"/>
      <c r="SCB95" s="211"/>
      <c r="SCC95" s="211"/>
      <c r="SCD95" s="211"/>
      <c r="SCE95" s="211"/>
      <c r="SCF95" s="211"/>
      <c r="SCG95" s="211"/>
      <c r="SCH95" s="211"/>
      <c r="SCI95" s="211"/>
      <c r="SCJ95" s="211"/>
      <c r="SCK95" s="211"/>
      <c r="SCL95" s="211"/>
      <c r="SCM95" s="211"/>
      <c r="SCN95" s="211"/>
      <c r="SCO95" s="211"/>
      <c r="SCP95" s="211"/>
      <c r="SCQ95" s="211"/>
      <c r="SCR95" s="211"/>
      <c r="SCS95" s="211"/>
      <c r="SCT95" s="211"/>
      <c r="SCU95" s="211"/>
      <c r="SCV95" s="211"/>
      <c r="SCW95" s="211"/>
      <c r="SCX95" s="211"/>
      <c r="SCY95" s="211"/>
      <c r="SCZ95" s="211"/>
      <c r="SDA95" s="211"/>
      <c r="SDB95" s="211"/>
      <c r="SDC95" s="211"/>
      <c r="SDD95" s="211"/>
      <c r="SDE95" s="211"/>
      <c r="SDF95" s="211"/>
      <c r="SDG95" s="211"/>
      <c r="SDH95" s="211"/>
      <c r="SDI95" s="211"/>
      <c r="SDJ95" s="211"/>
      <c r="SDK95" s="211"/>
      <c r="SDL95" s="211"/>
      <c r="SDM95" s="211"/>
      <c r="SDN95" s="211"/>
      <c r="SDO95" s="211"/>
      <c r="SDP95" s="211"/>
      <c r="SDQ95" s="211"/>
      <c r="SDR95" s="211"/>
      <c r="SDS95" s="211"/>
      <c r="SDT95" s="211"/>
      <c r="SDU95" s="211"/>
      <c r="SDV95" s="211"/>
      <c r="SDW95" s="211"/>
      <c r="SDX95" s="211"/>
      <c r="SDY95" s="211"/>
      <c r="SDZ95" s="211"/>
      <c r="SEA95" s="211"/>
      <c r="SEB95" s="211"/>
      <c r="SEC95" s="211"/>
      <c r="SED95" s="211"/>
      <c r="SEE95" s="211"/>
      <c r="SEF95" s="211"/>
      <c r="SEG95" s="211"/>
      <c r="SEH95" s="211"/>
      <c r="SEI95" s="211"/>
      <c r="SEJ95" s="211"/>
      <c r="SEK95" s="211"/>
      <c r="SEL95" s="211"/>
      <c r="SEM95" s="211"/>
      <c r="SEN95" s="211"/>
      <c r="SEO95" s="211"/>
      <c r="SEP95" s="211"/>
      <c r="SEQ95" s="211"/>
      <c r="SER95" s="211"/>
      <c r="SES95" s="211"/>
      <c r="SET95" s="211"/>
      <c r="SEU95" s="211"/>
      <c r="SEV95" s="211"/>
      <c r="SEW95" s="211"/>
      <c r="SEX95" s="211"/>
      <c r="SEY95" s="211"/>
      <c r="SEZ95" s="211"/>
      <c r="SFA95" s="211"/>
      <c r="SFB95" s="211"/>
      <c r="SFC95" s="211"/>
      <c r="SFD95" s="211"/>
      <c r="SFE95" s="211"/>
      <c r="SFF95" s="211"/>
      <c r="SFG95" s="211"/>
      <c r="SFH95" s="211"/>
      <c r="SFI95" s="211"/>
      <c r="SFJ95" s="211"/>
      <c r="SFK95" s="211"/>
      <c r="SFL95" s="211"/>
      <c r="SFM95" s="211"/>
      <c r="SFN95" s="211"/>
      <c r="SFO95" s="211"/>
      <c r="SFP95" s="211"/>
      <c r="SFQ95" s="211"/>
      <c r="SFR95" s="211"/>
      <c r="SFS95" s="211"/>
      <c r="SFT95" s="211"/>
      <c r="SFU95" s="211"/>
      <c r="SFV95" s="211"/>
      <c r="SFW95" s="211"/>
      <c r="SFX95" s="211"/>
      <c r="SFY95" s="211"/>
      <c r="SFZ95" s="211"/>
      <c r="SGA95" s="211"/>
      <c r="SGB95" s="211"/>
      <c r="SGC95" s="211"/>
      <c r="SGD95" s="211"/>
      <c r="SGE95" s="211"/>
      <c r="SGF95" s="211"/>
      <c r="SGG95" s="211"/>
      <c r="SGH95" s="211"/>
      <c r="SGI95" s="211"/>
      <c r="SGJ95" s="211"/>
      <c r="SGK95" s="211"/>
      <c r="SGL95" s="211"/>
      <c r="SGM95" s="211"/>
      <c r="SGN95" s="211"/>
      <c r="SGO95" s="211"/>
      <c r="SGP95" s="211"/>
      <c r="SGQ95" s="211"/>
      <c r="SGR95" s="211"/>
      <c r="SGS95" s="211"/>
      <c r="SGT95" s="211"/>
      <c r="SGU95" s="211"/>
      <c r="SGV95" s="211"/>
      <c r="SGW95" s="211"/>
      <c r="SGX95" s="211"/>
      <c r="SGY95" s="211"/>
      <c r="SGZ95" s="211"/>
      <c r="SHA95" s="211"/>
      <c r="SHB95" s="211"/>
      <c r="SHC95" s="211"/>
      <c r="SHD95" s="211"/>
      <c r="SHE95" s="211"/>
      <c r="SHF95" s="211"/>
      <c r="SHG95" s="211"/>
      <c r="SHH95" s="211"/>
      <c r="SHI95" s="211"/>
      <c r="SHJ95" s="211"/>
      <c r="SHK95" s="211"/>
      <c r="SHL95" s="211"/>
      <c r="SHM95" s="211"/>
      <c r="SHN95" s="211"/>
      <c r="SHO95" s="211"/>
      <c r="SHP95" s="211"/>
      <c r="SHQ95" s="211"/>
      <c r="SHR95" s="211"/>
      <c r="SHS95" s="211"/>
      <c r="SHT95" s="211"/>
      <c r="SHU95" s="211"/>
      <c r="SHV95" s="211"/>
      <c r="SHW95" s="211"/>
      <c r="SHX95" s="211"/>
      <c r="SHY95" s="211"/>
      <c r="SHZ95" s="211"/>
      <c r="SIA95" s="211"/>
      <c r="SIB95" s="211"/>
      <c r="SIC95" s="211"/>
      <c r="SID95" s="211"/>
      <c r="SIE95" s="211"/>
      <c r="SIF95" s="211"/>
      <c r="SIG95" s="211"/>
      <c r="SIH95" s="211"/>
      <c r="SII95" s="211"/>
      <c r="SIJ95" s="211"/>
      <c r="SIK95" s="211"/>
      <c r="SIL95" s="211"/>
      <c r="SIM95" s="211"/>
      <c r="SIN95" s="211"/>
      <c r="SIO95" s="211"/>
      <c r="SIP95" s="211"/>
      <c r="SIQ95" s="211"/>
      <c r="SIR95" s="211"/>
      <c r="SIS95" s="211"/>
      <c r="SIT95" s="211"/>
      <c r="SIU95" s="211"/>
      <c r="SIV95" s="211"/>
      <c r="SIW95" s="211"/>
      <c r="SIX95" s="211"/>
      <c r="SIY95" s="211"/>
      <c r="SIZ95" s="211"/>
      <c r="SJA95" s="211"/>
      <c r="SJB95" s="211"/>
      <c r="SJC95" s="211"/>
      <c r="SJD95" s="211"/>
      <c r="SJE95" s="211"/>
      <c r="SJF95" s="211"/>
      <c r="SJG95" s="211"/>
      <c r="SJH95" s="211"/>
      <c r="SJI95" s="211"/>
      <c r="SJJ95" s="211"/>
      <c r="SJK95" s="211"/>
      <c r="SJL95" s="211"/>
      <c r="SJM95" s="211"/>
      <c r="SJN95" s="211"/>
      <c r="SJO95" s="211"/>
      <c r="SJP95" s="211"/>
      <c r="SJQ95" s="211"/>
      <c r="SJR95" s="211"/>
      <c r="SJS95" s="211"/>
      <c r="SJT95" s="211"/>
      <c r="SJU95" s="211"/>
      <c r="SJV95" s="211"/>
      <c r="SJW95" s="211"/>
      <c r="SJX95" s="211"/>
      <c r="SJY95" s="211"/>
      <c r="SJZ95" s="211"/>
      <c r="SKA95" s="211"/>
      <c r="SKB95" s="211"/>
      <c r="SKC95" s="211"/>
      <c r="SKD95" s="211"/>
      <c r="SKE95" s="211"/>
      <c r="SKF95" s="211"/>
      <c r="SKG95" s="211"/>
      <c r="SKH95" s="211"/>
      <c r="SKI95" s="211"/>
      <c r="SKJ95" s="211"/>
      <c r="SKK95" s="211"/>
      <c r="SKL95" s="211"/>
      <c r="SKM95" s="211"/>
      <c r="SKN95" s="211"/>
      <c r="SKO95" s="211"/>
      <c r="SKP95" s="211"/>
      <c r="SKQ95" s="211"/>
      <c r="SKR95" s="211"/>
      <c r="SKS95" s="211"/>
      <c r="SKT95" s="211"/>
      <c r="SKU95" s="211"/>
      <c r="SKV95" s="211"/>
      <c r="SKW95" s="211"/>
      <c r="SKX95" s="211"/>
      <c r="SKY95" s="211"/>
      <c r="SKZ95" s="211"/>
      <c r="SLA95" s="211"/>
      <c r="SLB95" s="211"/>
      <c r="SLC95" s="211"/>
      <c r="SLD95" s="211"/>
      <c r="SLE95" s="211"/>
      <c r="SLF95" s="211"/>
      <c r="SLG95" s="211"/>
      <c r="SLH95" s="211"/>
      <c r="SLI95" s="211"/>
      <c r="SLJ95" s="211"/>
      <c r="SLK95" s="211"/>
      <c r="SLL95" s="211"/>
      <c r="SLM95" s="211"/>
      <c r="SLN95" s="211"/>
      <c r="SLO95" s="211"/>
      <c r="SLP95" s="211"/>
      <c r="SLQ95" s="211"/>
      <c r="SLR95" s="211"/>
      <c r="SLS95" s="211"/>
      <c r="SLT95" s="211"/>
      <c r="SLU95" s="211"/>
      <c r="SLV95" s="211"/>
      <c r="SLW95" s="211"/>
      <c r="SLX95" s="211"/>
      <c r="SLY95" s="211"/>
      <c r="SLZ95" s="211"/>
      <c r="SMA95" s="211"/>
      <c r="SMB95" s="211"/>
      <c r="SMC95" s="211"/>
      <c r="SMD95" s="211"/>
      <c r="SME95" s="211"/>
      <c r="SMF95" s="211"/>
      <c r="SMG95" s="211"/>
      <c r="SMH95" s="211"/>
      <c r="SMI95" s="211"/>
      <c r="SMJ95" s="211"/>
      <c r="SMK95" s="211"/>
      <c r="SML95" s="211"/>
      <c r="SMM95" s="211"/>
      <c r="SMN95" s="211"/>
      <c r="SMO95" s="211"/>
      <c r="SMP95" s="211"/>
      <c r="SMQ95" s="211"/>
      <c r="SMR95" s="211"/>
      <c r="SMS95" s="211"/>
      <c r="SMT95" s="211"/>
      <c r="SMU95" s="211"/>
      <c r="SMV95" s="211"/>
      <c r="SMW95" s="211"/>
      <c r="SMX95" s="211"/>
      <c r="SMY95" s="211"/>
      <c r="SMZ95" s="211"/>
      <c r="SNA95" s="211"/>
      <c r="SNB95" s="211"/>
      <c r="SNC95" s="211"/>
      <c r="SND95" s="211"/>
      <c r="SNE95" s="211"/>
      <c r="SNF95" s="211"/>
      <c r="SNG95" s="211"/>
      <c r="SNH95" s="211"/>
      <c r="SNI95" s="211"/>
      <c r="SNJ95" s="211"/>
      <c r="SNK95" s="211"/>
      <c r="SNL95" s="211"/>
      <c r="SNM95" s="211"/>
      <c r="SNN95" s="211"/>
      <c r="SNO95" s="211"/>
      <c r="SNP95" s="211"/>
      <c r="SNQ95" s="211"/>
      <c r="SNR95" s="211"/>
      <c r="SNS95" s="211"/>
      <c r="SNT95" s="211"/>
      <c r="SNU95" s="211"/>
      <c r="SNV95" s="211"/>
      <c r="SNW95" s="211"/>
      <c r="SNX95" s="211"/>
      <c r="SNY95" s="211"/>
      <c r="SNZ95" s="211"/>
      <c r="SOA95" s="211"/>
      <c r="SOB95" s="211"/>
      <c r="SOC95" s="211"/>
      <c r="SOD95" s="211"/>
      <c r="SOE95" s="211"/>
      <c r="SOF95" s="211"/>
      <c r="SOG95" s="211"/>
      <c r="SOH95" s="211"/>
      <c r="SOI95" s="211"/>
      <c r="SOJ95" s="211"/>
      <c r="SOK95" s="211"/>
      <c r="SOL95" s="211"/>
      <c r="SOM95" s="211"/>
      <c r="SON95" s="211"/>
      <c r="SOO95" s="211"/>
      <c r="SOP95" s="211"/>
      <c r="SOQ95" s="211"/>
      <c r="SOR95" s="211"/>
      <c r="SOS95" s="211"/>
      <c r="SOT95" s="211"/>
      <c r="SOU95" s="211"/>
      <c r="SOV95" s="211"/>
      <c r="SOW95" s="211"/>
      <c r="SOX95" s="211"/>
      <c r="SOY95" s="211"/>
      <c r="SOZ95" s="211"/>
      <c r="SPA95" s="211"/>
      <c r="SPB95" s="211"/>
      <c r="SPC95" s="211"/>
      <c r="SPD95" s="211"/>
      <c r="SPE95" s="211"/>
      <c r="SPF95" s="211"/>
      <c r="SPG95" s="211"/>
      <c r="SPH95" s="211"/>
      <c r="SPI95" s="211"/>
      <c r="SPJ95" s="211"/>
      <c r="SPK95" s="211"/>
      <c r="SPL95" s="211"/>
      <c r="SPM95" s="211"/>
      <c r="SPN95" s="211"/>
      <c r="SPO95" s="211"/>
      <c r="SPP95" s="211"/>
      <c r="SPQ95" s="211"/>
      <c r="SPR95" s="211"/>
      <c r="SPS95" s="211"/>
      <c r="SPT95" s="211"/>
      <c r="SPU95" s="211"/>
      <c r="SPV95" s="211"/>
      <c r="SPW95" s="211"/>
      <c r="SPX95" s="211"/>
      <c r="SPY95" s="211"/>
      <c r="SPZ95" s="211"/>
      <c r="SQA95" s="211"/>
      <c r="SQB95" s="211"/>
      <c r="SQC95" s="211"/>
      <c r="SQD95" s="211"/>
      <c r="SQE95" s="211"/>
      <c r="SQF95" s="211"/>
      <c r="SQG95" s="211"/>
      <c r="SQH95" s="211"/>
      <c r="SQI95" s="211"/>
      <c r="SQJ95" s="211"/>
      <c r="SQK95" s="211"/>
      <c r="SQL95" s="211"/>
      <c r="SQM95" s="211"/>
      <c r="SQN95" s="211"/>
      <c r="SQO95" s="211"/>
      <c r="SQP95" s="211"/>
      <c r="SQQ95" s="211"/>
      <c r="SQR95" s="211"/>
      <c r="SQS95" s="211"/>
      <c r="SQT95" s="211"/>
      <c r="SQU95" s="211"/>
      <c r="SQV95" s="211"/>
      <c r="SQW95" s="211"/>
      <c r="SQX95" s="211"/>
      <c r="SQY95" s="211"/>
      <c r="SQZ95" s="211"/>
      <c r="SRA95" s="211"/>
      <c r="SRB95" s="211"/>
      <c r="SRC95" s="211"/>
      <c r="SRD95" s="211"/>
      <c r="SRE95" s="211"/>
      <c r="SRF95" s="211"/>
      <c r="SRG95" s="211"/>
      <c r="SRH95" s="211"/>
      <c r="SRI95" s="211"/>
      <c r="SRJ95" s="211"/>
      <c r="SRK95" s="211"/>
      <c r="SRL95" s="211"/>
      <c r="SRM95" s="211"/>
      <c r="SRN95" s="211"/>
      <c r="SRO95" s="211"/>
      <c r="SRP95" s="211"/>
      <c r="SRQ95" s="211"/>
      <c r="SRR95" s="211"/>
      <c r="SRS95" s="211"/>
      <c r="SRT95" s="211"/>
      <c r="SRU95" s="211"/>
      <c r="SRV95" s="211"/>
      <c r="SRW95" s="211"/>
      <c r="SRX95" s="211"/>
      <c r="SRY95" s="211"/>
      <c r="SRZ95" s="211"/>
      <c r="SSA95" s="211"/>
      <c r="SSB95" s="211"/>
      <c r="SSC95" s="211"/>
      <c r="SSD95" s="211"/>
      <c r="SSE95" s="211"/>
      <c r="SSF95" s="211"/>
      <c r="SSG95" s="211"/>
      <c r="SSH95" s="211"/>
      <c r="SSI95" s="211"/>
      <c r="SSJ95" s="211"/>
      <c r="SSK95" s="211"/>
      <c r="SSL95" s="211"/>
      <c r="SSM95" s="211"/>
      <c r="SSN95" s="211"/>
      <c r="SSO95" s="211"/>
      <c r="SSP95" s="211"/>
      <c r="SSQ95" s="211"/>
      <c r="SSR95" s="211"/>
      <c r="SSS95" s="211"/>
      <c r="SST95" s="211"/>
      <c r="SSU95" s="211"/>
      <c r="SSV95" s="211"/>
      <c r="SSW95" s="211"/>
      <c r="SSX95" s="211"/>
      <c r="SSY95" s="211"/>
      <c r="SSZ95" s="211"/>
      <c r="STA95" s="211"/>
      <c r="STB95" s="211"/>
      <c r="STC95" s="211"/>
      <c r="STD95" s="211"/>
      <c r="STE95" s="211"/>
      <c r="STF95" s="211"/>
      <c r="STG95" s="211"/>
      <c r="STH95" s="211"/>
      <c r="STI95" s="211"/>
      <c r="STJ95" s="211"/>
      <c r="STK95" s="211"/>
      <c r="STL95" s="211"/>
      <c r="STM95" s="211"/>
      <c r="STN95" s="211"/>
      <c r="STO95" s="211"/>
      <c r="STP95" s="211"/>
      <c r="STQ95" s="211"/>
      <c r="STR95" s="211"/>
      <c r="STS95" s="211"/>
      <c r="STT95" s="211"/>
      <c r="STU95" s="211"/>
      <c r="STV95" s="211"/>
      <c r="STW95" s="211"/>
      <c r="STX95" s="211"/>
      <c r="STY95" s="211"/>
      <c r="STZ95" s="211"/>
      <c r="SUA95" s="211"/>
      <c r="SUB95" s="211"/>
      <c r="SUC95" s="211"/>
      <c r="SUD95" s="211"/>
      <c r="SUE95" s="211"/>
      <c r="SUF95" s="211"/>
      <c r="SUG95" s="211"/>
      <c r="SUH95" s="211"/>
      <c r="SUI95" s="211"/>
      <c r="SUJ95" s="211"/>
      <c r="SUK95" s="211"/>
      <c r="SUL95" s="211"/>
      <c r="SUM95" s="211"/>
      <c r="SUN95" s="211"/>
      <c r="SUO95" s="211"/>
      <c r="SUP95" s="211"/>
      <c r="SUQ95" s="211"/>
      <c r="SUR95" s="211"/>
      <c r="SUS95" s="211"/>
      <c r="SUT95" s="211"/>
      <c r="SUU95" s="211"/>
      <c r="SUV95" s="211"/>
      <c r="SUW95" s="211"/>
      <c r="SUX95" s="211"/>
      <c r="SUY95" s="211"/>
      <c r="SUZ95" s="211"/>
      <c r="SVA95" s="211"/>
      <c r="SVB95" s="211"/>
      <c r="SVC95" s="211"/>
      <c r="SVD95" s="211"/>
      <c r="SVE95" s="211"/>
      <c r="SVF95" s="211"/>
      <c r="SVG95" s="211"/>
      <c r="SVH95" s="211"/>
      <c r="SVI95" s="211"/>
      <c r="SVJ95" s="211"/>
      <c r="SVK95" s="211"/>
      <c r="SVL95" s="211"/>
      <c r="SVM95" s="211"/>
      <c r="SVN95" s="211"/>
      <c r="SVO95" s="211"/>
      <c r="SVP95" s="211"/>
      <c r="SVQ95" s="211"/>
      <c r="SVR95" s="211"/>
      <c r="SVS95" s="211"/>
      <c r="SVT95" s="211"/>
      <c r="SVU95" s="211"/>
      <c r="SVV95" s="211"/>
      <c r="SVW95" s="211"/>
      <c r="SVX95" s="211"/>
      <c r="SVY95" s="211"/>
      <c r="SVZ95" s="211"/>
      <c r="SWA95" s="211"/>
      <c r="SWB95" s="211"/>
      <c r="SWC95" s="211"/>
      <c r="SWD95" s="211"/>
      <c r="SWE95" s="211"/>
      <c r="SWF95" s="211"/>
      <c r="SWG95" s="211"/>
      <c r="SWH95" s="211"/>
      <c r="SWI95" s="211"/>
      <c r="SWJ95" s="211"/>
      <c r="SWK95" s="211"/>
      <c r="SWL95" s="211"/>
      <c r="SWM95" s="211"/>
      <c r="SWN95" s="211"/>
      <c r="SWO95" s="211"/>
      <c r="SWP95" s="211"/>
      <c r="SWQ95" s="211"/>
      <c r="SWR95" s="211"/>
      <c r="SWS95" s="211"/>
      <c r="SWT95" s="211"/>
      <c r="SWU95" s="211"/>
      <c r="SWV95" s="211"/>
      <c r="SWW95" s="211"/>
      <c r="SWX95" s="211"/>
      <c r="SWY95" s="211"/>
      <c r="SWZ95" s="211"/>
      <c r="SXA95" s="211"/>
      <c r="SXB95" s="211"/>
      <c r="SXC95" s="211"/>
      <c r="SXD95" s="211"/>
      <c r="SXE95" s="211"/>
      <c r="SXF95" s="211"/>
      <c r="SXG95" s="211"/>
      <c r="SXH95" s="211"/>
      <c r="SXI95" s="211"/>
      <c r="SXJ95" s="211"/>
      <c r="SXK95" s="211"/>
      <c r="SXL95" s="211"/>
      <c r="SXM95" s="211"/>
      <c r="SXN95" s="211"/>
      <c r="SXO95" s="211"/>
      <c r="SXP95" s="211"/>
      <c r="SXQ95" s="211"/>
      <c r="SXR95" s="211"/>
      <c r="SXS95" s="211"/>
      <c r="SXT95" s="211"/>
      <c r="SXU95" s="211"/>
      <c r="SXV95" s="211"/>
      <c r="SXW95" s="211"/>
      <c r="SXX95" s="211"/>
      <c r="SXY95" s="211"/>
      <c r="SXZ95" s="211"/>
      <c r="SYA95" s="211"/>
      <c r="SYB95" s="211"/>
      <c r="SYC95" s="211"/>
      <c r="SYD95" s="211"/>
      <c r="SYE95" s="211"/>
      <c r="SYF95" s="211"/>
      <c r="SYG95" s="211"/>
      <c r="SYH95" s="211"/>
      <c r="SYI95" s="211"/>
      <c r="SYJ95" s="211"/>
      <c r="SYK95" s="211"/>
      <c r="SYL95" s="211"/>
      <c r="SYM95" s="211"/>
      <c r="SYN95" s="211"/>
      <c r="SYO95" s="211"/>
      <c r="SYP95" s="211"/>
      <c r="SYQ95" s="211"/>
      <c r="SYR95" s="211"/>
      <c r="SYS95" s="211"/>
      <c r="SYT95" s="211"/>
      <c r="SYU95" s="211"/>
      <c r="SYV95" s="211"/>
      <c r="SYW95" s="211"/>
      <c r="SYX95" s="211"/>
      <c r="SYY95" s="211"/>
      <c r="SYZ95" s="211"/>
      <c r="SZA95" s="211"/>
      <c r="SZB95" s="211"/>
      <c r="SZC95" s="211"/>
      <c r="SZD95" s="211"/>
      <c r="SZE95" s="211"/>
      <c r="SZF95" s="211"/>
      <c r="SZG95" s="211"/>
      <c r="SZH95" s="211"/>
      <c r="SZI95" s="211"/>
      <c r="SZJ95" s="211"/>
      <c r="SZK95" s="211"/>
      <c r="SZL95" s="211"/>
      <c r="SZM95" s="211"/>
      <c r="SZN95" s="211"/>
      <c r="SZO95" s="211"/>
      <c r="SZP95" s="211"/>
      <c r="SZQ95" s="211"/>
      <c r="SZR95" s="211"/>
      <c r="SZS95" s="211"/>
      <c r="SZT95" s="211"/>
      <c r="SZU95" s="211"/>
      <c r="SZV95" s="211"/>
      <c r="SZW95" s="211"/>
      <c r="SZX95" s="211"/>
      <c r="SZY95" s="211"/>
      <c r="SZZ95" s="211"/>
      <c r="TAA95" s="211"/>
      <c r="TAB95" s="211"/>
      <c r="TAC95" s="211"/>
      <c r="TAD95" s="211"/>
      <c r="TAE95" s="211"/>
      <c r="TAF95" s="211"/>
      <c r="TAG95" s="211"/>
      <c r="TAH95" s="211"/>
      <c r="TAI95" s="211"/>
      <c r="TAJ95" s="211"/>
      <c r="TAK95" s="211"/>
      <c r="TAL95" s="211"/>
      <c r="TAM95" s="211"/>
      <c r="TAN95" s="211"/>
      <c r="TAO95" s="211"/>
      <c r="TAP95" s="211"/>
      <c r="TAQ95" s="211"/>
      <c r="TAR95" s="211"/>
      <c r="TAS95" s="211"/>
      <c r="TAT95" s="211"/>
      <c r="TAU95" s="211"/>
      <c r="TAV95" s="211"/>
      <c r="TAW95" s="211"/>
      <c r="TAX95" s="211"/>
      <c r="TAY95" s="211"/>
      <c r="TAZ95" s="211"/>
      <c r="TBA95" s="211"/>
      <c r="TBB95" s="211"/>
      <c r="TBC95" s="211"/>
      <c r="TBD95" s="211"/>
      <c r="TBE95" s="211"/>
      <c r="TBF95" s="211"/>
      <c r="TBG95" s="211"/>
      <c r="TBH95" s="211"/>
      <c r="TBI95" s="211"/>
      <c r="TBJ95" s="211"/>
      <c r="TBK95" s="211"/>
      <c r="TBL95" s="211"/>
      <c r="TBM95" s="211"/>
      <c r="TBN95" s="211"/>
      <c r="TBO95" s="211"/>
      <c r="TBP95" s="211"/>
      <c r="TBQ95" s="211"/>
      <c r="TBR95" s="211"/>
      <c r="TBS95" s="211"/>
      <c r="TBT95" s="211"/>
      <c r="TBU95" s="211"/>
      <c r="TBV95" s="211"/>
      <c r="TBW95" s="211"/>
      <c r="TBX95" s="211"/>
      <c r="TBY95" s="211"/>
      <c r="TBZ95" s="211"/>
      <c r="TCA95" s="211"/>
      <c r="TCB95" s="211"/>
      <c r="TCC95" s="211"/>
      <c r="TCD95" s="211"/>
      <c r="TCE95" s="211"/>
      <c r="TCF95" s="211"/>
      <c r="TCG95" s="211"/>
      <c r="TCH95" s="211"/>
      <c r="TCI95" s="211"/>
      <c r="TCJ95" s="211"/>
      <c r="TCK95" s="211"/>
      <c r="TCL95" s="211"/>
      <c r="TCM95" s="211"/>
      <c r="TCN95" s="211"/>
      <c r="TCO95" s="211"/>
      <c r="TCP95" s="211"/>
      <c r="TCQ95" s="211"/>
      <c r="TCR95" s="211"/>
      <c r="TCS95" s="211"/>
      <c r="TCT95" s="211"/>
      <c r="TCU95" s="211"/>
      <c r="TCV95" s="211"/>
      <c r="TCW95" s="211"/>
      <c r="TCX95" s="211"/>
      <c r="TCY95" s="211"/>
      <c r="TCZ95" s="211"/>
      <c r="TDA95" s="211"/>
      <c r="TDB95" s="211"/>
      <c r="TDC95" s="211"/>
      <c r="TDD95" s="211"/>
      <c r="TDE95" s="211"/>
      <c r="TDF95" s="211"/>
      <c r="TDG95" s="211"/>
      <c r="TDH95" s="211"/>
      <c r="TDI95" s="211"/>
      <c r="TDJ95" s="211"/>
      <c r="TDK95" s="211"/>
      <c r="TDL95" s="211"/>
      <c r="TDM95" s="211"/>
      <c r="TDN95" s="211"/>
      <c r="TDO95" s="211"/>
      <c r="TDP95" s="211"/>
      <c r="TDQ95" s="211"/>
      <c r="TDR95" s="211"/>
      <c r="TDS95" s="211"/>
      <c r="TDT95" s="211"/>
      <c r="TDU95" s="211"/>
      <c r="TDV95" s="211"/>
      <c r="TDW95" s="211"/>
      <c r="TDX95" s="211"/>
      <c r="TDY95" s="211"/>
      <c r="TDZ95" s="211"/>
      <c r="TEA95" s="211"/>
      <c r="TEB95" s="211"/>
      <c r="TEC95" s="211"/>
      <c r="TED95" s="211"/>
      <c r="TEE95" s="211"/>
      <c r="TEF95" s="211"/>
      <c r="TEG95" s="211"/>
      <c r="TEH95" s="211"/>
      <c r="TEI95" s="211"/>
      <c r="TEJ95" s="211"/>
      <c r="TEK95" s="211"/>
      <c r="TEL95" s="211"/>
      <c r="TEM95" s="211"/>
      <c r="TEN95" s="211"/>
      <c r="TEO95" s="211"/>
      <c r="TEP95" s="211"/>
      <c r="TEQ95" s="211"/>
      <c r="TER95" s="211"/>
      <c r="TES95" s="211"/>
      <c r="TET95" s="211"/>
      <c r="TEU95" s="211"/>
      <c r="TEV95" s="211"/>
      <c r="TEW95" s="211"/>
      <c r="TEX95" s="211"/>
      <c r="TEY95" s="211"/>
      <c r="TEZ95" s="211"/>
      <c r="TFA95" s="211"/>
      <c r="TFB95" s="211"/>
      <c r="TFC95" s="211"/>
      <c r="TFD95" s="211"/>
      <c r="TFE95" s="211"/>
      <c r="TFF95" s="211"/>
      <c r="TFG95" s="211"/>
      <c r="TFH95" s="211"/>
      <c r="TFI95" s="211"/>
      <c r="TFJ95" s="211"/>
      <c r="TFK95" s="211"/>
      <c r="TFL95" s="211"/>
      <c r="TFM95" s="211"/>
      <c r="TFN95" s="211"/>
      <c r="TFO95" s="211"/>
      <c r="TFP95" s="211"/>
      <c r="TFQ95" s="211"/>
      <c r="TFR95" s="211"/>
      <c r="TFS95" s="211"/>
      <c r="TFT95" s="211"/>
      <c r="TFU95" s="211"/>
      <c r="TFV95" s="211"/>
      <c r="TFW95" s="211"/>
      <c r="TFX95" s="211"/>
      <c r="TFY95" s="211"/>
      <c r="TFZ95" s="211"/>
      <c r="TGA95" s="211"/>
      <c r="TGB95" s="211"/>
      <c r="TGC95" s="211"/>
      <c r="TGD95" s="211"/>
      <c r="TGE95" s="211"/>
      <c r="TGF95" s="211"/>
      <c r="TGG95" s="211"/>
      <c r="TGH95" s="211"/>
      <c r="TGI95" s="211"/>
      <c r="TGJ95" s="211"/>
      <c r="TGK95" s="211"/>
      <c r="TGL95" s="211"/>
      <c r="TGM95" s="211"/>
      <c r="TGN95" s="211"/>
      <c r="TGO95" s="211"/>
      <c r="TGP95" s="211"/>
      <c r="TGQ95" s="211"/>
      <c r="TGR95" s="211"/>
      <c r="TGS95" s="211"/>
      <c r="TGT95" s="211"/>
      <c r="TGU95" s="211"/>
      <c r="TGV95" s="211"/>
      <c r="TGW95" s="211"/>
      <c r="TGX95" s="211"/>
      <c r="TGY95" s="211"/>
      <c r="TGZ95" s="211"/>
      <c r="THA95" s="211"/>
      <c r="THB95" s="211"/>
      <c r="THC95" s="211"/>
      <c r="THD95" s="211"/>
      <c r="THE95" s="211"/>
      <c r="THF95" s="211"/>
      <c r="THG95" s="211"/>
      <c r="THH95" s="211"/>
      <c r="THI95" s="211"/>
      <c r="THJ95" s="211"/>
      <c r="THK95" s="211"/>
      <c r="THL95" s="211"/>
      <c r="THM95" s="211"/>
      <c r="THN95" s="211"/>
      <c r="THO95" s="211"/>
      <c r="THP95" s="211"/>
      <c r="THQ95" s="211"/>
      <c r="THR95" s="211"/>
      <c r="THS95" s="211"/>
      <c r="THT95" s="211"/>
      <c r="THU95" s="211"/>
      <c r="THV95" s="211"/>
      <c r="THW95" s="211"/>
      <c r="THX95" s="211"/>
      <c r="THY95" s="211"/>
      <c r="THZ95" s="211"/>
      <c r="TIA95" s="211"/>
      <c r="TIB95" s="211"/>
      <c r="TIC95" s="211"/>
      <c r="TID95" s="211"/>
      <c r="TIE95" s="211"/>
      <c r="TIF95" s="211"/>
      <c r="TIG95" s="211"/>
      <c r="TIH95" s="211"/>
      <c r="TII95" s="211"/>
      <c r="TIJ95" s="211"/>
      <c r="TIK95" s="211"/>
      <c r="TIL95" s="211"/>
      <c r="TIM95" s="211"/>
      <c r="TIN95" s="211"/>
      <c r="TIO95" s="211"/>
      <c r="TIP95" s="211"/>
      <c r="TIQ95" s="211"/>
      <c r="TIR95" s="211"/>
      <c r="TIS95" s="211"/>
      <c r="TIT95" s="211"/>
      <c r="TIU95" s="211"/>
      <c r="TIV95" s="211"/>
      <c r="TIW95" s="211"/>
      <c r="TIX95" s="211"/>
      <c r="TIY95" s="211"/>
      <c r="TIZ95" s="211"/>
      <c r="TJA95" s="211"/>
      <c r="TJB95" s="211"/>
      <c r="TJC95" s="211"/>
      <c r="TJD95" s="211"/>
      <c r="TJE95" s="211"/>
      <c r="TJF95" s="211"/>
      <c r="TJG95" s="211"/>
      <c r="TJH95" s="211"/>
      <c r="TJI95" s="211"/>
      <c r="TJJ95" s="211"/>
      <c r="TJK95" s="211"/>
      <c r="TJL95" s="211"/>
      <c r="TJM95" s="211"/>
      <c r="TJN95" s="211"/>
      <c r="TJO95" s="211"/>
      <c r="TJP95" s="211"/>
      <c r="TJQ95" s="211"/>
      <c r="TJR95" s="211"/>
      <c r="TJS95" s="211"/>
      <c r="TJT95" s="211"/>
      <c r="TJU95" s="211"/>
      <c r="TJV95" s="211"/>
      <c r="TJW95" s="211"/>
      <c r="TJX95" s="211"/>
      <c r="TJY95" s="211"/>
      <c r="TJZ95" s="211"/>
      <c r="TKA95" s="211"/>
      <c r="TKB95" s="211"/>
      <c r="TKC95" s="211"/>
      <c r="TKD95" s="211"/>
      <c r="TKE95" s="211"/>
      <c r="TKF95" s="211"/>
      <c r="TKG95" s="211"/>
      <c r="TKH95" s="211"/>
      <c r="TKI95" s="211"/>
      <c r="TKJ95" s="211"/>
      <c r="TKK95" s="211"/>
      <c r="TKL95" s="211"/>
      <c r="TKM95" s="211"/>
      <c r="TKN95" s="211"/>
      <c r="TKO95" s="211"/>
      <c r="TKP95" s="211"/>
      <c r="TKQ95" s="211"/>
      <c r="TKR95" s="211"/>
      <c r="TKS95" s="211"/>
      <c r="TKT95" s="211"/>
      <c r="TKU95" s="211"/>
      <c r="TKV95" s="211"/>
      <c r="TKW95" s="211"/>
      <c r="TKX95" s="211"/>
      <c r="TKY95" s="211"/>
      <c r="TKZ95" s="211"/>
      <c r="TLA95" s="211"/>
      <c r="TLB95" s="211"/>
      <c r="TLC95" s="211"/>
      <c r="TLD95" s="211"/>
      <c r="TLE95" s="211"/>
      <c r="TLF95" s="211"/>
      <c r="TLG95" s="211"/>
      <c r="TLH95" s="211"/>
      <c r="TLI95" s="211"/>
      <c r="TLJ95" s="211"/>
      <c r="TLK95" s="211"/>
      <c r="TLL95" s="211"/>
      <c r="TLM95" s="211"/>
      <c r="TLN95" s="211"/>
      <c r="TLO95" s="211"/>
      <c r="TLP95" s="211"/>
      <c r="TLQ95" s="211"/>
      <c r="TLR95" s="211"/>
      <c r="TLS95" s="211"/>
      <c r="TLT95" s="211"/>
      <c r="TLU95" s="211"/>
      <c r="TLV95" s="211"/>
      <c r="TLW95" s="211"/>
      <c r="TLX95" s="211"/>
      <c r="TLY95" s="211"/>
      <c r="TLZ95" s="211"/>
      <c r="TMA95" s="211"/>
      <c r="TMB95" s="211"/>
      <c r="TMC95" s="211"/>
      <c r="TMD95" s="211"/>
      <c r="TME95" s="211"/>
      <c r="TMF95" s="211"/>
      <c r="TMG95" s="211"/>
      <c r="TMH95" s="211"/>
      <c r="TMI95" s="211"/>
      <c r="TMJ95" s="211"/>
      <c r="TMK95" s="211"/>
      <c r="TML95" s="211"/>
      <c r="TMM95" s="211"/>
      <c r="TMN95" s="211"/>
      <c r="TMO95" s="211"/>
      <c r="TMP95" s="211"/>
      <c r="TMQ95" s="211"/>
      <c r="TMR95" s="211"/>
      <c r="TMS95" s="211"/>
      <c r="TMT95" s="211"/>
      <c r="TMU95" s="211"/>
      <c r="TMV95" s="211"/>
      <c r="TMW95" s="211"/>
      <c r="TMX95" s="211"/>
      <c r="TMY95" s="211"/>
      <c r="TMZ95" s="211"/>
      <c r="TNA95" s="211"/>
      <c r="TNB95" s="211"/>
      <c r="TNC95" s="211"/>
      <c r="TND95" s="211"/>
      <c r="TNE95" s="211"/>
      <c r="TNF95" s="211"/>
      <c r="TNG95" s="211"/>
      <c r="TNH95" s="211"/>
      <c r="TNI95" s="211"/>
      <c r="TNJ95" s="211"/>
      <c r="TNK95" s="211"/>
      <c r="TNL95" s="211"/>
      <c r="TNM95" s="211"/>
      <c r="TNN95" s="211"/>
      <c r="TNO95" s="211"/>
      <c r="TNP95" s="211"/>
      <c r="TNQ95" s="211"/>
      <c r="TNR95" s="211"/>
      <c r="TNS95" s="211"/>
      <c r="TNT95" s="211"/>
      <c r="TNU95" s="211"/>
      <c r="TNV95" s="211"/>
      <c r="TNW95" s="211"/>
      <c r="TNX95" s="211"/>
      <c r="TNY95" s="211"/>
      <c r="TNZ95" s="211"/>
      <c r="TOA95" s="211"/>
      <c r="TOB95" s="211"/>
      <c r="TOC95" s="211"/>
      <c r="TOD95" s="211"/>
      <c r="TOE95" s="211"/>
      <c r="TOF95" s="211"/>
      <c r="TOG95" s="211"/>
      <c r="TOH95" s="211"/>
      <c r="TOI95" s="211"/>
      <c r="TOJ95" s="211"/>
      <c r="TOK95" s="211"/>
      <c r="TOL95" s="211"/>
      <c r="TOM95" s="211"/>
      <c r="TON95" s="211"/>
      <c r="TOO95" s="211"/>
      <c r="TOP95" s="211"/>
      <c r="TOQ95" s="211"/>
      <c r="TOR95" s="211"/>
      <c r="TOS95" s="211"/>
      <c r="TOT95" s="211"/>
      <c r="TOU95" s="211"/>
      <c r="TOV95" s="211"/>
      <c r="TOW95" s="211"/>
      <c r="TOX95" s="211"/>
      <c r="TOY95" s="211"/>
      <c r="TOZ95" s="211"/>
      <c r="TPA95" s="211"/>
      <c r="TPB95" s="211"/>
      <c r="TPC95" s="211"/>
      <c r="TPD95" s="211"/>
      <c r="TPE95" s="211"/>
      <c r="TPF95" s="211"/>
      <c r="TPG95" s="211"/>
      <c r="TPH95" s="211"/>
      <c r="TPI95" s="211"/>
      <c r="TPJ95" s="211"/>
      <c r="TPK95" s="211"/>
      <c r="TPL95" s="211"/>
      <c r="TPM95" s="211"/>
      <c r="TPN95" s="211"/>
      <c r="TPO95" s="211"/>
      <c r="TPP95" s="211"/>
      <c r="TPQ95" s="211"/>
      <c r="TPR95" s="211"/>
      <c r="TPS95" s="211"/>
      <c r="TPT95" s="211"/>
      <c r="TPU95" s="211"/>
      <c r="TPV95" s="211"/>
      <c r="TPW95" s="211"/>
      <c r="TPX95" s="211"/>
      <c r="TPY95" s="211"/>
      <c r="TPZ95" s="211"/>
      <c r="TQA95" s="211"/>
      <c r="TQB95" s="211"/>
      <c r="TQC95" s="211"/>
      <c r="TQD95" s="211"/>
      <c r="TQE95" s="211"/>
      <c r="TQF95" s="211"/>
      <c r="TQG95" s="211"/>
      <c r="TQH95" s="211"/>
      <c r="TQI95" s="211"/>
      <c r="TQJ95" s="211"/>
      <c r="TQK95" s="211"/>
      <c r="TQL95" s="211"/>
      <c r="TQM95" s="211"/>
      <c r="TQN95" s="211"/>
      <c r="TQO95" s="211"/>
      <c r="TQP95" s="211"/>
      <c r="TQQ95" s="211"/>
      <c r="TQR95" s="211"/>
      <c r="TQS95" s="211"/>
      <c r="TQT95" s="211"/>
      <c r="TQU95" s="211"/>
      <c r="TQV95" s="211"/>
      <c r="TQW95" s="211"/>
      <c r="TQX95" s="211"/>
      <c r="TQY95" s="211"/>
      <c r="TQZ95" s="211"/>
      <c r="TRA95" s="211"/>
      <c r="TRB95" s="211"/>
      <c r="TRC95" s="211"/>
      <c r="TRD95" s="211"/>
      <c r="TRE95" s="211"/>
      <c r="TRF95" s="211"/>
      <c r="TRG95" s="211"/>
      <c r="TRH95" s="211"/>
      <c r="TRI95" s="211"/>
      <c r="TRJ95" s="211"/>
      <c r="TRK95" s="211"/>
      <c r="TRL95" s="211"/>
      <c r="TRM95" s="211"/>
      <c r="TRN95" s="211"/>
      <c r="TRO95" s="211"/>
      <c r="TRP95" s="211"/>
      <c r="TRQ95" s="211"/>
      <c r="TRR95" s="211"/>
      <c r="TRS95" s="211"/>
      <c r="TRT95" s="211"/>
      <c r="TRU95" s="211"/>
      <c r="TRV95" s="211"/>
      <c r="TRW95" s="211"/>
      <c r="TRX95" s="211"/>
      <c r="TRY95" s="211"/>
      <c r="TRZ95" s="211"/>
      <c r="TSA95" s="211"/>
      <c r="TSB95" s="211"/>
      <c r="TSC95" s="211"/>
      <c r="TSD95" s="211"/>
      <c r="TSE95" s="211"/>
      <c r="TSF95" s="211"/>
      <c r="TSG95" s="211"/>
      <c r="TSH95" s="211"/>
      <c r="TSI95" s="211"/>
      <c r="TSJ95" s="211"/>
      <c r="TSK95" s="211"/>
      <c r="TSL95" s="211"/>
      <c r="TSM95" s="211"/>
      <c r="TSN95" s="211"/>
      <c r="TSO95" s="211"/>
      <c r="TSP95" s="211"/>
      <c r="TSQ95" s="211"/>
      <c r="TSR95" s="211"/>
      <c r="TSS95" s="211"/>
      <c r="TST95" s="211"/>
      <c r="TSU95" s="211"/>
      <c r="TSV95" s="211"/>
      <c r="TSW95" s="211"/>
      <c r="TSX95" s="211"/>
      <c r="TSY95" s="211"/>
      <c r="TSZ95" s="211"/>
      <c r="TTA95" s="211"/>
      <c r="TTB95" s="211"/>
      <c r="TTC95" s="211"/>
      <c r="TTD95" s="211"/>
      <c r="TTE95" s="211"/>
      <c r="TTF95" s="211"/>
      <c r="TTG95" s="211"/>
      <c r="TTH95" s="211"/>
      <c r="TTI95" s="211"/>
      <c r="TTJ95" s="211"/>
      <c r="TTK95" s="211"/>
      <c r="TTL95" s="211"/>
      <c r="TTM95" s="211"/>
      <c r="TTN95" s="211"/>
      <c r="TTO95" s="211"/>
      <c r="TTP95" s="211"/>
      <c r="TTQ95" s="211"/>
      <c r="TTR95" s="211"/>
      <c r="TTS95" s="211"/>
      <c r="TTT95" s="211"/>
      <c r="TTU95" s="211"/>
      <c r="TTV95" s="211"/>
      <c r="TTW95" s="211"/>
      <c r="TTX95" s="211"/>
      <c r="TTY95" s="211"/>
      <c r="TTZ95" s="211"/>
      <c r="TUA95" s="211"/>
      <c r="TUB95" s="211"/>
      <c r="TUC95" s="211"/>
      <c r="TUD95" s="211"/>
      <c r="TUE95" s="211"/>
      <c r="TUF95" s="211"/>
      <c r="TUG95" s="211"/>
      <c r="TUH95" s="211"/>
      <c r="TUI95" s="211"/>
      <c r="TUJ95" s="211"/>
      <c r="TUK95" s="211"/>
      <c r="TUL95" s="211"/>
      <c r="TUM95" s="211"/>
      <c r="TUN95" s="211"/>
      <c r="TUO95" s="211"/>
      <c r="TUP95" s="211"/>
      <c r="TUQ95" s="211"/>
      <c r="TUR95" s="211"/>
      <c r="TUS95" s="211"/>
      <c r="TUT95" s="211"/>
      <c r="TUU95" s="211"/>
      <c r="TUV95" s="211"/>
      <c r="TUW95" s="211"/>
      <c r="TUX95" s="211"/>
      <c r="TUY95" s="211"/>
      <c r="TUZ95" s="211"/>
      <c r="TVA95" s="211"/>
      <c r="TVB95" s="211"/>
      <c r="TVC95" s="211"/>
      <c r="TVD95" s="211"/>
      <c r="TVE95" s="211"/>
      <c r="TVF95" s="211"/>
      <c r="TVG95" s="211"/>
      <c r="TVH95" s="211"/>
      <c r="TVI95" s="211"/>
      <c r="TVJ95" s="211"/>
      <c r="TVK95" s="211"/>
      <c r="TVL95" s="211"/>
      <c r="TVM95" s="211"/>
      <c r="TVN95" s="211"/>
      <c r="TVO95" s="211"/>
      <c r="TVP95" s="211"/>
      <c r="TVQ95" s="211"/>
      <c r="TVR95" s="211"/>
      <c r="TVS95" s="211"/>
      <c r="TVT95" s="211"/>
      <c r="TVU95" s="211"/>
      <c r="TVV95" s="211"/>
      <c r="TVW95" s="211"/>
      <c r="TVX95" s="211"/>
      <c r="TVY95" s="211"/>
      <c r="TVZ95" s="211"/>
      <c r="TWA95" s="211"/>
      <c r="TWB95" s="211"/>
      <c r="TWC95" s="211"/>
      <c r="TWD95" s="211"/>
      <c r="TWE95" s="211"/>
      <c r="TWF95" s="211"/>
      <c r="TWG95" s="211"/>
      <c r="TWH95" s="211"/>
      <c r="TWI95" s="211"/>
      <c r="TWJ95" s="211"/>
      <c r="TWK95" s="211"/>
      <c r="TWL95" s="211"/>
      <c r="TWM95" s="211"/>
      <c r="TWN95" s="211"/>
      <c r="TWO95" s="211"/>
      <c r="TWP95" s="211"/>
      <c r="TWQ95" s="211"/>
      <c r="TWR95" s="211"/>
      <c r="TWS95" s="211"/>
      <c r="TWT95" s="211"/>
      <c r="TWU95" s="211"/>
      <c r="TWV95" s="211"/>
      <c r="TWW95" s="211"/>
      <c r="TWX95" s="211"/>
      <c r="TWY95" s="211"/>
      <c r="TWZ95" s="211"/>
      <c r="TXA95" s="211"/>
      <c r="TXB95" s="211"/>
      <c r="TXC95" s="211"/>
      <c r="TXD95" s="211"/>
      <c r="TXE95" s="211"/>
      <c r="TXF95" s="211"/>
      <c r="TXG95" s="211"/>
      <c r="TXH95" s="211"/>
      <c r="TXI95" s="211"/>
      <c r="TXJ95" s="211"/>
      <c r="TXK95" s="211"/>
      <c r="TXL95" s="211"/>
      <c r="TXM95" s="211"/>
      <c r="TXN95" s="211"/>
      <c r="TXO95" s="211"/>
      <c r="TXP95" s="211"/>
      <c r="TXQ95" s="211"/>
      <c r="TXR95" s="211"/>
      <c r="TXS95" s="211"/>
      <c r="TXT95" s="211"/>
      <c r="TXU95" s="211"/>
      <c r="TXV95" s="211"/>
      <c r="TXW95" s="211"/>
      <c r="TXX95" s="211"/>
      <c r="TXY95" s="211"/>
      <c r="TXZ95" s="211"/>
      <c r="TYA95" s="211"/>
      <c r="TYB95" s="211"/>
      <c r="TYC95" s="211"/>
      <c r="TYD95" s="211"/>
      <c r="TYE95" s="211"/>
      <c r="TYF95" s="211"/>
      <c r="TYG95" s="211"/>
      <c r="TYH95" s="211"/>
      <c r="TYI95" s="211"/>
      <c r="TYJ95" s="211"/>
      <c r="TYK95" s="211"/>
      <c r="TYL95" s="211"/>
      <c r="TYM95" s="211"/>
      <c r="TYN95" s="211"/>
      <c r="TYO95" s="211"/>
      <c r="TYP95" s="211"/>
      <c r="TYQ95" s="211"/>
      <c r="TYR95" s="211"/>
      <c r="TYS95" s="211"/>
      <c r="TYT95" s="211"/>
      <c r="TYU95" s="211"/>
      <c r="TYV95" s="211"/>
      <c r="TYW95" s="211"/>
      <c r="TYX95" s="211"/>
      <c r="TYY95" s="211"/>
      <c r="TYZ95" s="211"/>
      <c r="TZA95" s="211"/>
      <c r="TZB95" s="211"/>
      <c r="TZC95" s="211"/>
      <c r="TZD95" s="211"/>
      <c r="TZE95" s="211"/>
      <c r="TZF95" s="211"/>
      <c r="TZG95" s="211"/>
      <c r="TZH95" s="211"/>
      <c r="TZI95" s="211"/>
      <c r="TZJ95" s="211"/>
      <c r="TZK95" s="211"/>
      <c r="TZL95" s="211"/>
      <c r="TZM95" s="211"/>
      <c r="TZN95" s="211"/>
      <c r="TZO95" s="211"/>
      <c r="TZP95" s="211"/>
      <c r="TZQ95" s="211"/>
      <c r="TZR95" s="211"/>
      <c r="TZS95" s="211"/>
      <c r="TZT95" s="211"/>
      <c r="TZU95" s="211"/>
      <c r="TZV95" s="211"/>
      <c r="TZW95" s="211"/>
      <c r="TZX95" s="211"/>
      <c r="TZY95" s="211"/>
      <c r="TZZ95" s="211"/>
      <c r="UAA95" s="211"/>
      <c r="UAB95" s="211"/>
      <c r="UAC95" s="211"/>
      <c r="UAD95" s="211"/>
      <c r="UAE95" s="211"/>
      <c r="UAF95" s="211"/>
      <c r="UAG95" s="211"/>
      <c r="UAH95" s="211"/>
      <c r="UAI95" s="211"/>
      <c r="UAJ95" s="211"/>
      <c r="UAK95" s="211"/>
      <c r="UAL95" s="211"/>
      <c r="UAM95" s="211"/>
      <c r="UAN95" s="211"/>
      <c r="UAO95" s="211"/>
      <c r="UAP95" s="211"/>
      <c r="UAQ95" s="211"/>
      <c r="UAR95" s="211"/>
      <c r="UAS95" s="211"/>
      <c r="UAT95" s="211"/>
      <c r="UAU95" s="211"/>
      <c r="UAV95" s="211"/>
      <c r="UAW95" s="211"/>
      <c r="UAX95" s="211"/>
      <c r="UAY95" s="211"/>
      <c r="UAZ95" s="211"/>
      <c r="UBA95" s="211"/>
      <c r="UBB95" s="211"/>
      <c r="UBC95" s="211"/>
      <c r="UBD95" s="211"/>
      <c r="UBE95" s="211"/>
      <c r="UBF95" s="211"/>
      <c r="UBG95" s="211"/>
      <c r="UBH95" s="211"/>
      <c r="UBI95" s="211"/>
      <c r="UBJ95" s="211"/>
      <c r="UBK95" s="211"/>
      <c r="UBL95" s="211"/>
      <c r="UBM95" s="211"/>
      <c r="UBN95" s="211"/>
      <c r="UBO95" s="211"/>
      <c r="UBP95" s="211"/>
      <c r="UBQ95" s="211"/>
      <c r="UBR95" s="211"/>
      <c r="UBS95" s="211"/>
      <c r="UBT95" s="211"/>
      <c r="UBU95" s="211"/>
      <c r="UBV95" s="211"/>
      <c r="UBW95" s="211"/>
      <c r="UBX95" s="211"/>
      <c r="UBY95" s="211"/>
      <c r="UBZ95" s="211"/>
      <c r="UCA95" s="211"/>
      <c r="UCB95" s="211"/>
      <c r="UCC95" s="211"/>
      <c r="UCD95" s="211"/>
      <c r="UCE95" s="211"/>
      <c r="UCF95" s="211"/>
      <c r="UCG95" s="211"/>
      <c r="UCH95" s="211"/>
      <c r="UCI95" s="211"/>
      <c r="UCJ95" s="211"/>
      <c r="UCK95" s="211"/>
      <c r="UCL95" s="211"/>
      <c r="UCM95" s="211"/>
      <c r="UCN95" s="211"/>
      <c r="UCO95" s="211"/>
      <c r="UCP95" s="211"/>
      <c r="UCQ95" s="211"/>
      <c r="UCR95" s="211"/>
      <c r="UCS95" s="211"/>
      <c r="UCT95" s="211"/>
      <c r="UCU95" s="211"/>
      <c r="UCV95" s="211"/>
      <c r="UCW95" s="211"/>
      <c r="UCX95" s="211"/>
      <c r="UCY95" s="211"/>
      <c r="UCZ95" s="211"/>
      <c r="UDA95" s="211"/>
      <c r="UDB95" s="211"/>
      <c r="UDC95" s="211"/>
      <c r="UDD95" s="211"/>
      <c r="UDE95" s="211"/>
      <c r="UDF95" s="211"/>
      <c r="UDG95" s="211"/>
      <c r="UDH95" s="211"/>
      <c r="UDI95" s="211"/>
      <c r="UDJ95" s="211"/>
      <c r="UDK95" s="211"/>
      <c r="UDL95" s="211"/>
      <c r="UDM95" s="211"/>
      <c r="UDN95" s="211"/>
      <c r="UDO95" s="211"/>
      <c r="UDP95" s="211"/>
      <c r="UDQ95" s="211"/>
      <c r="UDR95" s="211"/>
      <c r="UDS95" s="211"/>
      <c r="UDT95" s="211"/>
      <c r="UDU95" s="211"/>
      <c r="UDV95" s="211"/>
      <c r="UDW95" s="211"/>
      <c r="UDX95" s="211"/>
      <c r="UDY95" s="211"/>
      <c r="UDZ95" s="211"/>
      <c r="UEA95" s="211"/>
      <c r="UEB95" s="211"/>
      <c r="UEC95" s="211"/>
      <c r="UED95" s="211"/>
      <c r="UEE95" s="211"/>
      <c r="UEF95" s="211"/>
      <c r="UEG95" s="211"/>
      <c r="UEH95" s="211"/>
      <c r="UEI95" s="211"/>
      <c r="UEJ95" s="211"/>
      <c r="UEK95" s="211"/>
      <c r="UEL95" s="211"/>
      <c r="UEM95" s="211"/>
      <c r="UEN95" s="211"/>
      <c r="UEO95" s="211"/>
      <c r="UEP95" s="211"/>
      <c r="UEQ95" s="211"/>
      <c r="UER95" s="211"/>
      <c r="UES95" s="211"/>
      <c r="UET95" s="211"/>
      <c r="UEU95" s="211"/>
      <c r="UEV95" s="211"/>
      <c r="UEW95" s="211"/>
      <c r="UEX95" s="211"/>
      <c r="UEY95" s="211"/>
      <c r="UEZ95" s="211"/>
      <c r="UFA95" s="211"/>
      <c r="UFB95" s="211"/>
      <c r="UFC95" s="211"/>
      <c r="UFD95" s="211"/>
      <c r="UFE95" s="211"/>
      <c r="UFF95" s="211"/>
      <c r="UFG95" s="211"/>
      <c r="UFH95" s="211"/>
      <c r="UFI95" s="211"/>
      <c r="UFJ95" s="211"/>
      <c r="UFK95" s="211"/>
      <c r="UFL95" s="211"/>
      <c r="UFM95" s="211"/>
      <c r="UFN95" s="211"/>
      <c r="UFO95" s="211"/>
      <c r="UFP95" s="211"/>
      <c r="UFQ95" s="211"/>
      <c r="UFR95" s="211"/>
      <c r="UFS95" s="211"/>
      <c r="UFT95" s="211"/>
      <c r="UFU95" s="211"/>
      <c r="UFV95" s="211"/>
      <c r="UFW95" s="211"/>
      <c r="UFX95" s="211"/>
      <c r="UFY95" s="211"/>
      <c r="UFZ95" s="211"/>
      <c r="UGA95" s="211"/>
      <c r="UGB95" s="211"/>
      <c r="UGC95" s="211"/>
      <c r="UGD95" s="211"/>
      <c r="UGE95" s="211"/>
      <c r="UGF95" s="211"/>
      <c r="UGG95" s="211"/>
      <c r="UGH95" s="211"/>
      <c r="UGI95" s="211"/>
      <c r="UGJ95" s="211"/>
      <c r="UGK95" s="211"/>
      <c r="UGL95" s="211"/>
      <c r="UGM95" s="211"/>
      <c r="UGN95" s="211"/>
      <c r="UGO95" s="211"/>
      <c r="UGP95" s="211"/>
      <c r="UGQ95" s="211"/>
      <c r="UGR95" s="211"/>
      <c r="UGS95" s="211"/>
      <c r="UGT95" s="211"/>
      <c r="UGU95" s="211"/>
      <c r="UGV95" s="211"/>
      <c r="UGW95" s="211"/>
      <c r="UGX95" s="211"/>
      <c r="UGY95" s="211"/>
      <c r="UGZ95" s="211"/>
      <c r="UHA95" s="211"/>
      <c r="UHB95" s="211"/>
      <c r="UHC95" s="211"/>
      <c r="UHD95" s="211"/>
      <c r="UHE95" s="211"/>
      <c r="UHF95" s="211"/>
      <c r="UHG95" s="211"/>
      <c r="UHH95" s="211"/>
      <c r="UHI95" s="211"/>
      <c r="UHJ95" s="211"/>
      <c r="UHK95" s="211"/>
      <c r="UHL95" s="211"/>
      <c r="UHM95" s="211"/>
      <c r="UHN95" s="211"/>
      <c r="UHO95" s="211"/>
      <c r="UHP95" s="211"/>
      <c r="UHQ95" s="211"/>
      <c r="UHR95" s="211"/>
      <c r="UHS95" s="211"/>
      <c r="UHT95" s="211"/>
      <c r="UHU95" s="211"/>
      <c r="UHV95" s="211"/>
      <c r="UHW95" s="211"/>
      <c r="UHX95" s="211"/>
      <c r="UHY95" s="211"/>
      <c r="UHZ95" s="211"/>
      <c r="UIA95" s="211"/>
      <c r="UIB95" s="211"/>
      <c r="UIC95" s="211"/>
      <c r="UID95" s="211"/>
      <c r="UIE95" s="211"/>
      <c r="UIF95" s="211"/>
      <c r="UIG95" s="211"/>
      <c r="UIH95" s="211"/>
      <c r="UII95" s="211"/>
      <c r="UIJ95" s="211"/>
      <c r="UIK95" s="211"/>
      <c r="UIL95" s="211"/>
      <c r="UIM95" s="211"/>
      <c r="UIN95" s="211"/>
      <c r="UIO95" s="211"/>
      <c r="UIP95" s="211"/>
      <c r="UIQ95" s="211"/>
      <c r="UIR95" s="211"/>
      <c r="UIS95" s="211"/>
      <c r="UIT95" s="211"/>
      <c r="UIU95" s="211"/>
      <c r="UIV95" s="211"/>
      <c r="UIW95" s="211"/>
      <c r="UIX95" s="211"/>
      <c r="UIY95" s="211"/>
      <c r="UIZ95" s="211"/>
      <c r="UJA95" s="211"/>
      <c r="UJB95" s="211"/>
      <c r="UJC95" s="211"/>
      <c r="UJD95" s="211"/>
      <c r="UJE95" s="211"/>
      <c r="UJF95" s="211"/>
      <c r="UJG95" s="211"/>
      <c r="UJH95" s="211"/>
      <c r="UJI95" s="211"/>
      <c r="UJJ95" s="211"/>
      <c r="UJK95" s="211"/>
      <c r="UJL95" s="211"/>
      <c r="UJM95" s="211"/>
      <c r="UJN95" s="211"/>
      <c r="UJO95" s="211"/>
      <c r="UJP95" s="211"/>
      <c r="UJQ95" s="211"/>
      <c r="UJR95" s="211"/>
      <c r="UJS95" s="211"/>
      <c r="UJT95" s="211"/>
      <c r="UJU95" s="211"/>
      <c r="UJV95" s="211"/>
      <c r="UJW95" s="211"/>
      <c r="UJX95" s="211"/>
      <c r="UJY95" s="211"/>
      <c r="UJZ95" s="211"/>
      <c r="UKA95" s="211"/>
      <c r="UKB95" s="211"/>
      <c r="UKC95" s="211"/>
      <c r="UKD95" s="211"/>
      <c r="UKE95" s="211"/>
      <c r="UKF95" s="211"/>
      <c r="UKG95" s="211"/>
      <c r="UKH95" s="211"/>
      <c r="UKI95" s="211"/>
      <c r="UKJ95" s="211"/>
      <c r="UKK95" s="211"/>
      <c r="UKL95" s="211"/>
      <c r="UKM95" s="211"/>
      <c r="UKN95" s="211"/>
      <c r="UKO95" s="211"/>
      <c r="UKP95" s="211"/>
      <c r="UKQ95" s="211"/>
      <c r="UKR95" s="211"/>
      <c r="UKS95" s="211"/>
      <c r="UKT95" s="211"/>
      <c r="UKU95" s="211"/>
      <c r="UKV95" s="211"/>
      <c r="UKW95" s="211"/>
      <c r="UKX95" s="211"/>
      <c r="UKY95" s="211"/>
      <c r="UKZ95" s="211"/>
      <c r="ULA95" s="211"/>
      <c r="ULB95" s="211"/>
      <c r="ULC95" s="211"/>
      <c r="ULD95" s="211"/>
      <c r="ULE95" s="211"/>
      <c r="ULF95" s="211"/>
      <c r="ULG95" s="211"/>
      <c r="ULH95" s="211"/>
      <c r="ULI95" s="211"/>
      <c r="ULJ95" s="211"/>
      <c r="ULK95" s="211"/>
      <c r="ULL95" s="211"/>
      <c r="ULM95" s="211"/>
      <c r="ULN95" s="211"/>
      <c r="ULO95" s="211"/>
      <c r="ULP95" s="211"/>
      <c r="ULQ95" s="211"/>
      <c r="ULR95" s="211"/>
      <c r="ULS95" s="211"/>
      <c r="ULT95" s="211"/>
      <c r="ULU95" s="211"/>
      <c r="ULV95" s="211"/>
      <c r="ULW95" s="211"/>
      <c r="ULX95" s="211"/>
      <c r="ULY95" s="211"/>
      <c r="ULZ95" s="211"/>
      <c r="UMA95" s="211"/>
      <c r="UMB95" s="211"/>
      <c r="UMC95" s="211"/>
      <c r="UMD95" s="211"/>
      <c r="UME95" s="211"/>
      <c r="UMF95" s="211"/>
      <c r="UMG95" s="211"/>
      <c r="UMH95" s="211"/>
      <c r="UMI95" s="211"/>
      <c r="UMJ95" s="211"/>
      <c r="UMK95" s="211"/>
      <c r="UML95" s="211"/>
      <c r="UMM95" s="211"/>
      <c r="UMN95" s="211"/>
      <c r="UMO95" s="211"/>
      <c r="UMP95" s="211"/>
      <c r="UMQ95" s="211"/>
      <c r="UMR95" s="211"/>
      <c r="UMS95" s="211"/>
      <c r="UMT95" s="211"/>
      <c r="UMU95" s="211"/>
      <c r="UMV95" s="211"/>
      <c r="UMW95" s="211"/>
      <c r="UMX95" s="211"/>
      <c r="UMY95" s="211"/>
      <c r="UMZ95" s="211"/>
      <c r="UNA95" s="211"/>
      <c r="UNB95" s="211"/>
      <c r="UNC95" s="211"/>
      <c r="UND95" s="211"/>
      <c r="UNE95" s="211"/>
      <c r="UNF95" s="211"/>
      <c r="UNG95" s="211"/>
      <c r="UNH95" s="211"/>
      <c r="UNI95" s="211"/>
      <c r="UNJ95" s="211"/>
      <c r="UNK95" s="211"/>
      <c r="UNL95" s="211"/>
      <c r="UNM95" s="211"/>
      <c r="UNN95" s="211"/>
      <c r="UNO95" s="211"/>
      <c r="UNP95" s="211"/>
      <c r="UNQ95" s="211"/>
      <c r="UNR95" s="211"/>
      <c r="UNS95" s="211"/>
      <c r="UNT95" s="211"/>
      <c r="UNU95" s="211"/>
      <c r="UNV95" s="211"/>
      <c r="UNW95" s="211"/>
      <c r="UNX95" s="211"/>
      <c r="UNY95" s="211"/>
      <c r="UNZ95" s="211"/>
      <c r="UOA95" s="211"/>
      <c r="UOB95" s="211"/>
      <c r="UOC95" s="211"/>
      <c r="UOD95" s="211"/>
      <c r="UOE95" s="211"/>
      <c r="UOF95" s="211"/>
      <c r="UOG95" s="211"/>
      <c r="UOH95" s="211"/>
      <c r="UOI95" s="211"/>
      <c r="UOJ95" s="211"/>
      <c r="UOK95" s="211"/>
      <c r="UOL95" s="211"/>
      <c r="UOM95" s="211"/>
      <c r="UON95" s="211"/>
      <c r="UOO95" s="211"/>
      <c r="UOP95" s="211"/>
      <c r="UOQ95" s="211"/>
      <c r="UOR95" s="211"/>
      <c r="UOS95" s="211"/>
      <c r="UOT95" s="211"/>
      <c r="UOU95" s="211"/>
      <c r="UOV95" s="211"/>
      <c r="UOW95" s="211"/>
      <c r="UOX95" s="211"/>
      <c r="UOY95" s="211"/>
      <c r="UOZ95" s="211"/>
      <c r="UPA95" s="211"/>
      <c r="UPB95" s="211"/>
      <c r="UPC95" s="211"/>
      <c r="UPD95" s="211"/>
      <c r="UPE95" s="211"/>
      <c r="UPF95" s="211"/>
      <c r="UPG95" s="211"/>
      <c r="UPH95" s="211"/>
      <c r="UPI95" s="211"/>
      <c r="UPJ95" s="211"/>
      <c r="UPK95" s="211"/>
      <c r="UPL95" s="211"/>
      <c r="UPM95" s="211"/>
      <c r="UPN95" s="211"/>
      <c r="UPO95" s="211"/>
      <c r="UPP95" s="211"/>
      <c r="UPQ95" s="211"/>
      <c r="UPR95" s="211"/>
      <c r="UPS95" s="211"/>
      <c r="UPT95" s="211"/>
      <c r="UPU95" s="211"/>
      <c r="UPV95" s="211"/>
      <c r="UPW95" s="211"/>
      <c r="UPX95" s="211"/>
      <c r="UPY95" s="211"/>
      <c r="UPZ95" s="211"/>
      <c r="UQA95" s="211"/>
      <c r="UQB95" s="211"/>
      <c r="UQC95" s="211"/>
      <c r="UQD95" s="211"/>
      <c r="UQE95" s="211"/>
      <c r="UQF95" s="211"/>
      <c r="UQG95" s="211"/>
      <c r="UQH95" s="211"/>
      <c r="UQI95" s="211"/>
      <c r="UQJ95" s="211"/>
      <c r="UQK95" s="211"/>
      <c r="UQL95" s="211"/>
      <c r="UQM95" s="211"/>
      <c r="UQN95" s="211"/>
      <c r="UQO95" s="211"/>
      <c r="UQP95" s="211"/>
      <c r="UQQ95" s="211"/>
      <c r="UQR95" s="211"/>
      <c r="UQS95" s="211"/>
      <c r="UQT95" s="211"/>
      <c r="UQU95" s="211"/>
      <c r="UQV95" s="211"/>
      <c r="UQW95" s="211"/>
      <c r="UQX95" s="211"/>
      <c r="UQY95" s="211"/>
      <c r="UQZ95" s="211"/>
      <c r="URA95" s="211"/>
      <c r="URB95" s="211"/>
      <c r="URC95" s="211"/>
      <c r="URD95" s="211"/>
      <c r="URE95" s="211"/>
      <c r="URF95" s="211"/>
      <c r="URG95" s="211"/>
      <c r="URH95" s="211"/>
      <c r="URI95" s="211"/>
      <c r="URJ95" s="211"/>
      <c r="URK95" s="211"/>
      <c r="URL95" s="211"/>
      <c r="URM95" s="211"/>
      <c r="URN95" s="211"/>
      <c r="URO95" s="211"/>
      <c r="URP95" s="211"/>
      <c r="URQ95" s="211"/>
      <c r="URR95" s="211"/>
      <c r="URS95" s="211"/>
      <c r="URT95" s="211"/>
      <c r="URU95" s="211"/>
      <c r="URV95" s="211"/>
      <c r="URW95" s="211"/>
      <c r="URX95" s="211"/>
      <c r="URY95" s="211"/>
      <c r="URZ95" s="211"/>
      <c r="USA95" s="211"/>
      <c r="USB95" s="211"/>
      <c r="USC95" s="211"/>
      <c r="USD95" s="211"/>
      <c r="USE95" s="211"/>
      <c r="USF95" s="211"/>
      <c r="USG95" s="211"/>
      <c r="USH95" s="211"/>
      <c r="USI95" s="211"/>
      <c r="USJ95" s="211"/>
      <c r="USK95" s="211"/>
      <c r="USL95" s="211"/>
      <c r="USM95" s="211"/>
      <c r="USN95" s="211"/>
      <c r="USO95" s="211"/>
      <c r="USP95" s="211"/>
      <c r="USQ95" s="211"/>
      <c r="USR95" s="211"/>
      <c r="USS95" s="211"/>
      <c r="UST95" s="211"/>
      <c r="USU95" s="211"/>
      <c r="USV95" s="211"/>
      <c r="USW95" s="211"/>
      <c r="USX95" s="211"/>
      <c r="USY95" s="211"/>
      <c r="USZ95" s="211"/>
      <c r="UTA95" s="211"/>
      <c r="UTB95" s="211"/>
      <c r="UTC95" s="211"/>
      <c r="UTD95" s="211"/>
      <c r="UTE95" s="211"/>
      <c r="UTF95" s="211"/>
      <c r="UTG95" s="211"/>
      <c r="UTH95" s="211"/>
      <c r="UTI95" s="211"/>
      <c r="UTJ95" s="211"/>
      <c r="UTK95" s="211"/>
      <c r="UTL95" s="211"/>
      <c r="UTM95" s="211"/>
      <c r="UTN95" s="211"/>
      <c r="UTO95" s="211"/>
      <c r="UTP95" s="211"/>
      <c r="UTQ95" s="211"/>
      <c r="UTR95" s="211"/>
      <c r="UTS95" s="211"/>
      <c r="UTT95" s="211"/>
      <c r="UTU95" s="211"/>
      <c r="UTV95" s="211"/>
      <c r="UTW95" s="211"/>
      <c r="UTX95" s="211"/>
      <c r="UTY95" s="211"/>
      <c r="UTZ95" s="211"/>
      <c r="UUA95" s="211"/>
      <c r="UUB95" s="211"/>
      <c r="UUC95" s="211"/>
      <c r="UUD95" s="211"/>
      <c r="UUE95" s="211"/>
      <c r="UUF95" s="211"/>
      <c r="UUG95" s="211"/>
      <c r="UUH95" s="211"/>
      <c r="UUI95" s="211"/>
      <c r="UUJ95" s="211"/>
      <c r="UUK95" s="211"/>
      <c r="UUL95" s="211"/>
      <c r="UUM95" s="211"/>
      <c r="UUN95" s="211"/>
      <c r="UUO95" s="211"/>
      <c r="UUP95" s="211"/>
      <c r="UUQ95" s="211"/>
      <c r="UUR95" s="211"/>
      <c r="UUS95" s="211"/>
      <c r="UUT95" s="211"/>
      <c r="UUU95" s="211"/>
      <c r="UUV95" s="211"/>
      <c r="UUW95" s="211"/>
      <c r="UUX95" s="211"/>
      <c r="UUY95" s="211"/>
      <c r="UUZ95" s="211"/>
      <c r="UVA95" s="211"/>
      <c r="UVB95" s="211"/>
      <c r="UVC95" s="211"/>
      <c r="UVD95" s="211"/>
      <c r="UVE95" s="211"/>
      <c r="UVF95" s="211"/>
      <c r="UVG95" s="211"/>
      <c r="UVH95" s="211"/>
      <c r="UVI95" s="211"/>
      <c r="UVJ95" s="211"/>
      <c r="UVK95" s="211"/>
      <c r="UVL95" s="211"/>
      <c r="UVM95" s="211"/>
      <c r="UVN95" s="211"/>
      <c r="UVO95" s="211"/>
      <c r="UVP95" s="211"/>
      <c r="UVQ95" s="211"/>
      <c r="UVR95" s="211"/>
      <c r="UVS95" s="211"/>
      <c r="UVT95" s="211"/>
      <c r="UVU95" s="211"/>
      <c r="UVV95" s="211"/>
      <c r="UVW95" s="211"/>
      <c r="UVX95" s="211"/>
      <c r="UVY95" s="211"/>
      <c r="UVZ95" s="211"/>
      <c r="UWA95" s="211"/>
      <c r="UWB95" s="211"/>
      <c r="UWC95" s="211"/>
      <c r="UWD95" s="211"/>
      <c r="UWE95" s="211"/>
      <c r="UWF95" s="211"/>
      <c r="UWG95" s="211"/>
      <c r="UWH95" s="211"/>
      <c r="UWI95" s="211"/>
      <c r="UWJ95" s="211"/>
      <c r="UWK95" s="211"/>
      <c r="UWL95" s="211"/>
      <c r="UWM95" s="211"/>
      <c r="UWN95" s="211"/>
      <c r="UWO95" s="211"/>
      <c r="UWP95" s="211"/>
      <c r="UWQ95" s="211"/>
      <c r="UWR95" s="211"/>
      <c r="UWS95" s="211"/>
      <c r="UWT95" s="211"/>
      <c r="UWU95" s="211"/>
      <c r="UWV95" s="211"/>
      <c r="UWW95" s="211"/>
      <c r="UWX95" s="211"/>
      <c r="UWY95" s="211"/>
      <c r="UWZ95" s="211"/>
      <c r="UXA95" s="211"/>
      <c r="UXB95" s="211"/>
      <c r="UXC95" s="211"/>
      <c r="UXD95" s="211"/>
      <c r="UXE95" s="211"/>
      <c r="UXF95" s="211"/>
      <c r="UXG95" s="211"/>
      <c r="UXH95" s="211"/>
      <c r="UXI95" s="211"/>
      <c r="UXJ95" s="211"/>
      <c r="UXK95" s="211"/>
      <c r="UXL95" s="211"/>
      <c r="UXM95" s="211"/>
      <c r="UXN95" s="211"/>
      <c r="UXO95" s="211"/>
      <c r="UXP95" s="211"/>
      <c r="UXQ95" s="211"/>
      <c r="UXR95" s="211"/>
      <c r="UXS95" s="211"/>
      <c r="UXT95" s="211"/>
      <c r="UXU95" s="211"/>
      <c r="UXV95" s="211"/>
      <c r="UXW95" s="211"/>
      <c r="UXX95" s="211"/>
      <c r="UXY95" s="211"/>
      <c r="UXZ95" s="211"/>
      <c r="UYA95" s="211"/>
      <c r="UYB95" s="211"/>
      <c r="UYC95" s="211"/>
      <c r="UYD95" s="211"/>
      <c r="UYE95" s="211"/>
      <c r="UYF95" s="211"/>
      <c r="UYG95" s="211"/>
      <c r="UYH95" s="211"/>
      <c r="UYI95" s="211"/>
      <c r="UYJ95" s="211"/>
      <c r="UYK95" s="211"/>
      <c r="UYL95" s="211"/>
      <c r="UYM95" s="211"/>
      <c r="UYN95" s="211"/>
      <c r="UYO95" s="211"/>
      <c r="UYP95" s="211"/>
      <c r="UYQ95" s="211"/>
      <c r="UYR95" s="211"/>
      <c r="UYS95" s="211"/>
      <c r="UYT95" s="211"/>
      <c r="UYU95" s="211"/>
      <c r="UYV95" s="211"/>
      <c r="UYW95" s="211"/>
      <c r="UYX95" s="211"/>
      <c r="UYY95" s="211"/>
      <c r="UYZ95" s="211"/>
      <c r="UZA95" s="211"/>
      <c r="UZB95" s="211"/>
      <c r="UZC95" s="211"/>
      <c r="UZD95" s="211"/>
      <c r="UZE95" s="211"/>
      <c r="UZF95" s="211"/>
      <c r="UZG95" s="211"/>
      <c r="UZH95" s="211"/>
      <c r="UZI95" s="211"/>
      <c r="UZJ95" s="211"/>
      <c r="UZK95" s="211"/>
      <c r="UZL95" s="211"/>
      <c r="UZM95" s="211"/>
      <c r="UZN95" s="211"/>
      <c r="UZO95" s="211"/>
      <c r="UZP95" s="211"/>
      <c r="UZQ95" s="211"/>
      <c r="UZR95" s="211"/>
      <c r="UZS95" s="211"/>
      <c r="UZT95" s="211"/>
      <c r="UZU95" s="211"/>
      <c r="UZV95" s="211"/>
      <c r="UZW95" s="211"/>
      <c r="UZX95" s="211"/>
      <c r="UZY95" s="211"/>
      <c r="UZZ95" s="211"/>
      <c r="VAA95" s="211"/>
      <c r="VAB95" s="211"/>
      <c r="VAC95" s="211"/>
      <c r="VAD95" s="211"/>
      <c r="VAE95" s="211"/>
      <c r="VAF95" s="211"/>
      <c r="VAG95" s="211"/>
      <c r="VAH95" s="211"/>
      <c r="VAI95" s="211"/>
      <c r="VAJ95" s="211"/>
      <c r="VAK95" s="211"/>
      <c r="VAL95" s="211"/>
      <c r="VAM95" s="211"/>
      <c r="VAN95" s="211"/>
      <c r="VAO95" s="211"/>
      <c r="VAP95" s="211"/>
      <c r="VAQ95" s="211"/>
      <c r="VAR95" s="211"/>
      <c r="VAS95" s="211"/>
      <c r="VAT95" s="211"/>
      <c r="VAU95" s="211"/>
      <c r="VAV95" s="211"/>
      <c r="VAW95" s="211"/>
      <c r="VAX95" s="211"/>
      <c r="VAY95" s="211"/>
      <c r="VAZ95" s="211"/>
      <c r="VBA95" s="211"/>
      <c r="VBB95" s="211"/>
      <c r="VBC95" s="211"/>
      <c r="VBD95" s="211"/>
      <c r="VBE95" s="211"/>
      <c r="VBF95" s="211"/>
      <c r="VBG95" s="211"/>
      <c r="VBH95" s="211"/>
      <c r="VBI95" s="211"/>
      <c r="VBJ95" s="211"/>
      <c r="VBK95" s="211"/>
      <c r="VBL95" s="211"/>
      <c r="VBM95" s="211"/>
      <c r="VBN95" s="211"/>
      <c r="VBO95" s="211"/>
      <c r="VBP95" s="211"/>
      <c r="VBQ95" s="211"/>
      <c r="VBR95" s="211"/>
      <c r="VBS95" s="211"/>
      <c r="VBT95" s="211"/>
      <c r="VBU95" s="211"/>
      <c r="VBV95" s="211"/>
      <c r="VBW95" s="211"/>
      <c r="VBX95" s="211"/>
      <c r="VBY95" s="211"/>
      <c r="VBZ95" s="211"/>
      <c r="VCA95" s="211"/>
      <c r="VCB95" s="211"/>
      <c r="VCC95" s="211"/>
      <c r="VCD95" s="211"/>
      <c r="VCE95" s="211"/>
      <c r="VCF95" s="211"/>
      <c r="VCG95" s="211"/>
      <c r="VCH95" s="211"/>
      <c r="VCI95" s="211"/>
      <c r="VCJ95" s="211"/>
      <c r="VCK95" s="211"/>
      <c r="VCL95" s="211"/>
      <c r="VCM95" s="211"/>
      <c r="VCN95" s="211"/>
      <c r="VCO95" s="211"/>
      <c r="VCP95" s="211"/>
      <c r="VCQ95" s="211"/>
      <c r="VCR95" s="211"/>
      <c r="VCS95" s="211"/>
      <c r="VCT95" s="211"/>
      <c r="VCU95" s="211"/>
      <c r="VCV95" s="211"/>
      <c r="VCW95" s="211"/>
      <c r="VCX95" s="211"/>
      <c r="VCY95" s="211"/>
      <c r="VCZ95" s="211"/>
      <c r="VDA95" s="211"/>
      <c r="VDB95" s="211"/>
      <c r="VDC95" s="211"/>
      <c r="VDD95" s="211"/>
      <c r="VDE95" s="211"/>
      <c r="VDF95" s="211"/>
      <c r="VDG95" s="211"/>
      <c r="VDH95" s="211"/>
      <c r="VDI95" s="211"/>
      <c r="VDJ95" s="211"/>
      <c r="VDK95" s="211"/>
      <c r="VDL95" s="211"/>
      <c r="VDM95" s="211"/>
      <c r="VDN95" s="211"/>
      <c r="VDO95" s="211"/>
      <c r="VDP95" s="211"/>
      <c r="VDQ95" s="211"/>
      <c r="VDR95" s="211"/>
      <c r="VDS95" s="211"/>
      <c r="VDT95" s="211"/>
      <c r="VDU95" s="211"/>
      <c r="VDV95" s="211"/>
      <c r="VDW95" s="211"/>
      <c r="VDX95" s="211"/>
      <c r="VDY95" s="211"/>
      <c r="VDZ95" s="211"/>
      <c r="VEA95" s="211"/>
      <c r="VEB95" s="211"/>
      <c r="VEC95" s="211"/>
      <c r="VED95" s="211"/>
      <c r="VEE95" s="211"/>
      <c r="VEF95" s="211"/>
      <c r="VEG95" s="211"/>
      <c r="VEH95" s="211"/>
      <c r="VEI95" s="211"/>
      <c r="VEJ95" s="211"/>
      <c r="VEK95" s="211"/>
      <c r="VEL95" s="211"/>
      <c r="VEM95" s="211"/>
      <c r="VEN95" s="211"/>
      <c r="VEO95" s="211"/>
      <c r="VEP95" s="211"/>
      <c r="VEQ95" s="211"/>
      <c r="VER95" s="211"/>
      <c r="VES95" s="211"/>
      <c r="VET95" s="211"/>
      <c r="VEU95" s="211"/>
      <c r="VEV95" s="211"/>
      <c r="VEW95" s="211"/>
      <c r="VEX95" s="211"/>
      <c r="VEY95" s="211"/>
      <c r="VEZ95" s="211"/>
      <c r="VFA95" s="211"/>
      <c r="VFB95" s="211"/>
      <c r="VFC95" s="211"/>
      <c r="VFD95" s="211"/>
      <c r="VFE95" s="211"/>
      <c r="VFF95" s="211"/>
      <c r="VFG95" s="211"/>
      <c r="VFH95" s="211"/>
      <c r="VFI95" s="211"/>
      <c r="VFJ95" s="211"/>
      <c r="VFK95" s="211"/>
      <c r="VFL95" s="211"/>
      <c r="VFM95" s="211"/>
      <c r="VFN95" s="211"/>
      <c r="VFO95" s="211"/>
      <c r="VFP95" s="211"/>
      <c r="VFQ95" s="211"/>
      <c r="VFR95" s="211"/>
      <c r="VFS95" s="211"/>
      <c r="VFT95" s="211"/>
      <c r="VFU95" s="211"/>
      <c r="VFV95" s="211"/>
      <c r="VFW95" s="211"/>
      <c r="VFX95" s="211"/>
      <c r="VFY95" s="211"/>
      <c r="VFZ95" s="211"/>
      <c r="VGA95" s="211"/>
      <c r="VGB95" s="211"/>
      <c r="VGC95" s="211"/>
      <c r="VGD95" s="211"/>
      <c r="VGE95" s="211"/>
      <c r="VGF95" s="211"/>
      <c r="VGG95" s="211"/>
      <c r="VGH95" s="211"/>
      <c r="VGI95" s="211"/>
      <c r="VGJ95" s="211"/>
      <c r="VGK95" s="211"/>
      <c r="VGL95" s="211"/>
      <c r="VGM95" s="211"/>
      <c r="VGN95" s="211"/>
      <c r="VGO95" s="211"/>
      <c r="VGP95" s="211"/>
      <c r="VGQ95" s="211"/>
      <c r="VGR95" s="211"/>
      <c r="VGS95" s="211"/>
      <c r="VGT95" s="211"/>
      <c r="VGU95" s="211"/>
      <c r="VGV95" s="211"/>
      <c r="VGW95" s="211"/>
      <c r="VGX95" s="211"/>
      <c r="VGY95" s="211"/>
      <c r="VGZ95" s="211"/>
      <c r="VHA95" s="211"/>
      <c r="VHB95" s="211"/>
      <c r="VHC95" s="211"/>
      <c r="VHD95" s="211"/>
      <c r="VHE95" s="211"/>
      <c r="VHF95" s="211"/>
      <c r="VHG95" s="211"/>
      <c r="VHH95" s="211"/>
      <c r="VHI95" s="211"/>
      <c r="VHJ95" s="211"/>
      <c r="VHK95" s="211"/>
      <c r="VHL95" s="211"/>
      <c r="VHM95" s="211"/>
      <c r="VHN95" s="211"/>
      <c r="VHO95" s="211"/>
      <c r="VHP95" s="211"/>
      <c r="VHQ95" s="211"/>
      <c r="VHR95" s="211"/>
      <c r="VHS95" s="211"/>
      <c r="VHT95" s="211"/>
      <c r="VHU95" s="211"/>
      <c r="VHV95" s="211"/>
      <c r="VHW95" s="211"/>
      <c r="VHX95" s="211"/>
      <c r="VHY95" s="211"/>
      <c r="VHZ95" s="211"/>
      <c r="VIA95" s="211"/>
      <c r="VIB95" s="211"/>
      <c r="VIC95" s="211"/>
      <c r="VID95" s="211"/>
      <c r="VIE95" s="211"/>
      <c r="VIF95" s="211"/>
      <c r="VIG95" s="211"/>
      <c r="VIH95" s="211"/>
      <c r="VII95" s="211"/>
      <c r="VIJ95" s="211"/>
      <c r="VIK95" s="211"/>
      <c r="VIL95" s="211"/>
      <c r="VIM95" s="211"/>
      <c r="VIN95" s="211"/>
      <c r="VIO95" s="211"/>
      <c r="VIP95" s="211"/>
      <c r="VIQ95" s="211"/>
      <c r="VIR95" s="211"/>
      <c r="VIS95" s="211"/>
      <c r="VIT95" s="211"/>
      <c r="VIU95" s="211"/>
      <c r="VIV95" s="211"/>
      <c r="VIW95" s="211"/>
      <c r="VIX95" s="211"/>
      <c r="VIY95" s="211"/>
      <c r="VIZ95" s="211"/>
      <c r="VJA95" s="211"/>
      <c r="VJB95" s="211"/>
      <c r="VJC95" s="211"/>
      <c r="VJD95" s="211"/>
      <c r="VJE95" s="211"/>
      <c r="VJF95" s="211"/>
      <c r="VJG95" s="211"/>
      <c r="VJH95" s="211"/>
      <c r="VJI95" s="211"/>
      <c r="VJJ95" s="211"/>
      <c r="VJK95" s="211"/>
      <c r="VJL95" s="211"/>
      <c r="VJM95" s="211"/>
      <c r="VJN95" s="211"/>
      <c r="VJO95" s="211"/>
      <c r="VJP95" s="211"/>
      <c r="VJQ95" s="211"/>
      <c r="VJR95" s="211"/>
      <c r="VJS95" s="211"/>
      <c r="VJT95" s="211"/>
      <c r="VJU95" s="211"/>
      <c r="VJV95" s="211"/>
      <c r="VJW95" s="211"/>
      <c r="VJX95" s="211"/>
      <c r="VJY95" s="211"/>
      <c r="VJZ95" s="211"/>
      <c r="VKA95" s="211"/>
      <c r="VKB95" s="211"/>
      <c r="VKC95" s="211"/>
      <c r="VKD95" s="211"/>
      <c r="VKE95" s="211"/>
      <c r="VKF95" s="211"/>
      <c r="VKG95" s="211"/>
      <c r="VKH95" s="211"/>
      <c r="VKI95" s="211"/>
      <c r="VKJ95" s="211"/>
      <c r="VKK95" s="211"/>
      <c r="VKL95" s="211"/>
      <c r="VKM95" s="211"/>
      <c r="VKN95" s="211"/>
      <c r="VKO95" s="211"/>
      <c r="VKP95" s="211"/>
      <c r="VKQ95" s="211"/>
      <c r="VKR95" s="211"/>
      <c r="VKS95" s="211"/>
      <c r="VKT95" s="211"/>
      <c r="VKU95" s="211"/>
      <c r="VKV95" s="211"/>
      <c r="VKW95" s="211"/>
      <c r="VKX95" s="211"/>
      <c r="VKY95" s="211"/>
      <c r="VKZ95" s="211"/>
      <c r="VLA95" s="211"/>
      <c r="VLB95" s="211"/>
      <c r="VLC95" s="211"/>
      <c r="VLD95" s="211"/>
      <c r="VLE95" s="211"/>
      <c r="VLF95" s="211"/>
      <c r="VLG95" s="211"/>
      <c r="VLH95" s="211"/>
      <c r="VLI95" s="211"/>
      <c r="VLJ95" s="211"/>
      <c r="VLK95" s="211"/>
      <c r="VLL95" s="211"/>
      <c r="VLM95" s="211"/>
      <c r="VLN95" s="211"/>
      <c r="VLO95" s="211"/>
      <c r="VLP95" s="211"/>
      <c r="VLQ95" s="211"/>
      <c r="VLR95" s="211"/>
      <c r="VLS95" s="211"/>
      <c r="VLT95" s="211"/>
      <c r="VLU95" s="211"/>
      <c r="VLV95" s="211"/>
      <c r="VLW95" s="211"/>
      <c r="VLX95" s="211"/>
      <c r="VLY95" s="211"/>
      <c r="VLZ95" s="211"/>
      <c r="VMA95" s="211"/>
      <c r="VMB95" s="211"/>
      <c r="VMC95" s="211"/>
      <c r="VMD95" s="211"/>
      <c r="VME95" s="211"/>
      <c r="VMF95" s="211"/>
      <c r="VMG95" s="211"/>
      <c r="VMH95" s="211"/>
      <c r="VMI95" s="211"/>
      <c r="VMJ95" s="211"/>
      <c r="VMK95" s="211"/>
      <c r="VML95" s="211"/>
      <c r="VMM95" s="211"/>
      <c r="VMN95" s="211"/>
      <c r="VMO95" s="211"/>
      <c r="VMP95" s="211"/>
      <c r="VMQ95" s="211"/>
      <c r="VMR95" s="211"/>
      <c r="VMS95" s="211"/>
      <c r="VMT95" s="211"/>
      <c r="VMU95" s="211"/>
      <c r="VMV95" s="211"/>
      <c r="VMW95" s="211"/>
      <c r="VMX95" s="211"/>
      <c r="VMY95" s="211"/>
      <c r="VMZ95" s="211"/>
      <c r="VNA95" s="211"/>
      <c r="VNB95" s="211"/>
      <c r="VNC95" s="211"/>
      <c r="VND95" s="211"/>
      <c r="VNE95" s="211"/>
      <c r="VNF95" s="211"/>
      <c r="VNG95" s="211"/>
      <c r="VNH95" s="211"/>
      <c r="VNI95" s="211"/>
      <c r="VNJ95" s="211"/>
      <c r="VNK95" s="211"/>
      <c r="VNL95" s="211"/>
      <c r="VNM95" s="211"/>
      <c r="VNN95" s="211"/>
      <c r="VNO95" s="211"/>
      <c r="VNP95" s="211"/>
      <c r="VNQ95" s="211"/>
      <c r="VNR95" s="211"/>
      <c r="VNS95" s="211"/>
      <c r="VNT95" s="211"/>
      <c r="VNU95" s="211"/>
      <c r="VNV95" s="211"/>
      <c r="VNW95" s="211"/>
      <c r="VNX95" s="211"/>
      <c r="VNY95" s="211"/>
      <c r="VNZ95" s="211"/>
      <c r="VOA95" s="211"/>
      <c r="VOB95" s="211"/>
      <c r="VOC95" s="211"/>
      <c r="VOD95" s="211"/>
      <c r="VOE95" s="211"/>
      <c r="VOF95" s="211"/>
      <c r="VOG95" s="211"/>
      <c r="VOH95" s="211"/>
      <c r="VOI95" s="211"/>
      <c r="VOJ95" s="211"/>
      <c r="VOK95" s="211"/>
      <c r="VOL95" s="211"/>
      <c r="VOM95" s="211"/>
      <c r="VON95" s="211"/>
      <c r="VOO95" s="211"/>
      <c r="VOP95" s="211"/>
      <c r="VOQ95" s="211"/>
      <c r="VOR95" s="211"/>
      <c r="VOS95" s="211"/>
      <c r="VOT95" s="211"/>
      <c r="VOU95" s="211"/>
      <c r="VOV95" s="211"/>
      <c r="VOW95" s="211"/>
      <c r="VOX95" s="211"/>
      <c r="VOY95" s="211"/>
      <c r="VOZ95" s="211"/>
      <c r="VPA95" s="211"/>
      <c r="VPB95" s="211"/>
      <c r="VPC95" s="211"/>
      <c r="VPD95" s="211"/>
      <c r="VPE95" s="211"/>
      <c r="VPF95" s="211"/>
      <c r="VPG95" s="211"/>
      <c r="VPH95" s="211"/>
      <c r="VPI95" s="211"/>
      <c r="VPJ95" s="211"/>
      <c r="VPK95" s="211"/>
      <c r="VPL95" s="211"/>
      <c r="VPM95" s="211"/>
      <c r="VPN95" s="211"/>
      <c r="VPO95" s="211"/>
      <c r="VPP95" s="211"/>
      <c r="VPQ95" s="211"/>
      <c r="VPR95" s="211"/>
      <c r="VPS95" s="211"/>
      <c r="VPT95" s="211"/>
      <c r="VPU95" s="211"/>
      <c r="VPV95" s="211"/>
      <c r="VPW95" s="211"/>
      <c r="VPX95" s="211"/>
      <c r="VPY95" s="211"/>
      <c r="VPZ95" s="211"/>
      <c r="VQA95" s="211"/>
      <c r="VQB95" s="211"/>
      <c r="VQC95" s="211"/>
      <c r="VQD95" s="211"/>
      <c r="VQE95" s="211"/>
      <c r="VQF95" s="211"/>
      <c r="VQG95" s="211"/>
      <c r="VQH95" s="211"/>
      <c r="VQI95" s="211"/>
      <c r="VQJ95" s="211"/>
      <c r="VQK95" s="211"/>
      <c r="VQL95" s="211"/>
      <c r="VQM95" s="211"/>
      <c r="VQN95" s="211"/>
      <c r="VQO95" s="211"/>
      <c r="VQP95" s="211"/>
      <c r="VQQ95" s="211"/>
      <c r="VQR95" s="211"/>
      <c r="VQS95" s="211"/>
      <c r="VQT95" s="211"/>
      <c r="VQU95" s="211"/>
      <c r="VQV95" s="211"/>
      <c r="VQW95" s="211"/>
      <c r="VQX95" s="211"/>
      <c r="VQY95" s="211"/>
      <c r="VQZ95" s="211"/>
      <c r="VRA95" s="211"/>
      <c r="VRB95" s="211"/>
      <c r="VRC95" s="211"/>
      <c r="VRD95" s="211"/>
      <c r="VRE95" s="211"/>
      <c r="VRF95" s="211"/>
      <c r="VRG95" s="211"/>
      <c r="VRH95" s="211"/>
      <c r="VRI95" s="211"/>
      <c r="VRJ95" s="211"/>
      <c r="VRK95" s="211"/>
      <c r="VRL95" s="211"/>
      <c r="VRM95" s="211"/>
      <c r="VRN95" s="211"/>
      <c r="VRO95" s="211"/>
      <c r="VRP95" s="211"/>
      <c r="VRQ95" s="211"/>
      <c r="VRR95" s="211"/>
      <c r="VRS95" s="211"/>
      <c r="VRT95" s="211"/>
      <c r="VRU95" s="211"/>
      <c r="VRV95" s="211"/>
      <c r="VRW95" s="211"/>
      <c r="VRX95" s="211"/>
      <c r="VRY95" s="211"/>
      <c r="VRZ95" s="211"/>
      <c r="VSA95" s="211"/>
      <c r="VSB95" s="211"/>
      <c r="VSC95" s="211"/>
      <c r="VSD95" s="211"/>
      <c r="VSE95" s="211"/>
      <c r="VSF95" s="211"/>
      <c r="VSG95" s="211"/>
      <c r="VSH95" s="211"/>
      <c r="VSI95" s="211"/>
      <c r="VSJ95" s="211"/>
      <c r="VSK95" s="211"/>
      <c r="VSL95" s="211"/>
      <c r="VSM95" s="211"/>
      <c r="VSN95" s="211"/>
      <c r="VSO95" s="211"/>
      <c r="VSP95" s="211"/>
      <c r="VSQ95" s="211"/>
      <c r="VSR95" s="211"/>
      <c r="VSS95" s="211"/>
      <c r="VST95" s="211"/>
      <c r="VSU95" s="211"/>
      <c r="VSV95" s="211"/>
      <c r="VSW95" s="211"/>
      <c r="VSX95" s="211"/>
      <c r="VSY95" s="211"/>
      <c r="VSZ95" s="211"/>
      <c r="VTA95" s="211"/>
      <c r="VTB95" s="211"/>
      <c r="VTC95" s="211"/>
      <c r="VTD95" s="211"/>
      <c r="VTE95" s="211"/>
      <c r="VTF95" s="211"/>
      <c r="VTG95" s="211"/>
      <c r="VTH95" s="211"/>
      <c r="VTI95" s="211"/>
      <c r="VTJ95" s="211"/>
      <c r="VTK95" s="211"/>
      <c r="VTL95" s="211"/>
      <c r="VTM95" s="211"/>
      <c r="VTN95" s="211"/>
      <c r="VTO95" s="211"/>
      <c r="VTP95" s="211"/>
      <c r="VTQ95" s="211"/>
      <c r="VTR95" s="211"/>
      <c r="VTS95" s="211"/>
      <c r="VTT95" s="211"/>
      <c r="VTU95" s="211"/>
      <c r="VTV95" s="211"/>
      <c r="VTW95" s="211"/>
      <c r="VTX95" s="211"/>
      <c r="VTY95" s="211"/>
      <c r="VTZ95" s="211"/>
      <c r="VUA95" s="211"/>
      <c r="VUB95" s="211"/>
      <c r="VUC95" s="211"/>
      <c r="VUD95" s="211"/>
      <c r="VUE95" s="211"/>
      <c r="VUF95" s="211"/>
      <c r="VUG95" s="211"/>
      <c r="VUH95" s="211"/>
      <c r="VUI95" s="211"/>
      <c r="VUJ95" s="211"/>
      <c r="VUK95" s="211"/>
      <c r="VUL95" s="211"/>
      <c r="VUM95" s="211"/>
      <c r="VUN95" s="211"/>
      <c r="VUO95" s="211"/>
      <c r="VUP95" s="211"/>
      <c r="VUQ95" s="211"/>
      <c r="VUR95" s="211"/>
      <c r="VUS95" s="211"/>
      <c r="VUT95" s="211"/>
      <c r="VUU95" s="211"/>
      <c r="VUV95" s="211"/>
      <c r="VUW95" s="211"/>
      <c r="VUX95" s="211"/>
      <c r="VUY95" s="211"/>
      <c r="VUZ95" s="211"/>
      <c r="VVA95" s="211"/>
      <c r="VVB95" s="211"/>
      <c r="VVC95" s="211"/>
      <c r="VVD95" s="211"/>
      <c r="VVE95" s="211"/>
      <c r="VVF95" s="211"/>
      <c r="VVG95" s="211"/>
      <c r="VVH95" s="211"/>
      <c r="VVI95" s="211"/>
      <c r="VVJ95" s="211"/>
      <c r="VVK95" s="211"/>
      <c r="VVL95" s="211"/>
      <c r="VVM95" s="211"/>
      <c r="VVN95" s="211"/>
      <c r="VVO95" s="211"/>
      <c r="VVP95" s="211"/>
      <c r="VVQ95" s="211"/>
      <c r="VVR95" s="211"/>
      <c r="VVS95" s="211"/>
      <c r="VVT95" s="211"/>
      <c r="VVU95" s="211"/>
      <c r="VVV95" s="211"/>
      <c r="VVW95" s="211"/>
      <c r="VVX95" s="211"/>
      <c r="VVY95" s="211"/>
      <c r="VVZ95" s="211"/>
      <c r="VWA95" s="211"/>
      <c r="VWB95" s="211"/>
      <c r="VWC95" s="211"/>
      <c r="VWD95" s="211"/>
      <c r="VWE95" s="211"/>
      <c r="VWF95" s="211"/>
      <c r="VWG95" s="211"/>
      <c r="VWH95" s="211"/>
      <c r="VWI95" s="211"/>
      <c r="VWJ95" s="211"/>
      <c r="VWK95" s="211"/>
      <c r="VWL95" s="211"/>
      <c r="VWM95" s="211"/>
      <c r="VWN95" s="211"/>
      <c r="VWO95" s="211"/>
      <c r="VWP95" s="211"/>
      <c r="VWQ95" s="211"/>
      <c r="VWR95" s="211"/>
      <c r="VWS95" s="211"/>
      <c r="VWT95" s="211"/>
      <c r="VWU95" s="211"/>
      <c r="VWV95" s="211"/>
      <c r="VWW95" s="211"/>
      <c r="VWX95" s="211"/>
      <c r="VWY95" s="211"/>
      <c r="VWZ95" s="211"/>
      <c r="VXA95" s="211"/>
      <c r="VXB95" s="211"/>
      <c r="VXC95" s="211"/>
      <c r="VXD95" s="211"/>
      <c r="VXE95" s="211"/>
      <c r="VXF95" s="211"/>
      <c r="VXG95" s="211"/>
      <c r="VXH95" s="211"/>
      <c r="VXI95" s="211"/>
      <c r="VXJ95" s="211"/>
      <c r="VXK95" s="211"/>
      <c r="VXL95" s="211"/>
      <c r="VXM95" s="211"/>
      <c r="VXN95" s="211"/>
      <c r="VXO95" s="211"/>
      <c r="VXP95" s="211"/>
      <c r="VXQ95" s="211"/>
      <c r="VXR95" s="211"/>
      <c r="VXS95" s="211"/>
      <c r="VXT95" s="211"/>
      <c r="VXU95" s="211"/>
      <c r="VXV95" s="211"/>
      <c r="VXW95" s="211"/>
      <c r="VXX95" s="211"/>
      <c r="VXY95" s="211"/>
      <c r="VXZ95" s="211"/>
      <c r="VYA95" s="211"/>
      <c r="VYB95" s="211"/>
      <c r="VYC95" s="211"/>
      <c r="VYD95" s="211"/>
      <c r="VYE95" s="211"/>
      <c r="VYF95" s="211"/>
      <c r="VYG95" s="211"/>
      <c r="VYH95" s="211"/>
      <c r="VYI95" s="211"/>
      <c r="VYJ95" s="211"/>
      <c r="VYK95" s="211"/>
      <c r="VYL95" s="211"/>
      <c r="VYM95" s="211"/>
      <c r="VYN95" s="211"/>
      <c r="VYO95" s="211"/>
      <c r="VYP95" s="211"/>
      <c r="VYQ95" s="211"/>
      <c r="VYR95" s="211"/>
      <c r="VYS95" s="211"/>
      <c r="VYT95" s="211"/>
      <c r="VYU95" s="211"/>
      <c r="VYV95" s="211"/>
      <c r="VYW95" s="211"/>
      <c r="VYX95" s="211"/>
      <c r="VYY95" s="211"/>
      <c r="VYZ95" s="211"/>
      <c r="VZA95" s="211"/>
      <c r="VZB95" s="211"/>
      <c r="VZC95" s="211"/>
      <c r="VZD95" s="211"/>
      <c r="VZE95" s="211"/>
      <c r="VZF95" s="211"/>
      <c r="VZG95" s="211"/>
      <c r="VZH95" s="211"/>
      <c r="VZI95" s="211"/>
      <c r="VZJ95" s="211"/>
      <c r="VZK95" s="211"/>
      <c r="VZL95" s="211"/>
      <c r="VZM95" s="211"/>
      <c r="VZN95" s="211"/>
      <c r="VZO95" s="211"/>
      <c r="VZP95" s="211"/>
      <c r="VZQ95" s="211"/>
      <c r="VZR95" s="211"/>
      <c r="VZS95" s="211"/>
      <c r="VZT95" s="211"/>
      <c r="VZU95" s="211"/>
      <c r="VZV95" s="211"/>
      <c r="VZW95" s="211"/>
      <c r="VZX95" s="211"/>
      <c r="VZY95" s="211"/>
      <c r="VZZ95" s="211"/>
      <c r="WAA95" s="211"/>
      <c r="WAB95" s="211"/>
      <c r="WAC95" s="211"/>
      <c r="WAD95" s="211"/>
      <c r="WAE95" s="211"/>
      <c r="WAF95" s="211"/>
      <c r="WAG95" s="211"/>
      <c r="WAH95" s="211"/>
      <c r="WAI95" s="211"/>
      <c r="WAJ95" s="211"/>
      <c r="WAK95" s="211"/>
      <c r="WAL95" s="211"/>
      <c r="WAM95" s="211"/>
      <c r="WAN95" s="211"/>
      <c r="WAO95" s="211"/>
      <c r="WAP95" s="211"/>
      <c r="WAQ95" s="211"/>
      <c r="WAR95" s="211"/>
      <c r="WAS95" s="211"/>
      <c r="WAT95" s="211"/>
      <c r="WAU95" s="211"/>
      <c r="WAV95" s="211"/>
      <c r="WAW95" s="211"/>
      <c r="WAX95" s="211"/>
      <c r="WAY95" s="211"/>
      <c r="WAZ95" s="211"/>
      <c r="WBA95" s="211"/>
      <c r="WBB95" s="211"/>
      <c r="WBC95" s="211"/>
      <c r="WBD95" s="211"/>
      <c r="WBE95" s="211"/>
      <c r="WBF95" s="211"/>
      <c r="WBG95" s="211"/>
      <c r="WBH95" s="211"/>
      <c r="WBI95" s="211"/>
      <c r="WBJ95" s="211"/>
      <c r="WBK95" s="211"/>
      <c r="WBL95" s="211"/>
      <c r="WBM95" s="211"/>
      <c r="WBN95" s="211"/>
      <c r="WBO95" s="211"/>
      <c r="WBP95" s="211"/>
      <c r="WBQ95" s="211"/>
      <c r="WBR95" s="211"/>
      <c r="WBS95" s="211"/>
      <c r="WBT95" s="211"/>
      <c r="WBU95" s="211"/>
      <c r="WBV95" s="211"/>
      <c r="WBW95" s="211"/>
      <c r="WBX95" s="211"/>
      <c r="WBY95" s="211"/>
      <c r="WBZ95" s="211"/>
      <c r="WCA95" s="211"/>
      <c r="WCB95" s="211"/>
      <c r="WCC95" s="211"/>
      <c r="WCD95" s="211"/>
      <c r="WCE95" s="211"/>
      <c r="WCF95" s="211"/>
      <c r="WCG95" s="211"/>
      <c r="WCH95" s="211"/>
      <c r="WCI95" s="211"/>
      <c r="WCJ95" s="211"/>
      <c r="WCK95" s="211"/>
      <c r="WCL95" s="211"/>
      <c r="WCM95" s="211"/>
      <c r="WCN95" s="211"/>
      <c r="WCO95" s="211"/>
      <c r="WCP95" s="211"/>
      <c r="WCQ95" s="211"/>
      <c r="WCR95" s="211"/>
      <c r="WCS95" s="211"/>
      <c r="WCT95" s="211"/>
      <c r="WCU95" s="211"/>
      <c r="WCV95" s="211"/>
      <c r="WCW95" s="211"/>
      <c r="WCX95" s="211"/>
      <c r="WCY95" s="211"/>
      <c r="WCZ95" s="211"/>
      <c r="WDA95" s="211"/>
      <c r="WDB95" s="211"/>
      <c r="WDC95" s="211"/>
      <c r="WDD95" s="211"/>
      <c r="WDE95" s="211"/>
      <c r="WDF95" s="211"/>
      <c r="WDG95" s="211"/>
      <c r="WDH95" s="211"/>
      <c r="WDI95" s="211"/>
      <c r="WDJ95" s="211"/>
      <c r="WDK95" s="211"/>
      <c r="WDL95" s="211"/>
      <c r="WDM95" s="211"/>
      <c r="WDN95" s="211"/>
      <c r="WDO95" s="211"/>
      <c r="WDP95" s="211"/>
      <c r="WDQ95" s="211"/>
      <c r="WDR95" s="211"/>
      <c r="WDS95" s="211"/>
      <c r="WDT95" s="211"/>
      <c r="WDU95" s="211"/>
      <c r="WDV95" s="211"/>
      <c r="WDW95" s="211"/>
      <c r="WDX95" s="211"/>
      <c r="WDY95" s="211"/>
      <c r="WDZ95" s="211"/>
      <c r="WEA95" s="211"/>
      <c r="WEB95" s="211"/>
      <c r="WEC95" s="211"/>
      <c r="WED95" s="211"/>
      <c r="WEE95" s="211"/>
      <c r="WEF95" s="211"/>
      <c r="WEG95" s="211"/>
      <c r="WEH95" s="211"/>
      <c r="WEI95" s="211"/>
      <c r="WEJ95" s="211"/>
      <c r="WEK95" s="211"/>
      <c r="WEL95" s="211"/>
      <c r="WEM95" s="211"/>
      <c r="WEN95" s="211"/>
      <c r="WEO95" s="211"/>
      <c r="WEP95" s="211"/>
      <c r="WEQ95" s="211"/>
      <c r="WER95" s="211"/>
      <c r="WES95" s="211"/>
      <c r="WET95" s="211"/>
      <c r="WEU95" s="211"/>
      <c r="WEV95" s="211"/>
      <c r="WEW95" s="211"/>
      <c r="WEX95" s="211"/>
      <c r="WEY95" s="211"/>
      <c r="WEZ95" s="211"/>
      <c r="WFA95" s="211"/>
      <c r="WFB95" s="211"/>
      <c r="WFC95" s="211"/>
      <c r="WFD95" s="211"/>
      <c r="WFE95" s="211"/>
      <c r="WFF95" s="211"/>
      <c r="WFG95" s="211"/>
      <c r="WFH95" s="211"/>
      <c r="WFI95" s="211"/>
      <c r="WFJ95" s="211"/>
      <c r="WFK95" s="211"/>
      <c r="WFL95" s="211"/>
      <c r="WFM95" s="211"/>
      <c r="WFN95" s="211"/>
      <c r="WFO95" s="211"/>
      <c r="WFP95" s="211"/>
      <c r="WFQ95" s="211"/>
      <c r="WFR95" s="211"/>
      <c r="WFS95" s="211"/>
      <c r="WFT95" s="211"/>
      <c r="WFU95" s="211"/>
      <c r="WFV95" s="211"/>
      <c r="WFW95" s="211"/>
      <c r="WFX95" s="211"/>
      <c r="WFY95" s="211"/>
      <c r="WFZ95" s="211"/>
      <c r="WGA95" s="211"/>
      <c r="WGB95" s="211"/>
      <c r="WGC95" s="211"/>
      <c r="WGD95" s="211"/>
      <c r="WGE95" s="211"/>
      <c r="WGF95" s="211"/>
      <c r="WGG95" s="211"/>
      <c r="WGH95" s="211"/>
      <c r="WGI95" s="211"/>
      <c r="WGJ95" s="211"/>
      <c r="WGK95" s="211"/>
      <c r="WGL95" s="211"/>
      <c r="WGM95" s="211"/>
      <c r="WGN95" s="211"/>
      <c r="WGO95" s="211"/>
      <c r="WGP95" s="211"/>
      <c r="WGQ95" s="211"/>
      <c r="WGR95" s="211"/>
      <c r="WGS95" s="211"/>
      <c r="WGT95" s="211"/>
      <c r="WGU95" s="211"/>
      <c r="WGV95" s="211"/>
      <c r="WGW95" s="211"/>
      <c r="WGX95" s="211"/>
      <c r="WGY95" s="211"/>
      <c r="WGZ95" s="211"/>
      <c r="WHA95" s="211"/>
      <c r="WHB95" s="211"/>
      <c r="WHC95" s="211"/>
      <c r="WHD95" s="211"/>
      <c r="WHE95" s="211"/>
      <c r="WHF95" s="211"/>
      <c r="WHG95" s="211"/>
      <c r="WHH95" s="211"/>
      <c r="WHI95" s="211"/>
      <c r="WHJ95" s="211"/>
      <c r="WHK95" s="211"/>
      <c r="WHL95" s="211"/>
      <c r="WHM95" s="211"/>
      <c r="WHN95" s="211"/>
      <c r="WHO95" s="211"/>
      <c r="WHP95" s="211"/>
      <c r="WHQ95" s="211"/>
      <c r="WHR95" s="211"/>
      <c r="WHS95" s="211"/>
      <c r="WHT95" s="211"/>
      <c r="WHU95" s="211"/>
      <c r="WHV95" s="211"/>
      <c r="WHW95" s="211"/>
      <c r="WHX95" s="211"/>
      <c r="WHY95" s="211"/>
      <c r="WHZ95" s="211"/>
      <c r="WIA95" s="211"/>
      <c r="WIB95" s="211"/>
      <c r="WIC95" s="211"/>
      <c r="WID95" s="211"/>
      <c r="WIE95" s="211"/>
      <c r="WIF95" s="211"/>
      <c r="WIG95" s="211"/>
      <c r="WIH95" s="211"/>
      <c r="WII95" s="211"/>
      <c r="WIJ95" s="211"/>
      <c r="WIK95" s="211"/>
      <c r="WIL95" s="211"/>
      <c r="WIM95" s="211"/>
      <c r="WIN95" s="211"/>
      <c r="WIO95" s="211"/>
      <c r="WIP95" s="211"/>
      <c r="WIQ95" s="211"/>
      <c r="WIR95" s="211"/>
      <c r="WIS95" s="211"/>
      <c r="WIT95" s="211"/>
      <c r="WIU95" s="211"/>
      <c r="WIV95" s="211"/>
      <c r="WIW95" s="211"/>
      <c r="WIX95" s="211"/>
      <c r="WIY95" s="211"/>
      <c r="WIZ95" s="211"/>
      <c r="WJA95" s="211"/>
      <c r="WJB95" s="211"/>
      <c r="WJC95" s="211"/>
      <c r="WJD95" s="211"/>
      <c r="WJE95" s="211"/>
      <c r="WJF95" s="211"/>
      <c r="WJG95" s="211"/>
      <c r="WJH95" s="211"/>
      <c r="WJI95" s="211"/>
      <c r="WJJ95" s="211"/>
      <c r="WJK95" s="211"/>
      <c r="WJL95" s="211"/>
      <c r="WJM95" s="211"/>
      <c r="WJN95" s="211"/>
      <c r="WJO95" s="211"/>
      <c r="WJP95" s="211"/>
      <c r="WJQ95" s="211"/>
      <c r="WJR95" s="211"/>
      <c r="WJS95" s="211"/>
      <c r="WJT95" s="211"/>
      <c r="WJU95" s="211"/>
      <c r="WJV95" s="211"/>
      <c r="WJW95" s="211"/>
      <c r="WJX95" s="211"/>
      <c r="WJY95" s="211"/>
      <c r="WJZ95" s="211"/>
      <c r="WKA95" s="211"/>
      <c r="WKB95" s="211"/>
      <c r="WKC95" s="211"/>
      <c r="WKD95" s="211"/>
      <c r="WKE95" s="211"/>
      <c r="WKF95" s="211"/>
      <c r="WKG95" s="211"/>
      <c r="WKH95" s="211"/>
      <c r="WKI95" s="211"/>
      <c r="WKJ95" s="211"/>
      <c r="WKK95" s="211"/>
      <c r="WKL95" s="211"/>
      <c r="WKM95" s="211"/>
      <c r="WKN95" s="211"/>
      <c r="WKO95" s="211"/>
      <c r="WKP95" s="211"/>
      <c r="WKQ95" s="211"/>
      <c r="WKR95" s="211"/>
      <c r="WKS95" s="211"/>
      <c r="WKT95" s="211"/>
      <c r="WKU95" s="211"/>
      <c r="WKV95" s="211"/>
      <c r="WKW95" s="211"/>
      <c r="WKX95" s="211"/>
      <c r="WKY95" s="211"/>
      <c r="WKZ95" s="211"/>
      <c r="WLA95" s="211"/>
      <c r="WLB95" s="211"/>
      <c r="WLC95" s="211"/>
      <c r="WLD95" s="211"/>
      <c r="WLE95" s="211"/>
      <c r="WLF95" s="211"/>
      <c r="WLG95" s="211"/>
      <c r="WLH95" s="211"/>
      <c r="WLI95" s="211"/>
      <c r="WLJ95" s="211"/>
      <c r="WLK95" s="211"/>
      <c r="WLL95" s="211"/>
      <c r="WLM95" s="211"/>
      <c r="WLN95" s="211"/>
      <c r="WLO95" s="211"/>
      <c r="WLP95" s="211"/>
      <c r="WLQ95" s="211"/>
      <c r="WLR95" s="211"/>
      <c r="WLS95" s="211"/>
      <c r="WLT95" s="211"/>
      <c r="WLU95" s="211"/>
      <c r="WLV95" s="211"/>
      <c r="WLW95" s="211"/>
      <c r="WLX95" s="211"/>
      <c r="WLY95" s="211"/>
      <c r="WLZ95" s="211"/>
      <c r="WMA95" s="211"/>
      <c r="WMB95" s="211"/>
      <c r="WMC95" s="211"/>
      <c r="WMD95" s="211"/>
      <c r="WME95" s="211"/>
      <c r="WMF95" s="211"/>
      <c r="WMG95" s="211"/>
      <c r="WMH95" s="211"/>
      <c r="WMI95" s="211"/>
      <c r="WMJ95" s="211"/>
      <c r="WMK95" s="211"/>
      <c r="WML95" s="211"/>
      <c r="WMM95" s="211"/>
      <c r="WMN95" s="211"/>
      <c r="WMO95" s="211"/>
      <c r="WMP95" s="211"/>
      <c r="WMQ95" s="211"/>
      <c r="WMR95" s="211"/>
      <c r="WMS95" s="211"/>
      <c r="WMT95" s="211"/>
      <c r="WMU95" s="211"/>
      <c r="WMV95" s="211"/>
      <c r="WMW95" s="211"/>
      <c r="WMX95" s="211"/>
      <c r="WMY95" s="211"/>
      <c r="WMZ95" s="211"/>
      <c r="WNA95" s="211"/>
      <c r="WNB95" s="211"/>
      <c r="WNC95" s="211"/>
      <c r="WND95" s="211"/>
      <c r="WNE95" s="211"/>
      <c r="WNF95" s="211"/>
      <c r="WNG95" s="211"/>
      <c r="WNH95" s="211"/>
      <c r="WNI95" s="211"/>
      <c r="WNJ95" s="211"/>
      <c r="WNK95" s="211"/>
      <c r="WNL95" s="211"/>
      <c r="WNM95" s="211"/>
      <c r="WNN95" s="211"/>
      <c r="WNO95" s="211"/>
      <c r="WNP95" s="211"/>
      <c r="WNQ95" s="211"/>
      <c r="WNR95" s="211"/>
      <c r="WNS95" s="211"/>
      <c r="WNT95" s="211"/>
      <c r="WNU95" s="211"/>
      <c r="WNV95" s="211"/>
      <c r="WNW95" s="211"/>
      <c r="WNX95" s="211"/>
      <c r="WNY95" s="211"/>
      <c r="WNZ95" s="211"/>
      <c r="WOA95" s="211"/>
      <c r="WOB95" s="211"/>
      <c r="WOC95" s="211"/>
      <c r="WOD95" s="211"/>
      <c r="WOE95" s="211"/>
      <c r="WOF95" s="211"/>
      <c r="WOG95" s="211"/>
      <c r="WOH95" s="211"/>
      <c r="WOI95" s="211"/>
      <c r="WOJ95" s="211"/>
      <c r="WOK95" s="211"/>
      <c r="WOL95" s="211"/>
      <c r="WOM95" s="211"/>
      <c r="WON95" s="211"/>
      <c r="WOO95" s="211"/>
      <c r="WOP95" s="211"/>
      <c r="WOQ95" s="211"/>
      <c r="WOR95" s="211"/>
      <c r="WOS95" s="211"/>
      <c r="WOT95" s="211"/>
      <c r="WOU95" s="211"/>
      <c r="WOV95" s="211"/>
      <c r="WOW95" s="211"/>
      <c r="WOX95" s="211"/>
      <c r="WOY95" s="211"/>
      <c r="WOZ95" s="211"/>
      <c r="WPA95" s="211"/>
      <c r="WPB95" s="211"/>
      <c r="WPC95" s="211"/>
      <c r="WPD95" s="211"/>
      <c r="WPE95" s="211"/>
      <c r="WPF95" s="211"/>
      <c r="WPG95" s="211"/>
      <c r="WPH95" s="211"/>
      <c r="WPI95" s="211"/>
      <c r="WPJ95" s="211"/>
      <c r="WPK95" s="211"/>
      <c r="WPL95" s="211"/>
      <c r="WPM95" s="211"/>
      <c r="WPN95" s="211"/>
      <c r="WPO95" s="211"/>
      <c r="WPP95" s="211"/>
      <c r="WPQ95" s="211"/>
      <c r="WPR95" s="211"/>
      <c r="WPS95" s="211"/>
      <c r="WPT95" s="211"/>
      <c r="WPU95" s="211"/>
      <c r="WPV95" s="211"/>
      <c r="WPW95" s="211"/>
      <c r="WPX95" s="211"/>
      <c r="WPY95" s="211"/>
      <c r="WPZ95" s="211"/>
      <c r="WQA95" s="211"/>
      <c r="WQB95" s="211"/>
      <c r="WQC95" s="211"/>
      <c r="WQD95" s="211"/>
      <c r="WQE95" s="211"/>
      <c r="WQF95" s="211"/>
      <c r="WQG95" s="211"/>
      <c r="WQH95" s="211"/>
      <c r="WQI95" s="211"/>
      <c r="WQJ95" s="211"/>
      <c r="WQK95" s="211"/>
      <c r="WQL95" s="211"/>
      <c r="WQM95" s="211"/>
      <c r="WQN95" s="211"/>
      <c r="WQO95" s="211"/>
      <c r="WQP95" s="211"/>
      <c r="WQQ95" s="211"/>
      <c r="WQR95" s="211"/>
      <c r="WQS95" s="211"/>
      <c r="WQT95" s="211"/>
      <c r="WQU95" s="211"/>
      <c r="WQV95" s="211"/>
      <c r="WQW95" s="211"/>
      <c r="WQX95" s="211"/>
      <c r="WQY95" s="211"/>
      <c r="WQZ95" s="211"/>
      <c r="WRA95" s="211"/>
      <c r="WRB95" s="211"/>
      <c r="WRC95" s="211"/>
      <c r="WRD95" s="211"/>
      <c r="WRE95" s="211"/>
      <c r="WRF95" s="211"/>
      <c r="WRG95" s="211"/>
      <c r="WRH95" s="211"/>
      <c r="WRI95" s="211"/>
      <c r="WRJ95" s="211"/>
      <c r="WRK95" s="211"/>
      <c r="WRL95" s="211"/>
      <c r="WRM95" s="211"/>
      <c r="WRN95" s="211"/>
      <c r="WRO95" s="211"/>
      <c r="WRP95" s="211"/>
      <c r="WRQ95" s="211"/>
      <c r="WRR95" s="211"/>
      <c r="WRS95" s="211"/>
      <c r="WRT95" s="211"/>
      <c r="WRU95" s="211"/>
      <c r="WRV95" s="211"/>
      <c r="WRW95" s="211"/>
      <c r="WRX95" s="211"/>
      <c r="WRY95" s="211"/>
      <c r="WRZ95" s="211"/>
      <c r="WSA95" s="211"/>
      <c r="WSB95" s="211"/>
      <c r="WSC95" s="211"/>
      <c r="WSD95" s="211"/>
      <c r="WSE95" s="211"/>
      <c r="WSF95" s="211"/>
      <c r="WSG95" s="211"/>
      <c r="WSH95" s="211"/>
      <c r="WSI95" s="211"/>
      <c r="WSJ95" s="211"/>
      <c r="WSK95" s="211"/>
      <c r="WSL95" s="211"/>
      <c r="WSM95" s="211"/>
      <c r="WSN95" s="211"/>
      <c r="WSO95" s="211"/>
      <c r="WSP95" s="211"/>
      <c r="WSQ95" s="211"/>
      <c r="WSR95" s="211"/>
      <c r="WSS95" s="211"/>
      <c r="WST95" s="211"/>
      <c r="WSU95" s="211"/>
      <c r="WSV95" s="211"/>
      <c r="WSW95" s="211"/>
      <c r="WSX95" s="211"/>
      <c r="WSY95" s="211"/>
      <c r="WSZ95" s="211"/>
      <c r="WTA95" s="211"/>
      <c r="WTB95" s="211"/>
      <c r="WTC95" s="211"/>
      <c r="WTD95" s="211"/>
      <c r="WTE95" s="211"/>
      <c r="WTF95" s="211"/>
      <c r="WTG95" s="211"/>
      <c r="WTH95" s="211"/>
      <c r="WTI95" s="211"/>
      <c r="WTJ95" s="211"/>
      <c r="WTK95" s="211"/>
      <c r="WTL95" s="211"/>
      <c r="WTM95" s="211"/>
      <c r="WTN95" s="211"/>
      <c r="WTO95" s="211"/>
      <c r="WTP95" s="211"/>
      <c r="WTQ95" s="211"/>
      <c r="WTR95" s="211"/>
      <c r="WTS95" s="211"/>
      <c r="WTT95" s="211"/>
      <c r="WTU95" s="211"/>
      <c r="WTV95" s="211"/>
      <c r="WTW95" s="211"/>
      <c r="WTX95" s="211"/>
      <c r="WTY95" s="211"/>
      <c r="WTZ95" s="211"/>
      <c r="WUA95" s="211"/>
      <c r="WUB95" s="211"/>
      <c r="WUC95" s="211"/>
      <c r="WUD95" s="211"/>
      <c r="WUE95" s="211"/>
      <c r="WUF95" s="211"/>
      <c r="WUG95" s="211"/>
      <c r="WUH95" s="211"/>
      <c r="WUI95" s="211"/>
      <c r="WUJ95" s="211"/>
      <c r="WUK95" s="211"/>
      <c r="WUL95" s="211"/>
      <c r="WUM95" s="211"/>
      <c r="WUN95" s="211"/>
      <c r="WUO95" s="211"/>
      <c r="WUP95" s="211"/>
      <c r="WUQ95" s="211"/>
      <c r="WUR95" s="211"/>
      <c r="WUS95" s="211"/>
      <c r="WUT95" s="211"/>
      <c r="WUU95" s="211"/>
      <c r="WUV95" s="211"/>
      <c r="WUW95" s="211"/>
      <c r="WUX95" s="211"/>
      <c r="WUY95" s="211"/>
      <c r="WUZ95" s="211"/>
      <c r="WVA95" s="211"/>
      <c r="WVB95" s="211"/>
      <c r="WVC95" s="211"/>
      <c r="WVD95" s="211"/>
      <c r="WVE95" s="211"/>
      <c r="WVF95" s="211"/>
      <c r="WVG95" s="211"/>
      <c r="WVH95" s="211"/>
      <c r="WVI95" s="211"/>
      <c r="WVJ95" s="211"/>
      <c r="WVK95" s="211"/>
      <c r="WVL95" s="211"/>
      <c r="WVM95" s="211"/>
      <c r="WVN95" s="211"/>
      <c r="WVO95" s="211"/>
      <c r="WVP95" s="211"/>
      <c r="WVQ95" s="211"/>
      <c r="WVR95" s="211"/>
      <c r="WVS95" s="211"/>
      <c r="WVT95" s="211"/>
      <c r="WVU95" s="211"/>
      <c r="WVV95" s="211"/>
      <c r="WVW95" s="211"/>
      <c r="WVX95" s="211"/>
      <c r="WVY95" s="211"/>
      <c r="WVZ95" s="211"/>
      <c r="WWA95" s="211"/>
      <c r="WWB95" s="211"/>
      <c r="WWC95" s="211"/>
      <c r="WWD95" s="211"/>
      <c r="WWE95" s="211"/>
      <c r="WWF95" s="211"/>
      <c r="WWG95" s="211"/>
      <c r="WWH95" s="211"/>
      <c r="WWI95" s="211"/>
      <c r="WWJ95" s="211"/>
      <c r="WWK95" s="211"/>
      <c r="WWL95" s="211"/>
      <c r="WWM95" s="211"/>
      <c r="WWN95" s="211"/>
      <c r="WWO95" s="211"/>
      <c r="WWP95" s="211"/>
      <c r="WWQ95" s="211"/>
      <c r="WWR95" s="211"/>
      <c r="WWS95" s="211"/>
      <c r="WWT95" s="211"/>
      <c r="WWU95" s="211"/>
      <c r="WWV95" s="211"/>
      <c r="WWW95" s="211"/>
      <c r="WWX95" s="211"/>
      <c r="WWY95" s="211"/>
      <c r="WWZ95" s="211"/>
      <c r="WXA95" s="211"/>
      <c r="WXB95" s="211"/>
      <c r="WXC95" s="211"/>
      <c r="WXD95" s="211"/>
      <c r="WXE95" s="211"/>
      <c r="WXF95" s="211"/>
      <c r="WXG95" s="211"/>
      <c r="WXH95" s="211"/>
      <c r="WXI95" s="211"/>
      <c r="WXJ95" s="211"/>
      <c r="WXK95" s="211"/>
      <c r="WXL95" s="211"/>
      <c r="WXM95" s="211"/>
      <c r="WXN95" s="211"/>
      <c r="WXO95" s="211"/>
      <c r="WXP95" s="211"/>
      <c r="WXQ95" s="211"/>
      <c r="WXR95" s="211"/>
      <c r="WXS95" s="211"/>
      <c r="WXT95" s="211"/>
      <c r="WXU95" s="211"/>
      <c r="WXV95" s="211"/>
      <c r="WXW95" s="211"/>
      <c r="WXX95" s="211"/>
      <c r="WXY95" s="211"/>
      <c r="WXZ95" s="211"/>
      <c r="WYA95" s="211"/>
      <c r="WYB95" s="211"/>
      <c r="WYC95" s="211"/>
      <c r="WYD95" s="211"/>
      <c r="WYE95" s="211"/>
      <c r="WYF95" s="211"/>
      <c r="WYG95" s="211"/>
      <c r="WYH95" s="211"/>
      <c r="WYI95" s="211"/>
      <c r="WYJ95" s="211"/>
      <c r="WYK95" s="211"/>
      <c r="WYL95" s="211"/>
      <c r="WYM95" s="211"/>
      <c r="WYN95" s="211"/>
      <c r="WYO95" s="211"/>
      <c r="WYP95" s="211"/>
      <c r="WYQ95" s="211"/>
      <c r="WYR95" s="211"/>
      <c r="WYS95" s="211"/>
      <c r="WYT95" s="211"/>
      <c r="WYU95" s="211"/>
      <c r="WYV95" s="211"/>
      <c r="WYW95" s="211"/>
      <c r="WYX95" s="211"/>
      <c r="WYY95" s="211"/>
      <c r="WYZ95" s="211"/>
      <c r="WZA95" s="211"/>
      <c r="WZB95" s="211"/>
      <c r="WZC95" s="211"/>
      <c r="WZD95" s="211"/>
      <c r="WZE95" s="211"/>
      <c r="WZF95" s="211"/>
      <c r="WZG95" s="211"/>
      <c r="WZH95" s="211"/>
      <c r="WZI95" s="211"/>
      <c r="WZJ95" s="211"/>
      <c r="WZK95" s="211"/>
      <c r="WZL95" s="211"/>
      <c r="WZM95" s="211"/>
      <c r="WZN95" s="211"/>
      <c r="WZO95" s="211"/>
      <c r="WZP95" s="211"/>
      <c r="WZQ95" s="211"/>
      <c r="WZR95" s="211"/>
      <c r="WZS95" s="211"/>
      <c r="WZT95" s="211"/>
      <c r="WZU95" s="211"/>
      <c r="WZV95" s="211"/>
      <c r="WZW95" s="211"/>
      <c r="WZX95" s="211"/>
      <c r="WZY95" s="211"/>
      <c r="WZZ95" s="211"/>
      <c r="XAA95" s="211"/>
      <c r="XAB95" s="211"/>
      <c r="XAC95" s="211"/>
      <c r="XAD95" s="211"/>
      <c r="XAE95" s="211"/>
      <c r="XAF95" s="211"/>
      <c r="XAG95" s="211"/>
      <c r="XAH95" s="211"/>
      <c r="XAI95" s="211"/>
      <c r="XAJ95" s="211"/>
      <c r="XAK95" s="211"/>
      <c r="XAL95" s="211"/>
      <c r="XAM95" s="211"/>
      <c r="XAN95" s="211"/>
      <c r="XAO95" s="211"/>
      <c r="XAP95" s="211"/>
      <c r="XAQ95" s="211"/>
      <c r="XAR95" s="211"/>
      <c r="XAS95" s="211"/>
      <c r="XAT95" s="211"/>
      <c r="XAU95" s="211"/>
      <c r="XAV95" s="211"/>
      <c r="XAW95" s="211"/>
      <c r="XAX95" s="211"/>
      <c r="XAY95" s="211"/>
      <c r="XAZ95" s="211"/>
      <c r="XBA95" s="211"/>
      <c r="XBB95" s="211"/>
      <c r="XBC95" s="211"/>
      <c r="XBD95" s="211"/>
      <c r="XBE95" s="211"/>
      <c r="XBF95" s="211"/>
      <c r="XBG95" s="211"/>
      <c r="XBH95" s="211"/>
      <c r="XBI95" s="211"/>
      <c r="XBJ95" s="211"/>
      <c r="XBK95" s="211"/>
      <c r="XBL95" s="211"/>
      <c r="XBM95" s="211"/>
      <c r="XBN95" s="211"/>
      <c r="XBO95" s="211"/>
      <c r="XBP95" s="211"/>
      <c r="XBQ95" s="211"/>
      <c r="XBR95" s="211"/>
      <c r="XBS95" s="211"/>
      <c r="XBT95" s="211"/>
      <c r="XBU95" s="211"/>
      <c r="XBV95" s="211"/>
      <c r="XBW95" s="211"/>
      <c r="XBX95" s="211"/>
      <c r="XBY95" s="211"/>
      <c r="XBZ95" s="211"/>
      <c r="XCA95" s="211"/>
      <c r="XCB95" s="211"/>
      <c r="XCC95" s="211"/>
      <c r="XCD95" s="211"/>
      <c r="XCE95" s="211"/>
      <c r="XCF95" s="211"/>
      <c r="XCG95" s="211"/>
      <c r="XCH95" s="211"/>
      <c r="XCI95" s="211"/>
      <c r="XCJ95" s="211"/>
      <c r="XCK95" s="211"/>
      <c r="XCL95" s="211"/>
      <c r="XCM95" s="211"/>
      <c r="XCN95" s="211"/>
      <c r="XCO95" s="211"/>
      <c r="XCP95" s="211"/>
      <c r="XCQ95" s="211"/>
      <c r="XCR95" s="211"/>
      <c r="XCS95" s="211"/>
      <c r="XCT95" s="211"/>
      <c r="XCU95" s="211"/>
      <c r="XCV95" s="211"/>
      <c r="XCW95" s="211"/>
      <c r="XCX95" s="211"/>
      <c r="XCY95" s="211"/>
      <c r="XCZ95" s="211"/>
      <c r="XDA95" s="211"/>
      <c r="XDB95" s="211"/>
      <c r="XDC95" s="211"/>
      <c r="XDD95" s="211"/>
      <c r="XDE95" s="211"/>
      <c r="XDF95" s="211"/>
      <c r="XDG95" s="211"/>
      <c r="XDH95" s="211"/>
      <c r="XDI95" s="211"/>
      <c r="XDJ95" s="211"/>
      <c r="XDK95" s="211"/>
      <c r="XDL95" s="211"/>
      <c r="XDM95" s="211"/>
      <c r="XDN95" s="211"/>
      <c r="XDO95" s="211"/>
      <c r="XDP95" s="211"/>
      <c r="XDQ95" s="211"/>
      <c r="XDR95" s="211"/>
      <c r="XDS95" s="211"/>
      <c r="XDT95" s="211"/>
      <c r="XDU95" s="211"/>
      <c r="XDV95" s="211"/>
      <c r="XDW95" s="211"/>
      <c r="XDX95" s="211"/>
      <c r="XDY95" s="211"/>
      <c r="XDZ95" s="211"/>
      <c r="XEA95" s="211"/>
      <c r="XEB95" s="211"/>
      <c r="XEC95" s="211"/>
      <c r="XED95" s="211"/>
      <c r="XEE95" s="211"/>
      <c r="XEF95" s="211"/>
      <c r="XEG95" s="211"/>
      <c r="XEH95" s="211"/>
      <c r="XEI95" s="211"/>
      <c r="XEJ95" s="211"/>
      <c r="XEK95" s="211"/>
      <c r="XEL95" s="211"/>
      <c r="XEM95" s="211"/>
      <c r="XEN95" s="211"/>
      <c r="XEO95" s="211"/>
      <c r="XEP95" s="211"/>
      <c r="XEQ95" s="211"/>
      <c r="XER95" s="211"/>
      <c r="XES95" s="211"/>
      <c r="XET95" s="211"/>
      <c r="XEU95" s="211"/>
      <c r="XEV95" s="211"/>
      <c r="XEW95" s="211"/>
      <c r="XEX95" s="211"/>
      <c r="XEY95" s="211"/>
      <c r="XEZ95" s="211"/>
      <c r="XFA95" s="211"/>
      <c r="XFB95" s="211"/>
      <c r="XFC95" s="211"/>
      <c r="XFD95" s="211"/>
    </row>
    <row r="96" spans="2:16384" x14ac:dyDescent="0.25">
      <c r="B96" s="153">
        <v>39630</v>
      </c>
      <c r="C96" s="288">
        <v>63.157894736842103</v>
      </c>
      <c r="D96" s="288">
        <v>57.894736842105267</v>
      </c>
      <c r="E96" s="288">
        <v>52.631578947368418</v>
      </c>
      <c r="F96" s="288">
        <v>31.578947368421051</v>
      </c>
      <c r="G96" s="288">
        <v>5.2631578947368416</v>
      </c>
      <c r="H96" s="288">
        <v>68.421052631578945</v>
      </c>
      <c r="I96" s="288">
        <v>-42.105263157894733</v>
      </c>
      <c r="J96" s="288">
        <v>15.789473684210526</v>
      </c>
      <c r="K96" s="288">
        <v>-15.789473684210526</v>
      </c>
      <c r="L96" s="288">
        <v>5.2631578947368416</v>
      </c>
      <c r="M96" s="288">
        <v>-5.2631578947368416</v>
      </c>
    </row>
    <row r="97" spans="2:13" x14ac:dyDescent="0.25">
      <c r="B97" s="153">
        <v>39722</v>
      </c>
      <c r="C97" s="288">
        <v>66.666666666666657</v>
      </c>
      <c r="D97" s="288">
        <v>47.619047619047613</v>
      </c>
      <c r="E97" s="288">
        <v>42.857142857142854</v>
      </c>
      <c r="F97" s="288">
        <v>-4.7619047619047619</v>
      </c>
      <c r="G97" s="288">
        <v>-14.285714285714285</v>
      </c>
      <c r="H97" s="288">
        <v>61.904761904761905</v>
      </c>
      <c r="I97" s="288">
        <v>-14.285714285714285</v>
      </c>
      <c r="J97" s="288">
        <v>14.285714285714285</v>
      </c>
      <c r="K97" s="288">
        <v>-14.285714285714285</v>
      </c>
      <c r="L97" s="288">
        <v>0</v>
      </c>
      <c r="M97" s="288">
        <v>0</v>
      </c>
    </row>
    <row r="98" spans="2:13" x14ac:dyDescent="0.25">
      <c r="B98" s="153">
        <v>39873</v>
      </c>
      <c r="C98" s="288">
        <v>60</v>
      </c>
      <c r="D98" s="288">
        <v>65</v>
      </c>
      <c r="E98" s="288">
        <v>30</v>
      </c>
      <c r="F98" s="288">
        <v>-30</v>
      </c>
      <c r="G98" s="288">
        <v>-25</v>
      </c>
      <c r="H98" s="288">
        <v>30</v>
      </c>
      <c r="I98" s="288">
        <v>-30</v>
      </c>
      <c r="J98" s="288">
        <v>-30</v>
      </c>
      <c r="K98" s="288">
        <v>-40</v>
      </c>
      <c r="L98" s="288">
        <v>0</v>
      </c>
      <c r="M98" s="288">
        <v>0</v>
      </c>
    </row>
    <row r="99" spans="2:13" x14ac:dyDescent="0.25">
      <c r="B99" s="153">
        <v>39965</v>
      </c>
      <c r="C99" s="288">
        <v>59.090909090909093</v>
      </c>
      <c r="D99" s="288">
        <v>68.181818181818173</v>
      </c>
      <c r="E99" s="288">
        <v>45.454545454545453</v>
      </c>
      <c r="F99" s="288">
        <v>-9.0909090909090917</v>
      </c>
      <c r="G99" s="288">
        <v>-40.909090909090914</v>
      </c>
      <c r="H99" s="288">
        <v>45.454545454545453</v>
      </c>
      <c r="I99" s="288">
        <v>-59.090909090909093</v>
      </c>
      <c r="J99" s="288">
        <v>-31.818181818181817</v>
      </c>
      <c r="K99" s="288">
        <v>-18.181818181818183</v>
      </c>
      <c r="L99" s="288">
        <v>9.0909090909090917</v>
      </c>
      <c r="M99" s="288">
        <v>0</v>
      </c>
    </row>
    <row r="100" spans="2:13" x14ac:dyDescent="0.25">
      <c r="B100" s="153">
        <v>40057</v>
      </c>
      <c r="C100" s="288">
        <v>59.090909090909093</v>
      </c>
      <c r="D100" s="288">
        <v>68.181818181818173</v>
      </c>
      <c r="E100" s="288">
        <v>45.454545454545453</v>
      </c>
      <c r="F100" s="288">
        <v>-9.0909090909090917</v>
      </c>
      <c r="G100" s="288">
        <v>-40.909090909090914</v>
      </c>
      <c r="H100" s="288">
        <v>45.454545454545453</v>
      </c>
      <c r="I100" s="288">
        <v>-59.090909090909093</v>
      </c>
      <c r="J100" s="288">
        <v>-31.818181818181817</v>
      </c>
      <c r="K100" s="288">
        <v>-18.181818181818183</v>
      </c>
      <c r="L100" s="288">
        <v>9.0909090909090917</v>
      </c>
      <c r="M100" s="288">
        <v>0</v>
      </c>
    </row>
    <row r="101" spans="2:13" x14ac:dyDescent="0.25">
      <c r="B101" s="153">
        <v>40148</v>
      </c>
      <c r="C101" s="288">
        <v>36.363636363636367</v>
      </c>
      <c r="D101" s="288">
        <v>50</v>
      </c>
      <c r="E101" s="288">
        <v>13.636363636363635</v>
      </c>
      <c r="F101" s="288">
        <v>0</v>
      </c>
      <c r="G101" s="288">
        <v>-54.54545454545454</v>
      </c>
      <c r="H101" s="288">
        <v>36.363636363636367</v>
      </c>
      <c r="I101" s="288">
        <v>-50</v>
      </c>
      <c r="J101" s="288">
        <v>0</v>
      </c>
      <c r="K101" s="288">
        <v>-22.727272727272727</v>
      </c>
      <c r="L101" s="288">
        <v>9.0909090909090917</v>
      </c>
      <c r="M101" s="288">
        <v>0</v>
      </c>
    </row>
    <row r="102" spans="2:13" x14ac:dyDescent="0.25">
      <c r="B102" s="153">
        <v>40238</v>
      </c>
      <c r="C102" s="288">
        <v>50</v>
      </c>
      <c r="D102" s="288">
        <v>50</v>
      </c>
      <c r="E102" s="288">
        <v>40.909090909090914</v>
      </c>
      <c r="F102" s="288">
        <v>27.27272727272727</v>
      </c>
      <c r="G102" s="288">
        <v>-31.818181818181817</v>
      </c>
      <c r="H102" s="288">
        <v>68.181818181818173</v>
      </c>
      <c r="I102" s="288">
        <v>-9.0909090909090917</v>
      </c>
      <c r="J102" s="288">
        <v>22.727272727272727</v>
      </c>
      <c r="K102" s="288">
        <v>-13.636363636363635</v>
      </c>
      <c r="L102" s="288">
        <v>31.818181818181817</v>
      </c>
      <c r="M102" s="288">
        <v>-4.5454545454545459</v>
      </c>
    </row>
    <row r="103" spans="2:13" x14ac:dyDescent="0.25">
      <c r="B103" s="153">
        <v>40330</v>
      </c>
      <c r="C103" s="288">
        <v>55.555555555555557</v>
      </c>
      <c r="D103" s="288">
        <v>72.222222222222214</v>
      </c>
      <c r="E103" s="288">
        <v>33.333333333333329</v>
      </c>
      <c r="F103" s="288">
        <v>5.5555555555555554</v>
      </c>
      <c r="G103" s="288">
        <v>-55.555555555555557</v>
      </c>
      <c r="H103" s="288">
        <v>38.888888888888893</v>
      </c>
      <c r="I103" s="288">
        <v>-38.888888888888893</v>
      </c>
      <c r="J103" s="288">
        <v>-5.5555555555555554</v>
      </c>
      <c r="K103" s="288">
        <v>-16.666666666666664</v>
      </c>
      <c r="L103" s="288">
        <v>27.777777777777779</v>
      </c>
      <c r="M103" s="288">
        <v>-5.5555555555555554</v>
      </c>
    </row>
    <row r="104" spans="2:13" x14ac:dyDescent="0.25">
      <c r="B104" s="153">
        <v>40422</v>
      </c>
      <c r="C104" s="288">
        <v>77.777777777777786</v>
      </c>
      <c r="D104" s="288">
        <v>72.222222222222214</v>
      </c>
      <c r="E104" s="288">
        <v>72.222222222222214</v>
      </c>
      <c r="F104" s="288">
        <v>33.333333333333329</v>
      </c>
      <c r="G104" s="288">
        <v>-50</v>
      </c>
      <c r="H104" s="288">
        <v>50</v>
      </c>
      <c r="I104" s="288">
        <v>-33.333333333333329</v>
      </c>
      <c r="J104" s="288">
        <v>11.111111111111111</v>
      </c>
      <c r="K104" s="288">
        <v>-16.666666666666664</v>
      </c>
      <c r="L104" s="288">
        <v>44.444444444444443</v>
      </c>
      <c r="M104" s="288">
        <v>5.5555555555555554</v>
      </c>
    </row>
    <row r="105" spans="2:13" x14ac:dyDescent="0.25">
      <c r="B105" s="153">
        <v>40513</v>
      </c>
      <c r="C105" s="288">
        <v>83.333333333333343</v>
      </c>
      <c r="D105" s="288">
        <v>88.888888888888886</v>
      </c>
      <c r="E105" s="288">
        <v>72.222222222222214</v>
      </c>
      <c r="F105" s="288">
        <v>50</v>
      </c>
      <c r="G105" s="288">
        <v>-61.111111111111114</v>
      </c>
      <c r="H105" s="288">
        <v>50</v>
      </c>
      <c r="I105" s="288">
        <v>-50</v>
      </c>
      <c r="J105" s="288">
        <v>5.5555555555555554</v>
      </c>
      <c r="K105" s="288">
        <v>-16.666666666666664</v>
      </c>
      <c r="L105" s="288">
        <v>66.666666666666657</v>
      </c>
      <c r="M105" s="288">
        <v>5.5555555555555554</v>
      </c>
    </row>
    <row r="106" spans="2:13" x14ac:dyDescent="0.25">
      <c r="B106" s="153">
        <v>40603</v>
      </c>
      <c r="C106" s="288">
        <v>93.75</v>
      </c>
      <c r="D106" s="288">
        <v>81.25</v>
      </c>
      <c r="E106" s="288">
        <v>62.5</v>
      </c>
      <c r="F106" s="288">
        <v>43.75</v>
      </c>
      <c r="G106" s="288">
        <v>-68.75</v>
      </c>
      <c r="H106" s="288">
        <v>37.5</v>
      </c>
      <c r="I106" s="288">
        <v>25</v>
      </c>
      <c r="J106" s="288">
        <v>31.25</v>
      </c>
      <c r="K106" s="288">
        <v>-18.75</v>
      </c>
      <c r="L106" s="288">
        <v>62.5</v>
      </c>
      <c r="M106" s="288">
        <v>0</v>
      </c>
    </row>
    <row r="107" spans="2:13" x14ac:dyDescent="0.25">
      <c r="B107" s="153">
        <v>40695</v>
      </c>
      <c r="C107" s="288">
        <v>93.75</v>
      </c>
      <c r="D107" s="288">
        <v>93.75</v>
      </c>
      <c r="E107" s="288">
        <v>68.75</v>
      </c>
      <c r="F107" s="288">
        <v>43.75</v>
      </c>
      <c r="G107" s="288">
        <v>-62.5</v>
      </c>
      <c r="H107" s="288">
        <v>68.75</v>
      </c>
      <c r="I107" s="288">
        <v>-25</v>
      </c>
      <c r="J107" s="288">
        <v>25</v>
      </c>
      <c r="K107" s="288">
        <v>-25</v>
      </c>
      <c r="L107" s="288">
        <v>75</v>
      </c>
      <c r="M107" s="288">
        <v>0</v>
      </c>
    </row>
    <row r="108" spans="2:13" x14ac:dyDescent="0.25">
      <c r="B108" s="153">
        <v>40787</v>
      </c>
      <c r="C108" s="288">
        <v>100</v>
      </c>
      <c r="D108" s="288">
        <v>92.857142857142861</v>
      </c>
      <c r="E108" s="288">
        <v>78.571428571428569</v>
      </c>
      <c r="F108" s="288">
        <v>57.142857142857139</v>
      </c>
      <c r="G108" s="288">
        <v>-57.142857142857139</v>
      </c>
      <c r="H108" s="288">
        <v>57.142857142857139</v>
      </c>
      <c r="I108" s="288">
        <v>28.571428571428569</v>
      </c>
      <c r="J108" s="288">
        <v>64.285714285714292</v>
      </c>
      <c r="K108" s="288">
        <v>-21.428571428571427</v>
      </c>
      <c r="L108" s="288">
        <v>64.285714285714292</v>
      </c>
      <c r="M108" s="288">
        <v>0</v>
      </c>
    </row>
    <row r="109" spans="2:13" x14ac:dyDescent="0.25">
      <c r="B109" s="153">
        <v>40878</v>
      </c>
      <c r="C109" s="288">
        <v>78.571428571428569</v>
      </c>
      <c r="D109" s="288">
        <v>78.571428571428569</v>
      </c>
      <c r="E109" s="288">
        <v>85.714285714285708</v>
      </c>
      <c r="F109" s="288">
        <v>14.285714285714285</v>
      </c>
      <c r="G109" s="288">
        <v>-57.142857142857139</v>
      </c>
      <c r="H109" s="288">
        <v>35.714285714285715</v>
      </c>
      <c r="I109" s="288">
        <v>-7.1428571428571423</v>
      </c>
      <c r="J109" s="288">
        <v>42.857142857142854</v>
      </c>
      <c r="K109" s="288">
        <v>-21.428571428571427</v>
      </c>
      <c r="L109" s="288">
        <v>71.428571428571431</v>
      </c>
      <c r="M109" s="288">
        <v>-7.1428571428571423</v>
      </c>
    </row>
    <row r="110" spans="2:13" x14ac:dyDescent="0.25">
      <c r="B110" s="153">
        <v>40969</v>
      </c>
      <c r="C110" s="288">
        <v>80</v>
      </c>
      <c r="D110" s="288">
        <v>80</v>
      </c>
      <c r="E110" s="288">
        <v>73.333333333333329</v>
      </c>
      <c r="F110" s="288">
        <v>20</v>
      </c>
      <c r="G110" s="288">
        <v>-53.333333333333336</v>
      </c>
      <c r="H110" s="288">
        <v>40</v>
      </c>
      <c r="I110" s="288">
        <v>-20</v>
      </c>
      <c r="J110" s="288">
        <v>40</v>
      </c>
      <c r="K110" s="288">
        <v>-26.666666666666668</v>
      </c>
      <c r="L110" s="288">
        <v>66.666666666666657</v>
      </c>
      <c r="M110" s="288">
        <v>0</v>
      </c>
    </row>
    <row r="111" spans="2:13" x14ac:dyDescent="0.25">
      <c r="B111" s="153">
        <v>41061</v>
      </c>
      <c r="C111" s="288">
        <v>86.666666666666671</v>
      </c>
      <c r="D111" s="288">
        <v>73.333333333333329</v>
      </c>
      <c r="E111" s="288">
        <v>60</v>
      </c>
      <c r="F111" s="288">
        <v>40</v>
      </c>
      <c r="G111" s="288">
        <v>-66.666666666666657</v>
      </c>
      <c r="H111" s="288">
        <v>40</v>
      </c>
      <c r="I111" s="288">
        <v>0</v>
      </c>
      <c r="J111" s="288">
        <v>13.333333333333334</v>
      </c>
      <c r="K111" s="288">
        <v>6.666666666666667</v>
      </c>
      <c r="L111" s="288">
        <v>66.666666666666657</v>
      </c>
      <c r="M111" s="288">
        <v>0</v>
      </c>
    </row>
    <row r="112" spans="2:13" x14ac:dyDescent="0.25">
      <c r="B112" s="153">
        <v>41153</v>
      </c>
      <c r="C112" s="288">
        <v>92.307692307692307</v>
      </c>
      <c r="D112" s="288">
        <v>84.615384615384613</v>
      </c>
      <c r="E112" s="288">
        <v>76.923076923076934</v>
      </c>
      <c r="F112" s="288">
        <v>46.153846153846153</v>
      </c>
      <c r="G112" s="288">
        <v>-69.230769230769226</v>
      </c>
      <c r="H112" s="288">
        <v>46</v>
      </c>
      <c r="I112" s="288">
        <v>7.6923076923076925</v>
      </c>
      <c r="J112" s="288">
        <v>61.53846153846154</v>
      </c>
      <c r="K112" s="288">
        <v>7.6923076923076925</v>
      </c>
      <c r="L112" s="288">
        <v>61.53846153846154</v>
      </c>
      <c r="M112" s="288">
        <v>0</v>
      </c>
    </row>
    <row r="113" spans="2:14" x14ac:dyDescent="0.25">
      <c r="B113" s="153">
        <v>41244</v>
      </c>
      <c r="C113" s="288">
        <v>93.333333333333329</v>
      </c>
      <c r="D113" s="288">
        <v>100</v>
      </c>
      <c r="E113" s="288">
        <v>80</v>
      </c>
      <c r="F113" s="288">
        <v>53.333333333333336</v>
      </c>
      <c r="G113" s="288">
        <v>-60</v>
      </c>
      <c r="H113" s="288">
        <v>40</v>
      </c>
      <c r="I113" s="288">
        <v>13.333333333333334</v>
      </c>
      <c r="J113" s="288">
        <v>46.666666666666664</v>
      </c>
      <c r="K113" s="288">
        <v>-20</v>
      </c>
      <c r="L113" s="288">
        <v>60</v>
      </c>
      <c r="M113" s="288">
        <v>0</v>
      </c>
    </row>
    <row r="114" spans="2:14" x14ac:dyDescent="0.25">
      <c r="B114" s="153">
        <v>41334</v>
      </c>
      <c r="C114" s="288">
        <v>75</v>
      </c>
      <c r="D114" s="288">
        <v>93.75</v>
      </c>
      <c r="E114" s="288">
        <v>100</v>
      </c>
      <c r="F114" s="288">
        <v>43.75</v>
      </c>
      <c r="G114" s="288">
        <v>-56.25</v>
      </c>
      <c r="H114" s="288">
        <v>68.75</v>
      </c>
      <c r="I114" s="288">
        <v>0</v>
      </c>
      <c r="J114" s="288">
        <v>50</v>
      </c>
      <c r="K114" s="288">
        <v>31.25</v>
      </c>
      <c r="L114" s="288">
        <v>50</v>
      </c>
      <c r="M114" s="288">
        <v>0</v>
      </c>
    </row>
    <row r="115" spans="2:14" x14ac:dyDescent="0.25">
      <c r="B115" s="153">
        <v>41426</v>
      </c>
      <c r="C115" s="288">
        <v>73.333333333333329</v>
      </c>
      <c r="D115" s="288">
        <v>73.333333333333329</v>
      </c>
      <c r="E115" s="288">
        <v>66.666666666666657</v>
      </c>
      <c r="F115" s="288">
        <v>26.666666666666668</v>
      </c>
      <c r="G115" s="288">
        <v>-53.333333333333336</v>
      </c>
      <c r="H115" s="288">
        <v>33.333333333333329</v>
      </c>
      <c r="I115" s="288">
        <v>6.666666666666667</v>
      </c>
      <c r="J115" s="288">
        <v>26.666666666666668</v>
      </c>
      <c r="K115" s="288">
        <v>-13.333333333333334</v>
      </c>
      <c r="L115" s="288">
        <v>40</v>
      </c>
      <c r="M115" s="288">
        <v>0</v>
      </c>
    </row>
    <row r="116" spans="2:14" x14ac:dyDescent="0.25">
      <c r="B116" s="153">
        <v>41518</v>
      </c>
      <c r="C116" s="288">
        <v>52.941176470588239</v>
      </c>
      <c r="D116" s="288">
        <v>64.705882352941174</v>
      </c>
      <c r="E116" s="288">
        <v>70.588235294117652</v>
      </c>
      <c r="F116" s="288">
        <v>47.058823529411761</v>
      </c>
      <c r="G116" s="288">
        <v>-58.82352941176471</v>
      </c>
      <c r="H116" s="288">
        <v>52.941176470588239</v>
      </c>
      <c r="I116" s="288">
        <v>0</v>
      </c>
      <c r="J116" s="288">
        <v>29.411764705882355</v>
      </c>
      <c r="K116" s="288">
        <v>-17.647058823529413</v>
      </c>
      <c r="L116" s="288">
        <v>47.058823529411761</v>
      </c>
      <c r="M116" s="288">
        <v>0</v>
      </c>
    </row>
    <row r="117" spans="2:14" x14ac:dyDescent="0.25">
      <c r="B117" s="153">
        <v>41609</v>
      </c>
      <c r="C117" s="288">
        <v>14.285714285714285</v>
      </c>
      <c r="D117" s="288">
        <v>42.857142857142854</v>
      </c>
      <c r="E117" s="288">
        <v>21.428571428571427</v>
      </c>
      <c r="F117" s="288">
        <v>50</v>
      </c>
      <c r="G117" s="288">
        <v>-50</v>
      </c>
      <c r="H117" s="288">
        <v>7.1428571428571423</v>
      </c>
      <c r="I117" s="288">
        <v>0</v>
      </c>
      <c r="J117" s="288">
        <v>46.153846153846153</v>
      </c>
      <c r="K117" s="288">
        <v>-7.1428571428571423</v>
      </c>
      <c r="L117" s="288">
        <v>50</v>
      </c>
      <c r="M117" s="288">
        <v>0</v>
      </c>
    </row>
    <row r="118" spans="2:14" x14ac:dyDescent="0.25">
      <c r="B118" s="153">
        <v>41699</v>
      </c>
      <c r="C118" s="288">
        <v>30</v>
      </c>
      <c r="D118" s="288">
        <v>70</v>
      </c>
      <c r="E118" s="288">
        <v>80</v>
      </c>
      <c r="F118" s="288">
        <v>30</v>
      </c>
      <c r="G118" s="288">
        <v>-80</v>
      </c>
      <c r="H118" s="288">
        <v>30</v>
      </c>
      <c r="I118" s="288">
        <v>-30</v>
      </c>
      <c r="J118" s="288">
        <v>0</v>
      </c>
      <c r="K118" s="288">
        <v>-30</v>
      </c>
      <c r="L118" s="288">
        <v>60</v>
      </c>
      <c r="M118" s="288">
        <v>0</v>
      </c>
      <c r="N118" s="290"/>
    </row>
    <row r="119" spans="2:14" ht="14.25" customHeight="1" x14ac:dyDescent="0.25">
      <c r="B119" s="153">
        <v>41791</v>
      </c>
      <c r="C119" s="288">
        <v>27.27272727272727</v>
      </c>
      <c r="D119" s="288">
        <v>81.818181818181827</v>
      </c>
      <c r="E119" s="288">
        <v>54.54545454545454</v>
      </c>
      <c r="F119" s="288">
        <v>36.363636363636367</v>
      </c>
      <c r="G119" s="288">
        <v>-72.727272727272734</v>
      </c>
      <c r="H119" s="288">
        <v>27.27272727272727</v>
      </c>
      <c r="I119" s="288">
        <v>-9.0909090909090917</v>
      </c>
      <c r="J119" s="288">
        <v>9.0909090909090917</v>
      </c>
      <c r="K119" s="288">
        <v>-27.27272727272727</v>
      </c>
      <c r="L119" s="288">
        <v>63.636363636363633</v>
      </c>
      <c r="M119" s="288">
        <v>0</v>
      </c>
      <c r="N119" s="290"/>
    </row>
    <row r="120" spans="2:14" ht="14.25" customHeight="1" x14ac:dyDescent="0.25">
      <c r="B120" s="153">
        <v>41883</v>
      </c>
      <c r="C120" s="288">
        <v>57.142857142857139</v>
      </c>
      <c r="D120" s="288">
        <v>57.142857142857139</v>
      </c>
      <c r="E120" s="288">
        <v>57.142857142857139</v>
      </c>
      <c r="F120" s="288">
        <v>64.285714285714292</v>
      </c>
      <c r="G120" s="288">
        <v>-50</v>
      </c>
      <c r="H120" s="288">
        <v>28.571428571428569</v>
      </c>
      <c r="I120" s="288">
        <v>14.285714285714285</v>
      </c>
      <c r="J120" s="288">
        <v>35.714285714285715</v>
      </c>
      <c r="K120" s="288">
        <v>0</v>
      </c>
      <c r="L120" s="288">
        <v>64.285714285714292</v>
      </c>
      <c r="M120" s="288">
        <v>-7.1428571428571423</v>
      </c>
      <c r="N120" s="290"/>
    </row>
    <row r="121" spans="2:14" ht="14.25" customHeight="1" x14ac:dyDescent="0.25">
      <c r="B121" s="153">
        <v>41974</v>
      </c>
      <c r="C121" s="288">
        <v>44.444444444444443</v>
      </c>
      <c r="D121" s="286">
        <v>66.666666666666657</v>
      </c>
      <c r="E121" s="288">
        <v>66.666666666666657</v>
      </c>
      <c r="F121" s="288">
        <v>66.666666666666657</v>
      </c>
      <c r="G121" s="288">
        <v>-77.777777777777786</v>
      </c>
      <c r="H121" s="288">
        <v>66.666666666666657</v>
      </c>
      <c r="I121" s="288">
        <v>22.222222222222221</v>
      </c>
      <c r="J121" s="288">
        <v>22.222222222222221</v>
      </c>
      <c r="K121" s="288">
        <v>0</v>
      </c>
      <c r="L121" s="288">
        <v>66.666666666666657</v>
      </c>
      <c r="M121" s="288">
        <v>-22.222222222222221</v>
      </c>
    </row>
    <row r="122" spans="2:14" ht="14.25" customHeight="1" x14ac:dyDescent="0.25">
      <c r="B122" s="153">
        <v>42064</v>
      </c>
      <c r="C122" s="288">
        <v>66.666666666666657</v>
      </c>
      <c r="D122" s="286">
        <v>77.777777777777786</v>
      </c>
      <c r="E122" s="288">
        <v>66.666666666666657</v>
      </c>
      <c r="F122" s="288">
        <v>22.222222222222221</v>
      </c>
      <c r="G122" s="288">
        <v>-77.777777777777786</v>
      </c>
      <c r="H122" s="288">
        <v>55.555555555555557</v>
      </c>
      <c r="I122" s="288">
        <v>44.444444444444443</v>
      </c>
      <c r="J122" s="288">
        <v>-11.111111111111111</v>
      </c>
      <c r="K122" s="288">
        <v>-22.222222222222221</v>
      </c>
      <c r="L122" s="288">
        <v>77.777777777777786</v>
      </c>
      <c r="M122" s="288">
        <v>-11.111111111111111</v>
      </c>
    </row>
    <row r="123" spans="2:14" x14ac:dyDescent="0.25">
      <c r="B123" s="153">
        <v>42156</v>
      </c>
      <c r="C123" s="70">
        <v>42.857142857142854</v>
      </c>
      <c r="D123" s="70">
        <v>35.714285714285715</v>
      </c>
      <c r="E123" s="70">
        <v>57.142857142857139</v>
      </c>
      <c r="F123" s="70">
        <v>57.142857142857139</v>
      </c>
      <c r="G123" s="70">
        <v>-28.571428571428569</v>
      </c>
      <c r="H123" s="70">
        <v>35.714285714285715</v>
      </c>
      <c r="I123" s="70">
        <v>21.428571428571427</v>
      </c>
      <c r="J123" s="70">
        <v>14.285714285714285</v>
      </c>
      <c r="K123" s="70">
        <v>-14.285714285714285</v>
      </c>
      <c r="L123" s="70">
        <v>50</v>
      </c>
      <c r="M123" s="70">
        <v>-7.1428571428571423</v>
      </c>
    </row>
    <row r="124" spans="2:14" x14ac:dyDescent="0.25">
      <c r="B124" s="153">
        <v>42248</v>
      </c>
      <c r="C124" s="70">
        <v>69.230769230769226</v>
      </c>
      <c r="D124" s="70">
        <v>76.923076923076934</v>
      </c>
      <c r="E124" s="70">
        <v>38.461538461538467</v>
      </c>
      <c r="F124" s="70">
        <v>23.076923076923077</v>
      </c>
      <c r="G124" s="70">
        <v>-84.615384615384613</v>
      </c>
      <c r="H124" s="70">
        <v>15.384615384615385</v>
      </c>
      <c r="I124" s="70">
        <v>-7.6923076923076925</v>
      </c>
      <c r="J124" s="70">
        <v>-38.461538461538467</v>
      </c>
      <c r="K124" s="70">
        <v>-46.153846153846153</v>
      </c>
      <c r="L124" s="70">
        <v>30.76923076923077</v>
      </c>
      <c r="M124" s="70">
        <v>-15.384615384615385</v>
      </c>
    </row>
    <row r="125" spans="2:14" x14ac:dyDescent="0.25">
      <c r="B125" s="153">
        <v>42339</v>
      </c>
      <c r="C125" s="70">
        <v>63.636363636363633</v>
      </c>
      <c r="D125" s="70">
        <v>63.636363636363633</v>
      </c>
      <c r="E125" s="70">
        <v>63.636363636363633</v>
      </c>
      <c r="F125" s="70">
        <v>27.27272727272727</v>
      </c>
      <c r="G125" s="70">
        <v>-54.54545454545454</v>
      </c>
      <c r="H125" s="70">
        <v>36.363636363636367</v>
      </c>
      <c r="I125" s="70">
        <v>27.27272727272727</v>
      </c>
      <c r="J125" s="70">
        <v>-27.27272727272727</v>
      </c>
      <c r="K125" s="70">
        <v>-18.181818181818183</v>
      </c>
      <c r="L125" s="70">
        <v>36.363636363636367</v>
      </c>
      <c r="M125" s="70">
        <v>0</v>
      </c>
    </row>
    <row r="126" spans="2:14" x14ac:dyDescent="0.25">
      <c r="B126" s="153">
        <v>42430</v>
      </c>
      <c r="C126" s="70">
        <v>44.444444444444443</v>
      </c>
      <c r="D126" s="70">
        <v>11.111111111111111</v>
      </c>
      <c r="E126" s="70">
        <v>33.333333333333329</v>
      </c>
      <c r="F126" s="70">
        <v>22.222222222222221</v>
      </c>
      <c r="G126" s="70">
        <v>-55.555555555555557</v>
      </c>
      <c r="H126" s="70">
        <v>-22.222222222222221</v>
      </c>
      <c r="I126" s="70">
        <v>-11.111111111111111</v>
      </c>
      <c r="J126" s="70">
        <v>0</v>
      </c>
      <c r="K126" s="70">
        <v>-11.111111111111111</v>
      </c>
      <c r="L126" s="70">
        <v>44.444444444444443</v>
      </c>
      <c r="M126" s="70">
        <v>-11.111111111111111</v>
      </c>
    </row>
    <row r="127" spans="2:14" x14ac:dyDescent="0.25">
      <c r="B127" s="153">
        <v>42522</v>
      </c>
      <c r="C127" s="70">
        <v>70</v>
      </c>
      <c r="D127" s="70">
        <v>40</v>
      </c>
      <c r="E127" s="70">
        <v>80</v>
      </c>
      <c r="F127" s="70">
        <v>60</v>
      </c>
      <c r="G127" s="70">
        <v>-50</v>
      </c>
      <c r="H127" s="70">
        <v>70</v>
      </c>
      <c r="I127" s="70">
        <v>30</v>
      </c>
      <c r="J127" s="70">
        <v>-80</v>
      </c>
      <c r="K127" s="70">
        <v>-80</v>
      </c>
      <c r="L127" s="70">
        <v>30</v>
      </c>
      <c r="M127" s="70">
        <v>0</v>
      </c>
    </row>
    <row r="128" spans="2:14" x14ac:dyDescent="0.25">
      <c r="B128" s="153">
        <v>42614</v>
      </c>
      <c r="C128" s="70">
        <v>75</v>
      </c>
      <c r="D128" s="70">
        <v>50</v>
      </c>
      <c r="E128" s="70">
        <v>50</v>
      </c>
      <c r="F128" s="70">
        <v>62.5</v>
      </c>
      <c r="G128" s="70">
        <v>-50</v>
      </c>
      <c r="H128" s="70">
        <v>50</v>
      </c>
      <c r="I128" s="70">
        <v>37.5</v>
      </c>
      <c r="J128" s="70">
        <v>-25</v>
      </c>
      <c r="K128" s="70">
        <v>-37.5</v>
      </c>
      <c r="L128" s="70">
        <v>50</v>
      </c>
      <c r="M128" s="70">
        <v>12.5</v>
      </c>
    </row>
    <row r="129" spans="2:13" x14ac:dyDescent="0.25">
      <c r="B129" s="153">
        <v>42705</v>
      </c>
      <c r="C129" s="70">
        <v>90</v>
      </c>
      <c r="D129" s="70">
        <v>80</v>
      </c>
      <c r="E129" s="70">
        <v>80</v>
      </c>
      <c r="F129" s="70">
        <v>40</v>
      </c>
      <c r="G129" s="70">
        <v>-60</v>
      </c>
      <c r="H129" s="70">
        <v>60</v>
      </c>
      <c r="I129" s="70">
        <v>30</v>
      </c>
      <c r="J129" s="70">
        <v>-20</v>
      </c>
      <c r="K129" s="70">
        <v>-60</v>
      </c>
      <c r="L129" s="70">
        <v>-10</v>
      </c>
      <c r="M129" s="70">
        <v>0</v>
      </c>
    </row>
    <row r="130" spans="2:13" x14ac:dyDescent="0.25">
      <c r="B130" s="153">
        <v>42795</v>
      </c>
      <c r="C130" s="288">
        <v>60</v>
      </c>
      <c r="D130" s="288">
        <v>50</v>
      </c>
      <c r="E130" s="288">
        <v>50</v>
      </c>
      <c r="F130" s="288">
        <v>10</v>
      </c>
      <c r="G130" s="288">
        <v>-50</v>
      </c>
      <c r="H130" s="288">
        <v>10</v>
      </c>
      <c r="I130" s="288">
        <v>0</v>
      </c>
      <c r="J130" s="288">
        <v>-10</v>
      </c>
      <c r="K130" s="288">
        <v>-70</v>
      </c>
      <c r="L130" s="288">
        <v>40</v>
      </c>
      <c r="M130" s="288">
        <v>0</v>
      </c>
    </row>
    <row r="131" spans="2:13" x14ac:dyDescent="0.25">
      <c r="B131" s="153">
        <v>42887</v>
      </c>
      <c r="C131" s="288">
        <v>50</v>
      </c>
      <c r="D131" s="288">
        <v>50</v>
      </c>
      <c r="E131" s="288">
        <v>40</v>
      </c>
      <c r="F131" s="288">
        <v>-10</v>
      </c>
      <c r="G131" s="288">
        <v>-80</v>
      </c>
      <c r="H131" s="288">
        <v>30</v>
      </c>
      <c r="I131" s="288">
        <v>20</v>
      </c>
      <c r="J131" s="288">
        <v>-10</v>
      </c>
      <c r="K131" s="288">
        <v>-60</v>
      </c>
      <c r="L131" s="288">
        <v>20</v>
      </c>
      <c r="M131" s="288">
        <v>10</v>
      </c>
    </row>
    <row r="132" spans="2:13" x14ac:dyDescent="0.25">
      <c r="B132" s="153">
        <v>42979</v>
      </c>
      <c r="C132" s="288">
        <v>66.666666666666657</v>
      </c>
      <c r="D132" s="288">
        <v>11.111111111111111</v>
      </c>
      <c r="E132" s="288">
        <v>22.222222222222221</v>
      </c>
      <c r="F132" s="288">
        <v>-11.111111111111111</v>
      </c>
      <c r="G132" s="288">
        <v>-33.333333333333329</v>
      </c>
      <c r="H132" s="288">
        <v>-11.111111111111111</v>
      </c>
      <c r="I132" s="288">
        <v>44.444444444444443</v>
      </c>
      <c r="J132" s="288">
        <v>11.111111111111111</v>
      </c>
      <c r="K132" s="288">
        <v>-22.222222222222221</v>
      </c>
      <c r="L132" s="288">
        <v>22.222222222222221</v>
      </c>
      <c r="M132" s="288">
        <v>0</v>
      </c>
    </row>
    <row r="133" spans="2:13" x14ac:dyDescent="0.25">
      <c r="B133" s="153">
        <v>43070</v>
      </c>
      <c r="C133" s="288">
        <v>57.142857142857103</v>
      </c>
      <c r="D133" s="288">
        <v>71.428571428571431</v>
      </c>
      <c r="E133" s="288">
        <v>42.857142857142854</v>
      </c>
      <c r="F133" s="288">
        <v>42.857142857142854</v>
      </c>
      <c r="G133" s="288">
        <v>-28.571428571428569</v>
      </c>
      <c r="H133" s="288">
        <v>57.142857142857139</v>
      </c>
      <c r="I133" s="288">
        <v>14.285714285714285</v>
      </c>
      <c r="J133" s="288">
        <v>42.857142857142854</v>
      </c>
      <c r="K133" s="288">
        <v>-14.285714285714285</v>
      </c>
      <c r="L133" s="288">
        <v>57.142857142857139</v>
      </c>
      <c r="M133" s="288">
        <v>0</v>
      </c>
    </row>
    <row r="134" spans="2:13" x14ac:dyDescent="0.25">
      <c r="B134" s="153">
        <v>43160</v>
      </c>
      <c r="C134" s="288">
        <v>55.555555555555557</v>
      </c>
      <c r="D134" s="288">
        <v>33.333333333333329</v>
      </c>
      <c r="E134" s="288">
        <v>55.555555555555557</v>
      </c>
      <c r="F134" s="288">
        <v>-11.111111111111111</v>
      </c>
      <c r="G134" s="288">
        <v>-55.555555555555557</v>
      </c>
      <c r="H134" s="288">
        <v>11.111111111111111</v>
      </c>
      <c r="I134" s="288">
        <v>44.444444444444443</v>
      </c>
      <c r="J134" s="288">
        <v>33.333333333333329</v>
      </c>
      <c r="K134" s="288">
        <v>-33.333333333333329</v>
      </c>
      <c r="L134" s="288">
        <v>22.222222222222221</v>
      </c>
      <c r="M134" s="288">
        <v>0</v>
      </c>
    </row>
    <row r="135" spans="2:13" x14ac:dyDescent="0.25">
      <c r="B135" s="153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</row>
    <row r="136" spans="2:13" x14ac:dyDescent="0.25">
      <c r="B136" s="153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</row>
    <row r="137" spans="2:13" x14ac:dyDescent="0.25">
      <c r="B137" s="153"/>
      <c r="C137" s="288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</row>
    <row r="138" spans="2:13" x14ac:dyDescent="0.25">
      <c r="B138" s="284" t="s">
        <v>16</v>
      </c>
    </row>
    <row r="139" spans="2:13" x14ac:dyDescent="0.25">
      <c r="C139" s="126" t="s">
        <v>6</v>
      </c>
      <c r="D139" s="126" t="s">
        <v>7</v>
      </c>
      <c r="E139" s="126" t="s">
        <v>8</v>
      </c>
      <c r="F139" s="126" t="s">
        <v>9</v>
      </c>
      <c r="G139" s="126" t="s">
        <v>10</v>
      </c>
      <c r="H139" s="126" t="s">
        <v>12</v>
      </c>
      <c r="I139" s="126" t="s">
        <v>11</v>
      </c>
      <c r="J139" s="126" t="s">
        <v>13</v>
      </c>
      <c r="K139" s="126" t="s">
        <v>152</v>
      </c>
      <c r="L139" s="126" t="s">
        <v>14</v>
      </c>
      <c r="M139" s="126" t="s">
        <v>15</v>
      </c>
    </row>
    <row r="140" spans="2:13" x14ac:dyDescent="0.25">
      <c r="B140" s="285">
        <v>39539</v>
      </c>
      <c r="C140" s="286">
        <v>50</v>
      </c>
      <c r="D140" s="286">
        <v>25</v>
      </c>
      <c r="E140" s="286">
        <v>50</v>
      </c>
      <c r="F140" s="286">
        <v>50</v>
      </c>
      <c r="G140" s="286">
        <v>-25</v>
      </c>
      <c r="H140" s="286">
        <v>-75</v>
      </c>
      <c r="I140" s="286">
        <v>-50</v>
      </c>
      <c r="J140" s="286">
        <v>-50</v>
      </c>
      <c r="K140" s="286">
        <v>-50</v>
      </c>
      <c r="L140" s="286">
        <v>0</v>
      </c>
      <c r="M140" s="286">
        <v>-25</v>
      </c>
    </row>
    <row r="141" spans="2:13" x14ac:dyDescent="0.25">
      <c r="B141" s="153">
        <v>39630</v>
      </c>
      <c r="C141" s="288">
        <v>40</v>
      </c>
      <c r="D141" s="288">
        <v>60</v>
      </c>
      <c r="E141" s="288">
        <v>80</v>
      </c>
      <c r="F141" s="288">
        <v>20</v>
      </c>
      <c r="G141" s="288">
        <v>-20</v>
      </c>
      <c r="H141" s="288">
        <v>-20</v>
      </c>
      <c r="I141" s="288">
        <v>-20</v>
      </c>
      <c r="J141" s="288">
        <v>-40</v>
      </c>
      <c r="K141" s="288">
        <v>20</v>
      </c>
      <c r="L141" s="288">
        <v>100</v>
      </c>
      <c r="M141" s="288">
        <v>0</v>
      </c>
    </row>
    <row r="142" spans="2:13" x14ac:dyDescent="0.25">
      <c r="B142" s="153">
        <v>39722</v>
      </c>
      <c r="C142" s="288">
        <v>42.857142857142854</v>
      </c>
      <c r="D142" s="288">
        <v>28.571428571428569</v>
      </c>
      <c r="E142" s="288">
        <v>71.428571428571431</v>
      </c>
      <c r="F142" s="288">
        <v>0</v>
      </c>
      <c r="G142" s="288">
        <v>-28.571428571428569</v>
      </c>
      <c r="H142" s="288">
        <v>14.285714285714285</v>
      </c>
      <c r="I142" s="288">
        <v>-14.285714285714285</v>
      </c>
      <c r="J142" s="288">
        <v>71.428571428571431</v>
      </c>
      <c r="K142" s="288">
        <v>14.285714285714285</v>
      </c>
      <c r="L142" s="288">
        <v>57.142857142857139</v>
      </c>
      <c r="M142" s="288">
        <v>-14.285714285714285</v>
      </c>
    </row>
    <row r="143" spans="2:13" x14ac:dyDescent="0.25">
      <c r="B143" s="153">
        <v>39873</v>
      </c>
      <c r="C143" s="288">
        <v>57.142857142857139</v>
      </c>
      <c r="D143" s="288">
        <v>57.142857142857139</v>
      </c>
      <c r="E143" s="288">
        <v>42.857142857142854</v>
      </c>
      <c r="F143" s="288">
        <v>-14.285714285714285</v>
      </c>
      <c r="G143" s="288">
        <v>-42.857142857142854</v>
      </c>
      <c r="H143" s="288">
        <v>14.285714285714285</v>
      </c>
      <c r="I143" s="288">
        <v>0</v>
      </c>
      <c r="J143" s="288">
        <v>14.285714285714285</v>
      </c>
      <c r="K143" s="288">
        <v>-14.285714285714285</v>
      </c>
      <c r="L143" s="288">
        <v>42.857142857142854</v>
      </c>
      <c r="M143" s="288">
        <v>0</v>
      </c>
    </row>
    <row r="144" spans="2:13" x14ac:dyDescent="0.25">
      <c r="B144" s="153">
        <v>39965</v>
      </c>
      <c r="C144" s="288">
        <v>28.571428571428569</v>
      </c>
      <c r="D144" s="288">
        <v>14.285714285714285</v>
      </c>
      <c r="E144" s="288">
        <v>0</v>
      </c>
      <c r="F144" s="288">
        <v>-71.428571428571431</v>
      </c>
      <c r="G144" s="288">
        <v>-57.142857142857139</v>
      </c>
      <c r="H144" s="288">
        <v>0</v>
      </c>
      <c r="I144" s="288">
        <v>-71.428571428571431</v>
      </c>
      <c r="J144" s="288">
        <v>-42.857142857142854</v>
      </c>
      <c r="K144" s="288">
        <v>-28.571428571428569</v>
      </c>
      <c r="L144" s="288">
        <v>28.571428571428569</v>
      </c>
      <c r="M144" s="288">
        <v>0</v>
      </c>
    </row>
    <row r="145" spans="2:13" x14ac:dyDescent="0.25">
      <c r="B145" s="153">
        <v>40057</v>
      </c>
      <c r="C145" s="288">
        <v>33.333333333333329</v>
      </c>
      <c r="D145" s="288">
        <v>33.3333333333333</v>
      </c>
      <c r="E145" s="288">
        <v>33.333333333333329</v>
      </c>
      <c r="F145" s="288">
        <v>-50</v>
      </c>
      <c r="G145" s="288">
        <v>-50</v>
      </c>
      <c r="H145" s="288">
        <v>16.666666666666664</v>
      </c>
      <c r="I145" s="288">
        <v>-83.333333333333343</v>
      </c>
      <c r="J145" s="288">
        <v>-33.333333333333329</v>
      </c>
      <c r="K145" s="288">
        <v>-16.666666666666664</v>
      </c>
      <c r="L145" s="288">
        <v>50</v>
      </c>
      <c r="M145" s="288">
        <v>0</v>
      </c>
    </row>
    <row r="146" spans="2:13" x14ac:dyDescent="0.25">
      <c r="B146" s="153">
        <v>40148</v>
      </c>
      <c r="C146" s="288">
        <v>14.285714285714285</v>
      </c>
      <c r="D146" s="288">
        <v>14.285714285714285</v>
      </c>
      <c r="E146" s="288">
        <v>42.857142857142854</v>
      </c>
      <c r="F146" s="288">
        <v>-14.285714285714285</v>
      </c>
      <c r="G146" s="288">
        <v>-42.857142857142854</v>
      </c>
      <c r="H146" s="288">
        <v>0</v>
      </c>
      <c r="I146" s="288">
        <v>-85.714285714285708</v>
      </c>
      <c r="J146" s="288">
        <v>-42.857142857142854</v>
      </c>
      <c r="K146" s="288">
        <v>-28.571428571428569</v>
      </c>
      <c r="L146" s="288">
        <v>-28.571428571428569</v>
      </c>
      <c r="M146" s="288">
        <v>-14.285714285714285</v>
      </c>
    </row>
    <row r="147" spans="2:13" x14ac:dyDescent="0.25">
      <c r="B147" s="153">
        <v>40238</v>
      </c>
      <c r="C147" s="288">
        <v>0</v>
      </c>
      <c r="D147" s="288">
        <v>42.857142857142854</v>
      </c>
      <c r="E147" s="288">
        <v>42.857142857142854</v>
      </c>
      <c r="F147" s="288">
        <v>0</v>
      </c>
      <c r="G147" s="288">
        <v>-57.142857142857139</v>
      </c>
      <c r="H147" s="288">
        <v>14.285714285714285</v>
      </c>
      <c r="I147" s="288">
        <v>-57.142857142857139</v>
      </c>
      <c r="J147" s="288">
        <v>-14.285714285714285</v>
      </c>
      <c r="K147" s="288">
        <v>-28.571428571428569</v>
      </c>
      <c r="L147" s="288">
        <v>57.142857142857139</v>
      </c>
      <c r="M147" s="288">
        <v>0</v>
      </c>
    </row>
    <row r="148" spans="2:13" x14ac:dyDescent="0.25">
      <c r="B148" s="153">
        <v>40330</v>
      </c>
      <c r="C148" s="288">
        <v>14.285714285714285</v>
      </c>
      <c r="D148" s="288">
        <v>14.285714285714285</v>
      </c>
      <c r="E148" s="288">
        <v>57.142857142857139</v>
      </c>
      <c r="F148" s="288">
        <v>14.285714285714285</v>
      </c>
      <c r="G148" s="288">
        <v>-57.142857142857139</v>
      </c>
      <c r="H148" s="288">
        <v>-28.571428571428569</v>
      </c>
      <c r="I148" s="288">
        <v>-57.142857142857139</v>
      </c>
      <c r="J148" s="288">
        <v>-42.857142857142854</v>
      </c>
      <c r="K148" s="288">
        <v>-14.285714285714285</v>
      </c>
      <c r="L148" s="288">
        <v>57.142857142857139</v>
      </c>
      <c r="M148" s="288">
        <v>0</v>
      </c>
    </row>
    <row r="149" spans="2:13" x14ac:dyDescent="0.25">
      <c r="B149" s="153">
        <v>40422</v>
      </c>
      <c r="C149" s="288">
        <v>57.142857142857139</v>
      </c>
      <c r="D149" s="288">
        <v>42.857142857142854</v>
      </c>
      <c r="E149" s="288">
        <v>42.857142857142854</v>
      </c>
      <c r="F149" s="288">
        <v>0</v>
      </c>
      <c r="G149" s="288">
        <v>-57.142857142857139</v>
      </c>
      <c r="H149" s="288">
        <v>-14.285714285714285</v>
      </c>
      <c r="I149" s="288">
        <v>-57.142857142857139</v>
      </c>
      <c r="J149" s="288">
        <v>-42.857142857142854</v>
      </c>
      <c r="K149" s="288">
        <v>14.285714285714285</v>
      </c>
      <c r="L149" s="288">
        <v>57.142857142857139</v>
      </c>
      <c r="M149" s="288">
        <v>0</v>
      </c>
    </row>
    <row r="150" spans="2:13" x14ac:dyDescent="0.25">
      <c r="B150" s="153">
        <v>40513</v>
      </c>
      <c r="C150" s="288">
        <v>33.333333333333329</v>
      </c>
      <c r="D150" s="288">
        <v>66.666666666666657</v>
      </c>
      <c r="E150" s="288">
        <v>83.333333333333343</v>
      </c>
      <c r="F150" s="288">
        <v>33.333333333333329</v>
      </c>
      <c r="G150" s="288">
        <v>0</v>
      </c>
      <c r="H150" s="288">
        <v>83.333333333333343</v>
      </c>
      <c r="I150" s="288">
        <v>-33.333333333333329</v>
      </c>
      <c r="J150" s="288">
        <v>16.666666666666664</v>
      </c>
      <c r="K150" s="288">
        <v>16.666666666666664</v>
      </c>
      <c r="L150" s="288">
        <v>100</v>
      </c>
      <c r="M150" s="288">
        <v>0</v>
      </c>
    </row>
    <row r="151" spans="2:13" x14ac:dyDescent="0.25">
      <c r="B151" s="153">
        <v>40603</v>
      </c>
      <c r="C151" s="288">
        <v>14.285714285714285</v>
      </c>
      <c r="D151" s="288">
        <v>28.571428571428569</v>
      </c>
      <c r="E151" s="288">
        <v>85.714285714285708</v>
      </c>
      <c r="F151" s="288">
        <v>14.285714285714285</v>
      </c>
      <c r="G151" s="288">
        <v>-28.571428571428569</v>
      </c>
      <c r="H151" s="288">
        <v>14.285714285714285</v>
      </c>
      <c r="I151" s="288">
        <v>-42.857142857142854</v>
      </c>
      <c r="J151" s="288">
        <v>-14.285714285714285</v>
      </c>
      <c r="K151" s="288">
        <v>-42.857142857142854</v>
      </c>
      <c r="L151" s="288">
        <v>42.857142857142854</v>
      </c>
      <c r="M151" s="288">
        <v>0</v>
      </c>
    </row>
    <row r="152" spans="2:13" x14ac:dyDescent="0.25">
      <c r="B152" s="153">
        <v>40695</v>
      </c>
      <c r="C152" s="288">
        <v>16.666666666666664</v>
      </c>
      <c r="D152" s="288">
        <v>33.333333333333329</v>
      </c>
      <c r="E152" s="288">
        <v>50</v>
      </c>
      <c r="F152" s="288">
        <v>-16.666666666666664</v>
      </c>
      <c r="G152" s="288">
        <v>-83.333333333333343</v>
      </c>
      <c r="H152" s="288">
        <v>0</v>
      </c>
      <c r="I152" s="288">
        <v>-33.333333333333329</v>
      </c>
      <c r="J152" s="288">
        <v>16.666666666666664</v>
      </c>
      <c r="K152" s="288">
        <v>-50</v>
      </c>
      <c r="L152" s="288">
        <v>83.333333333333343</v>
      </c>
      <c r="M152" s="288">
        <v>0</v>
      </c>
    </row>
    <row r="153" spans="2:13" x14ac:dyDescent="0.25">
      <c r="B153" s="153">
        <v>40787</v>
      </c>
      <c r="C153" s="288">
        <v>57.142857142857139</v>
      </c>
      <c r="D153" s="288">
        <v>42.857142857142854</v>
      </c>
      <c r="E153" s="288">
        <v>57.142857142857139</v>
      </c>
      <c r="F153" s="288">
        <v>14.285714285714285</v>
      </c>
      <c r="G153" s="288">
        <v>-42.857142857142854</v>
      </c>
      <c r="H153" s="288">
        <v>14.285714285714285</v>
      </c>
      <c r="I153" s="288">
        <v>-71.428571428571431</v>
      </c>
      <c r="J153" s="288">
        <v>28.571428571428569</v>
      </c>
      <c r="K153" s="288">
        <v>14.285714285714285</v>
      </c>
      <c r="L153" s="288">
        <v>57.142857142857139</v>
      </c>
      <c r="M153" s="288">
        <v>0</v>
      </c>
    </row>
    <row r="154" spans="2:13" x14ac:dyDescent="0.25">
      <c r="B154" s="153">
        <v>40878</v>
      </c>
      <c r="C154" s="288">
        <v>57.142857142857139</v>
      </c>
      <c r="D154" s="288">
        <v>57.142857142857139</v>
      </c>
      <c r="E154" s="288">
        <v>85.714285714285708</v>
      </c>
      <c r="F154" s="288">
        <v>28.571428571428569</v>
      </c>
      <c r="G154" s="288">
        <v>-57.142857142857139</v>
      </c>
      <c r="H154" s="288">
        <v>14.285714285714285</v>
      </c>
      <c r="I154" s="288">
        <v>-71.428571428571431</v>
      </c>
      <c r="J154" s="288">
        <v>-14.285714285714285</v>
      </c>
      <c r="K154" s="288">
        <v>-14.285714285714285</v>
      </c>
      <c r="L154" s="288">
        <v>71.428571428571431</v>
      </c>
      <c r="M154" s="288">
        <v>0</v>
      </c>
    </row>
    <row r="155" spans="2:13" x14ac:dyDescent="0.25">
      <c r="B155" s="153">
        <v>40969</v>
      </c>
      <c r="C155" s="288">
        <v>42.857142857142854</v>
      </c>
      <c r="D155" s="288">
        <v>42.857142857142854</v>
      </c>
      <c r="E155" s="288">
        <v>57.142857142857139</v>
      </c>
      <c r="F155" s="288">
        <v>14.285714285714285</v>
      </c>
      <c r="G155" s="288">
        <v>-71.428571428571431</v>
      </c>
      <c r="H155" s="288">
        <v>-28.999999999999996</v>
      </c>
      <c r="I155" s="288">
        <v>-86</v>
      </c>
      <c r="J155" s="288">
        <v>28.571428571428569</v>
      </c>
      <c r="K155" s="288">
        <v>28.571428571428569</v>
      </c>
      <c r="L155" s="288">
        <v>85.714285714285708</v>
      </c>
      <c r="M155" s="288">
        <v>0</v>
      </c>
    </row>
    <row r="156" spans="2:13" x14ac:dyDescent="0.25">
      <c r="B156" s="153">
        <v>41061</v>
      </c>
      <c r="C156" s="288">
        <v>0</v>
      </c>
      <c r="D156" s="288">
        <v>14.285714285714285</v>
      </c>
      <c r="E156" s="288">
        <v>42.857142857142854</v>
      </c>
      <c r="F156" s="288">
        <v>0</v>
      </c>
      <c r="G156" s="288">
        <v>-42.857142857142854</v>
      </c>
      <c r="H156" s="288">
        <v>14.285714285714285</v>
      </c>
      <c r="I156" s="288">
        <v>-42.857142857142854</v>
      </c>
      <c r="J156" s="288">
        <v>0</v>
      </c>
      <c r="K156" s="288">
        <v>-28.571428571428569</v>
      </c>
      <c r="L156" s="288">
        <v>14.285714285714285</v>
      </c>
      <c r="M156" s="288">
        <v>-14.285714285714285</v>
      </c>
    </row>
    <row r="157" spans="2:13" x14ac:dyDescent="0.25">
      <c r="B157" s="153">
        <v>41153</v>
      </c>
      <c r="C157" s="288">
        <v>16.666666666666664</v>
      </c>
      <c r="D157" s="288">
        <v>0</v>
      </c>
      <c r="E157" s="288">
        <v>16.666666666666664</v>
      </c>
      <c r="F157" s="288">
        <v>-33.333333333333329</v>
      </c>
      <c r="G157" s="288">
        <v>-50</v>
      </c>
      <c r="H157" s="288">
        <v>-17</v>
      </c>
      <c r="I157" s="288">
        <v>-50</v>
      </c>
      <c r="J157" s="288">
        <v>-33.333333333333329</v>
      </c>
      <c r="K157" s="288">
        <v>-33.333333333333329</v>
      </c>
      <c r="L157" s="288">
        <v>16.666666666666664</v>
      </c>
      <c r="M157" s="288">
        <v>0</v>
      </c>
    </row>
    <row r="158" spans="2:13" x14ac:dyDescent="0.25">
      <c r="B158" s="153">
        <v>41244</v>
      </c>
      <c r="C158" s="288">
        <v>57.142857142857139</v>
      </c>
      <c r="D158" s="288">
        <v>57.142857142857139</v>
      </c>
      <c r="E158" s="288">
        <v>85.714285714285708</v>
      </c>
      <c r="F158" s="288">
        <v>14.285714285714285</v>
      </c>
      <c r="G158" s="288">
        <v>-71.428571428571431</v>
      </c>
      <c r="H158" s="288">
        <v>0</v>
      </c>
      <c r="I158" s="288">
        <v>-57.142857142857139</v>
      </c>
      <c r="J158" s="288">
        <v>0</v>
      </c>
      <c r="K158" s="288">
        <v>0</v>
      </c>
      <c r="L158" s="288">
        <v>28.571428571428569</v>
      </c>
      <c r="M158" s="288">
        <v>0</v>
      </c>
    </row>
    <row r="159" spans="2:13" x14ac:dyDescent="0.25">
      <c r="B159" s="153">
        <v>41334</v>
      </c>
      <c r="C159" s="288">
        <v>14.285714285714285</v>
      </c>
      <c r="D159" s="288">
        <v>42.857142857142854</v>
      </c>
      <c r="E159" s="288">
        <v>85.714285714285708</v>
      </c>
      <c r="F159" s="288">
        <v>14.285714285714285</v>
      </c>
      <c r="G159" s="288">
        <v>-71.428571428571431</v>
      </c>
      <c r="H159" s="288">
        <v>28.571428571428569</v>
      </c>
      <c r="I159" s="288">
        <v>-71.428571428571431</v>
      </c>
      <c r="J159" s="288">
        <v>0</v>
      </c>
      <c r="K159" s="288">
        <v>0</v>
      </c>
      <c r="L159" s="288">
        <v>71.428571428571431</v>
      </c>
      <c r="M159" s="288">
        <v>0</v>
      </c>
    </row>
    <row r="160" spans="2:13" x14ac:dyDescent="0.25">
      <c r="B160" s="153">
        <v>41426</v>
      </c>
      <c r="C160" s="288">
        <v>-14.285714285714285</v>
      </c>
      <c r="D160" s="288">
        <v>42.857142857142854</v>
      </c>
      <c r="E160" s="288">
        <v>57.142857142857139</v>
      </c>
      <c r="F160" s="288">
        <v>57.142857142857139</v>
      </c>
      <c r="G160" s="288">
        <v>-85.714285714285708</v>
      </c>
      <c r="H160" s="288">
        <v>0</v>
      </c>
      <c r="I160" s="288">
        <v>-50</v>
      </c>
      <c r="J160" s="288">
        <v>-28.571428571428569</v>
      </c>
      <c r="K160" s="288">
        <v>14.285714285714285</v>
      </c>
      <c r="L160" s="288">
        <v>57.142857142857139</v>
      </c>
      <c r="M160" s="288">
        <v>-100</v>
      </c>
    </row>
    <row r="161" spans="2:13" x14ac:dyDescent="0.25">
      <c r="B161" s="153">
        <v>41518</v>
      </c>
      <c r="C161" s="288">
        <v>14.285714285714285</v>
      </c>
      <c r="D161" s="288">
        <v>42.857142857142854</v>
      </c>
      <c r="E161" s="288">
        <v>57.142857142857139</v>
      </c>
      <c r="F161" s="288">
        <v>14.285714285714285</v>
      </c>
      <c r="G161" s="288">
        <v>-57.142857142857096</v>
      </c>
      <c r="H161" s="288">
        <v>0</v>
      </c>
      <c r="I161" s="288">
        <v>-71.428571428571431</v>
      </c>
      <c r="J161" s="288">
        <v>0</v>
      </c>
      <c r="K161" s="288">
        <v>0</v>
      </c>
      <c r="L161" s="288">
        <v>57.142857142857139</v>
      </c>
      <c r="M161" s="288">
        <v>100</v>
      </c>
    </row>
    <row r="162" spans="2:13" x14ac:dyDescent="0.25">
      <c r="B162" s="153">
        <v>41609</v>
      </c>
      <c r="C162" s="288">
        <v>14.285714285714285</v>
      </c>
      <c r="D162" s="288">
        <v>71.428571428571431</v>
      </c>
      <c r="E162" s="288">
        <v>71.428571428571431</v>
      </c>
      <c r="F162" s="288">
        <v>0</v>
      </c>
      <c r="G162" s="288">
        <v>-100</v>
      </c>
      <c r="H162" s="288">
        <v>28.571428571428569</v>
      </c>
      <c r="I162" s="288">
        <v>-28.571428571428569</v>
      </c>
      <c r="J162" s="288">
        <v>-14.285714285714285</v>
      </c>
      <c r="K162" s="288">
        <v>-14.285714285714285</v>
      </c>
      <c r="L162" s="288">
        <v>42.857142857142854</v>
      </c>
      <c r="M162" s="288">
        <v>0</v>
      </c>
    </row>
    <row r="163" spans="2:13" x14ac:dyDescent="0.25">
      <c r="B163" s="153">
        <v>41699</v>
      </c>
      <c r="C163" s="288">
        <v>0</v>
      </c>
      <c r="D163" s="288">
        <v>50</v>
      </c>
      <c r="E163" s="288">
        <v>50</v>
      </c>
      <c r="F163" s="288">
        <v>16.666666666666664</v>
      </c>
      <c r="G163" s="288">
        <v>-33.333333333333329</v>
      </c>
      <c r="H163" s="288">
        <v>16.666666666666664</v>
      </c>
      <c r="I163" s="288">
        <v>-16.666666666666664</v>
      </c>
      <c r="J163" s="288">
        <v>0</v>
      </c>
      <c r="K163" s="288">
        <v>16.666666666666664</v>
      </c>
      <c r="L163" s="288">
        <v>50</v>
      </c>
      <c r="M163" s="288">
        <v>0</v>
      </c>
    </row>
    <row r="164" spans="2:13" x14ac:dyDescent="0.25">
      <c r="B164" s="153">
        <v>41791</v>
      </c>
      <c r="C164" s="288">
        <v>40</v>
      </c>
      <c r="D164" s="288">
        <v>60</v>
      </c>
      <c r="E164" s="288">
        <v>80</v>
      </c>
      <c r="F164" s="288">
        <v>40</v>
      </c>
      <c r="G164" s="288">
        <v>-60</v>
      </c>
      <c r="H164" s="288">
        <v>0</v>
      </c>
      <c r="I164" s="288">
        <v>0</v>
      </c>
      <c r="J164" s="288">
        <v>20</v>
      </c>
      <c r="K164" s="288">
        <v>0</v>
      </c>
      <c r="L164" s="288">
        <v>40</v>
      </c>
      <c r="M164" s="288">
        <v>0</v>
      </c>
    </row>
    <row r="165" spans="2:13" x14ac:dyDescent="0.25">
      <c r="B165" s="153">
        <v>41883</v>
      </c>
      <c r="C165" s="288">
        <v>0</v>
      </c>
      <c r="D165" s="288">
        <v>50</v>
      </c>
      <c r="E165" s="288">
        <v>50</v>
      </c>
      <c r="F165" s="288">
        <v>25</v>
      </c>
      <c r="G165" s="288">
        <v>-100</v>
      </c>
      <c r="H165" s="288">
        <v>0</v>
      </c>
      <c r="I165" s="288">
        <v>-25</v>
      </c>
      <c r="J165" s="288">
        <v>-25</v>
      </c>
      <c r="K165" s="288">
        <v>0</v>
      </c>
      <c r="L165" s="288">
        <v>25</v>
      </c>
      <c r="M165" s="288">
        <v>0</v>
      </c>
    </row>
    <row r="166" spans="2:13" x14ac:dyDescent="0.25">
      <c r="B166" s="153">
        <v>41974</v>
      </c>
      <c r="C166" s="288">
        <v>25</v>
      </c>
      <c r="D166" s="288">
        <v>100</v>
      </c>
      <c r="E166" s="288">
        <v>100</v>
      </c>
      <c r="F166" s="288">
        <v>0</v>
      </c>
      <c r="G166" s="288">
        <v>-50</v>
      </c>
      <c r="H166" s="288">
        <v>0</v>
      </c>
      <c r="I166" s="288">
        <v>0</v>
      </c>
      <c r="J166" s="288">
        <v>-75</v>
      </c>
      <c r="K166" s="288">
        <v>0</v>
      </c>
      <c r="L166" s="288">
        <v>75</v>
      </c>
      <c r="M166" s="288">
        <v>0</v>
      </c>
    </row>
    <row r="167" spans="2:13" x14ac:dyDescent="0.25">
      <c r="B167" s="153">
        <v>42064</v>
      </c>
      <c r="C167" s="70">
        <v>75</v>
      </c>
      <c r="D167" s="70">
        <v>100</v>
      </c>
      <c r="E167" s="70">
        <v>75</v>
      </c>
      <c r="F167" s="70">
        <v>25</v>
      </c>
      <c r="G167" s="70">
        <v>-50</v>
      </c>
      <c r="H167" s="70">
        <v>25</v>
      </c>
      <c r="I167" s="70">
        <v>25</v>
      </c>
      <c r="J167" s="70">
        <v>-25</v>
      </c>
      <c r="K167" s="70">
        <v>0</v>
      </c>
      <c r="L167" s="70">
        <v>100</v>
      </c>
      <c r="M167" s="70">
        <v>0</v>
      </c>
    </row>
    <row r="168" spans="2:13" x14ac:dyDescent="0.25">
      <c r="B168" s="153">
        <v>42156</v>
      </c>
      <c r="C168" s="70">
        <v>40</v>
      </c>
      <c r="D168" s="70">
        <v>60</v>
      </c>
      <c r="E168" s="70">
        <v>40</v>
      </c>
      <c r="F168" s="70">
        <v>-20</v>
      </c>
      <c r="G168" s="70">
        <v>-40</v>
      </c>
      <c r="H168" s="70">
        <v>0</v>
      </c>
      <c r="I168" s="70">
        <v>0</v>
      </c>
      <c r="J168" s="70">
        <v>-80</v>
      </c>
      <c r="K168" s="70">
        <v>-60</v>
      </c>
      <c r="L168" s="70">
        <v>40</v>
      </c>
      <c r="M168" s="70">
        <v>0</v>
      </c>
    </row>
    <row r="169" spans="2:13" x14ac:dyDescent="0.25">
      <c r="B169" s="153">
        <v>42248</v>
      </c>
      <c r="C169" s="70">
        <v>-20</v>
      </c>
      <c r="D169" s="70">
        <v>40</v>
      </c>
      <c r="E169" s="70">
        <v>40</v>
      </c>
      <c r="F169" s="70">
        <v>-40</v>
      </c>
      <c r="G169" s="70">
        <v>-60</v>
      </c>
      <c r="H169" s="70">
        <v>0</v>
      </c>
      <c r="I169" s="70">
        <v>-20</v>
      </c>
      <c r="J169" s="70">
        <v>-80</v>
      </c>
      <c r="K169" s="70">
        <v>-60</v>
      </c>
      <c r="L169" s="70">
        <v>40</v>
      </c>
      <c r="M169" s="70">
        <v>0</v>
      </c>
    </row>
    <row r="170" spans="2:13" x14ac:dyDescent="0.25">
      <c r="B170" s="153">
        <v>42339</v>
      </c>
      <c r="C170" s="70">
        <v>40</v>
      </c>
      <c r="D170" s="70">
        <v>60</v>
      </c>
      <c r="E170" s="70">
        <v>80</v>
      </c>
      <c r="F170" s="70">
        <v>0</v>
      </c>
      <c r="G170" s="70">
        <v>-20</v>
      </c>
      <c r="H170" s="70">
        <v>20</v>
      </c>
      <c r="I170" s="70">
        <v>-20</v>
      </c>
      <c r="J170" s="70">
        <v>-80</v>
      </c>
      <c r="K170" s="70">
        <v>-20</v>
      </c>
      <c r="L170" s="70">
        <v>40</v>
      </c>
      <c r="M170" s="70">
        <v>0</v>
      </c>
    </row>
    <row r="171" spans="2:13" x14ac:dyDescent="0.25">
      <c r="B171" s="153">
        <v>42430</v>
      </c>
      <c r="C171" s="70">
        <v>60</v>
      </c>
      <c r="D171" s="70">
        <v>80</v>
      </c>
      <c r="E171" s="70">
        <v>60</v>
      </c>
      <c r="F171" s="70">
        <v>20</v>
      </c>
      <c r="G171" s="70">
        <v>-60</v>
      </c>
      <c r="H171" s="70">
        <v>60</v>
      </c>
      <c r="I171" s="70">
        <v>20</v>
      </c>
      <c r="J171" s="70">
        <v>-80</v>
      </c>
      <c r="K171" s="70">
        <v>-20</v>
      </c>
      <c r="L171" s="70">
        <v>40</v>
      </c>
      <c r="M171" s="70">
        <v>0</v>
      </c>
    </row>
    <row r="172" spans="2:13" x14ac:dyDescent="0.25">
      <c r="B172" s="153">
        <v>42522</v>
      </c>
      <c r="C172" s="70">
        <v>0</v>
      </c>
      <c r="D172" s="70">
        <v>-40</v>
      </c>
      <c r="E172" s="70">
        <v>-40</v>
      </c>
      <c r="F172" s="70">
        <v>40</v>
      </c>
      <c r="G172" s="70">
        <v>20</v>
      </c>
      <c r="H172" s="70">
        <v>20</v>
      </c>
      <c r="I172" s="70">
        <v>60</v>
      </c>
      <c r="J172" s="70">
        <v>-20</v>
      </c>
      <c r="K172" s="70">
        <v>0</v>
      </c>
      <c r="L172" s="70">
        <v>0</v>
      </c>
      <c r="M172" s="70">
        <v>0</v>
      </c>
    </row>
    <row r="173" spans="2:13" x14ac:dyDescent="0.25">
      <c r="B173" s="153">
        <v>42614</v>
      </c>
      <c r="C173" s="70">
        <v>25</v>
      </c>
      <c r="D173" s="70">
        <v>25</v>
      </c>
      <c r="E173" s="70">
        <v>0</v>
      </c>
      <c r="F173" s="70">
        <v>25</v>
      </c>
      <c r="G173" s="70">
        <v>-75</v>
      </c>
      <c r="H173" s="70">
        <v>0</v>
      </c>
      <c r="I173" s="70">
        <v>0</v>
      </c>
      <c r="J173" s="70">
        <v>-100</v>
      </c>
      <c r="K173" s="70">
        <v>-100</v>
      </c>
      <c r="L173" s="70">
        <v>50</v>
      </c>
      <c r="M173" s="70">
        <v>0</v>
      </c>
    </row>
    <row r="174" spans="2:13" x14ac:dyDescent="0.25">
      <c r="B174" s="153">
        <v>42705</v>
      </c>
      <c r="C174" s="70">
        <v>40</v>
      </c>
      <c r="D174" s="70">
        <v>60</v>
      </c>
      <c r="E174" s="70">
        <v>60</v>
      </c>
      <c r="F174" s="70">
        <v>-40</v>
      </c>
      <c r="G174" s="70">
        <v>-60</v>
      </c>
      <c r="H174" s="70">
        <v>60</v>
      </c>
      <c r="I174" s="70">
        <v>-20</v>
      </c>
      <c r="J174" s="70">
        <v>-60</v>
      </c>
      <c r="K174" s="70">
        <v>-100</v>
      </c>
      <c r="L174" s="70">
        <v>40</v>
      </c>
      <c r="M174" s="70">
        <v>0</v>
      </c>
    </row>
    <row r="175" spans="2:13" x14ac:dyDescent="0.25">
      <c r="B175" s="153">
        <v>42795</v>
      </c>
      <c r="C175" s="2">
        <v>75</v>
      </c>
      <c r="D175" s="2">
        <v>50</v>
      </c>
      <c r="E175" s="2">
        <v>50</v>
      </c>
      <c r="F175" s="2">
        <v>-25</v>
      </c>
      <c r="G175" s="2">
        <v>-75</v>
      </c>
      <c r="H175" s="2">
        <v>75</v>
      </c>
      <c r="I175" s="2">
        <v>0</v>
      </c>
      <c r="J175" s="2">
        <v>-25</v>
      </c>
      <c r="K175" s="2">
        <v>-100</v>
      </c>
      <c r="L175" s="2">
        <v>100</v>
      </c>
      <c r="M175" s="2">
        <v>0</v>
      </c>
    </row>
    <row r="176" spans="2:13" x14ac:dyDescent="0.25">
      <c r="B176" s="153">
        <v>42887</v>
      </c>
      <c r="C176" s="2">
        <v>50</v>
      </c>
      <c r="D176" s="2">
        <v>75</v>
      </c>
      <c r="E176" s="2">
        <v>50</v>
      </c>
      <c r="F176" s="2">
        <v>-25</v>
      </c>
      <c r="G176" s="2">
        <v>-75</v>
      </c>
      <c r="H176" s="2">
        <v>0</v>
      </c>
      <c r="I176" s="2">
        <v>-50</v>
      </c>
      <c r="J176" s="2">
        <v>-50</v>
      </c>
      <c r="K176" s="2">
        <v>-100</v>
      </c>
      <c r="L176" s="2">
        <v>75</v>
      </c>
      <c r="M176" s="2">
        <v>0</v>
      </c>
    </row>
    <row r="177" spans="2:13" x14ac:dyDescent="0.25">
      <c r="B177" s="153">
        <v>42979</v>
      </c>
      <c r="C177" s="2">
        <v>-33.333333333333329</v>
      </c>
      <c r="D177" s="2">
        <v>-33.333333333333329</v>
      </c>
      <c r="E177" s="2">
        <v>-66.666666666666657</v>
      </c>
      <c r="F177" s="2">
        <v>-33.333333333333329</v>
      </c>
      <c r="G177" s="2">
        <v>-100</v>
      </c>
      <c r="H177" s="2">
        <v>-33.333333333333329</v>
      </c>
      <c r="I177" s="2">
        <v>-33.333333333333329</v>
      </c>
      <c r="J177" s="2">
        <v>-100</v>
      </c>
      <c r="K177" s="2">
        <v>-100</v>
      </c>
      <c r="L177" s="2">
        <v>0</v>
      </c>
      <c r="M177" s="2">
        <v>0</v>
      </c>
    </row>
    <row r="178" spans="2:13" x14ac:dyDescent="0.25">
      <c r="B178" s="153">
        <v>43070</v>
      </c>
      <c r="C178" s="70">
        <v>0</v>
      </c>
      <c r="D178" s="70">
        <v>25</v>
      </c>
      <c r="E178" s="70">
        <v>50</v>
      </c>
      <c r="F178" s="70">
        <v>-25</v>
      </c>
      <c r="G178" s="70">
        <v>-50</v>
      </c>
      <c r="H178" s="70">
        <v>50</v>
      </c>
      <c r="I178" s="70">
        <v>-25</v>
      </c>
      <c r="J178" s="70">
        <v>-50</v>
      </c>
      <c r="K178" s="70">
        <v>-100</v>
      </c>
      <c r="L178" s="70">
        <v>50</v>
      </c>
      <c r="M178" s="70">
        <v>0</v>
      </c>
    </row>
    <row r="179" spans="2:13" x14ac:dyDescent="0.25">
      <c r="B179" s="153">
        <v>43160</v>
      </c>
      <c r="C179" s="70">
        <v>50</v>
      </c>
      <c r="D179" s="70">
        <v>50</v>
      </c>
      <c r="E179" s="70">
        <v>50</v>
      </c>
      <c r="F179" s="70">
        <v>-25</v>
      </c>
      <c r="G179" s="70">
        <v>-75</v>
      </c>
      <c r="H179" s="70">
        <v>50</v>
      </c>
      <c r="I179" s="70">
        <v>-25</v>
      </c>
      <c r="J179" s="70">
        <v>-75</v>
      </c>
      <c r="K179" s="70">
        <v>-100</v>
      </c>
      <c r="L179" s="70">
        <v>100</v>
      </c>
      <c r="M179" s="70">
        <v>0</v>
      </c>
    </row>
  </sheetData>
  <mergeCells count="1">
    <mergeCell ref="B3:I3"/>
  </mergeCells>
  <pageMargins left="0.7" right="0.7" top="0.75" bottom="0.75" header="0.3" footer="0.3"/>
  <pageSetup scale="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5"/>
  <sheetViews>
    <sheetView view="pageBreakPreview" topLeftCell="A16" zoomScale="85" zoomScaleNormal="85" zoomScaleSheetLayoutView="85" workbookViewId="0">
      <selection activeCell="J51" sqref="J51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375" t="s">
        <v>156</v>
      </c>
      <c r="C2" s="376"/>
      <c r="D2" s="376"/>
      <c r="E2" s="376"/>
      <c r="F2" s="376"/>
      <c r="G2" s="376"/>
      <c r="H2" s="376"/>
      <c r="I2" s="377"/>
    </row>
    <row r="3" spans="1:11" x14ac:dyDescent="0.25">
      <c r="B3" s="294"/>
      <c r="C3" s="294"/>
      <c r="D3" s="294"/>
      <c r="E3" s="294"/>
      <c r="F3" s="294"/>
      <c r="G3" s="294"/>
      <c r="H3" s="294"/>
    </row>
    <row r="4" spans="1:11" x14ac:dyDescent="0.25">
      <c r="A4" s="2" t="s">
        <v>157</v>
      </c>
      <c r="C4" s="378" t="s">
        <v>158</v>
      </c>
      <c r="D4" s="378"/>
      <c r="E4" s="378"/>
      <c r="G4" s="378" t="s">
        <v>159</v>
      </c>
      <c r="H4" s="378"/>
      <c r="I4" s="378"/>
    </row>
    <row r="5" spans="1:11" ht="15" customHeight="1" x14ac:dyDescent="0.25">
      <c r="B5" s="295"/>
      <c r="C5" s="295" t="s">
        <v>0</v>
      </c>
      <c r="D5" s="295" t="s">
        <v>1</v>
      </c>
      <c r="E5" s="295" t="s">
        <v>16</v>
      </c>
      <c r="G5" s="367" t="s">
        <v>0</v>
      </c>
      <c r="H5" s="367" t="s">
        <v>1</v>
      </c>
      <c r="I5" s="367" t="s">
        <v>16</v>
      </c>
      <c r="J5" s="295"/>
    </row>
    <row r="6" spans="1:11" x14ac:dyDescent="0.25">
      <c r="B6" s="296" t="s">
        <v>160</v>
      </c>
      <c r="C6" s="70">
        <v>-37.5</v>
      </c>
      <c r="D6" s="70">
        <v>-33.333333333333329</v>
      </c>
      <c r="E6" s="70">
        <v>50</v>
      </c>
      <c r="F6" s="70"/>
      <c r="G6" s="297">
        <v>-45.454545454545453</v>
      </c>
      <c r="H6" s="297">
        <v>0</v>
      </c>
      <c r="I6" s="297">
        <v>0</v>
      </c>
      <c r="J6" s="298"/>
      <c r="K6" s="299"/>
    </row>
    <row r="7" spans="1:11" x14ac:dyDescent="0.25">
      <c r="B7" s="296" t="s">
        <v>161</v>
      </c>
      <c r="C7" s="70">
        <v>-25</v>
      </c>
      <c r="D7" s="70">
        <v>-55.555555555555557</v>
      </c>
      <c r="E7" s="70">
        <v>0</v>
      </c>
      <c r="F7" s="70"/>
      <c r="G7" s="297">
        <v>-54.54545454545454</v>
      </c>
      <c r="H7" s="297">
        <v>0</v>
      </c>
      <c r="I7" s="297">
        <v>0</v>
      </c>
      <c r="J7" s="298"/>
    </row>
    <row r="8" spans="1:11" x14ac:dyDescent="0.25">
      <c r="B8" s="296" t="s">
        <v>162</v>
      </c>
      <c r="C8" s="70">
        <v>31.25</v>
      </c>
      <c r="D8" s="70">
        <v>0</v>
      </c>
      <c r="E8" s="70">
        <v>-50</v>
      </c>
      <c r="F8" s="70"/>
      <c r="G8" s="297">
        <v>18.181818181818183</v>
      </c>
      <c r="H8" s="297">
        <v>-14.285714285714285</v>
      </c>
      <c r="I8" s="297">
        <v>0</v>
      </c>
      <c r="J8" s="300"/>
    </row>
    <row r="9" spans="1:11" x14ac:dyDescent="0.25">
      <c r="B9" s="296" t="s">
        <v>163</v>
      </c>
      <c r="C9" s="70">
        <v>25</v>
      </c>
      <c r="D9" s="70">
        <v>-11.111111111111111</v>
      </c>
      <c r="E9" s="70">
        <v>-50</v>
      </c>
      <c r="F9" s="70"/>
      <c r="G9" s="297">
        <v>54.54545454545454</v>
      </c>
      <c r="H9" s="297">
        <v>14.285714285714285</v>
      </c>
      <c r="I9" s="297">
        <v>-25</v>
      </c>
      <c r="J9" s="300"/>
    </row>
    <row r="12" spans="1:11" x14ac:dyDescent="0.25">
      <c r="B12" s="301" t="s">
        <v>17</v>
      </c>
      <c r="C12" s="23"/>
      <c r="D12" s="23"/>
      <c r="E12" s="23"/>
      <c r="F12" s="23"/>
      <c r="G12" s="23"/>
      <c r="H12" s="23"/>
      <c r="I12" s="23"/>
      <c r="J12" s="23"/>
    </row>
    <row r="13" spans="1:11" x14ac:dyDescent="0.25">
      <c r="B13" s="301" t="s">
        <v>164</v>
      </c>
      <c r="C13" s="23"/>
      <c r="D13" s="23"/>
      <c r="E13" s="23"/>
      <c r="F13" s="23"/>
      <c r="G13" s="23"/>
      <c r="H13" s="23"/>
      <c r="I13" s="23"/>
      <c r="J13" s="23"/>
    </row>
    <row r="14" spans="1:11" x14ac:dyDescent="0.25">
      <c r="B14" s="23"/>
      <c r="C14" s="23"/>
      <c r="D14" s="23"/>
      <c r="E14" s="23"/>
      <c r="F14" s="23"/>
      <c r="G14" s="23"/>
      <c r="H14" s="23"/>
      <c r="I14" s="23"/>
      <c r="J14" s="23"/>
    </row>
    <row r="15" spans="1:11" x14ac:dyDescent="0.25">
      <c r="B15" s="302"/>
      <c r="C15" s="23"/>
      <c r="D15" s="23"/>
      <c r="E15" s="23"/>
      <c r="F15" s="23"/>
      <c r="G15" s="23"/>
      <c r="H15" s="23"/>
      <c r="I15" s="23"/>
      <c r="J15" s="23"/>
    </row>
    <row r="16" spans="1:11" ht="18.75" x14ac:dyDescent="0.25">
      <c r="B16" s="303"/>
      <c r="C16" s="23"/>
      <c r="D16" s="23"/>
      <c r="E16" s="23"/>
      <c r="F16" s="23"/>
      <c r="G16" s="23"/>
      <c r="H16" s="23"/>
      <c r="I16" s="23"/>
      <c r="J16" s="23"/>
    </row>
    <row r="17" spans="2:1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10"/>
      <c r="L17" s="248"/>
      <c r="M17" s="248"/>
      <c r="N17" s="248"/>
      <c r="O17" s="248"/>
    </row>
    <row r="18" spans="2: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10"/>
      <c r="L18" s="248"/>
      <c r="M18" s="248"/>
      <c r="N18" s="248"/>
      <c r="O18" s="248"/>
    </row>
    <row r="19" spans="2:15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10"/>
      <c r="L19" s="248"/>
      <c r="M19" s="248"/>
      <c r="N19" s="248"/>
      <c r="O19" s="248"/>
    </row>
    <row r="20" spans="2:15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248"/>
      <c r="M20" s="248"/>
      <c r="N20" s="248"/>
      <c r="O20" s="248"/>
    </row>
    <row r="21" spans="2:15" x14ac:dyDescent="0.25">
      <c r="B21" s="23"/>
      <c r="C21" s="23"/>
      <c r="D21" s="23"/>
      <c r="E21" s="23"/>
      <c r="F21" s="23"/>
      <c r="G21" s="23"/>
      <c r="H21" s="23"/>
      <c r="I21" s="23"/>
      <c r="J21" s="23"/>
      <c r="L21" s="248"/>
      <c r="M21" s="248"/>
    </row>
    <row r="22" spans="2:15" x14ac:dyDescent="0.25">
      <c r="B22" s="23"/>
      <c r="C22" s="23"/>
      <c r="D22" s="23"/>
      <c r="E22" s="23"/>
      <c r="F22" s="23"/>
      <c r="G22" s="23"/>
      <c r="H22" s="23"/>
      <c r="I22" s="23"/>
      <c r="J22" s="23"/>
      <c r="L22" s="248"/>
      <c r="M22" s="248"/>
    </row>
    <row r="23" spans="2:15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5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5" x14ac:dyDescent="0.25">
      <c r="B25" s="23"/>
      <c r="C25" s="23"/>
      <c r="D25" s="23"/>
      <c r="E25" s="23"/>
      <c r="F25" s="23"/>
      <c r="G25" s="23"/>
      <c r="H25" s="23"/>
      <c r="I25" s="23"/>
      <c r="J25" s="23"/>
    </row>
    <row r="26" spans="2:15" x14ac:dyDescent="0.25">
      <c r="B26" s="23"/>
      <c r="C26" s="23"/>
      <c r="D26" s="23"/>
      <c r="E26" s="23"/>
      <c r="F26" s="23"/>
      <c r="G26" s="23"/>
      <c r="H26" s="23"/>
      <c r="I26" s="23"/>
      <c r="J26" s="23"/>
    </row>
    <row r="27" spans="2:15" x14ac:dyDescent="0.25">
      <c r="B27" s="23"/>
      <c r="C27" s="23"/>
      <c r="D27" s="23"/>
      <c r="E27" s="23"/>
      <c r="F27" s="23"/>
      <c r="G27" s="23"/>
      <c r="H27" s="23"/>
      <c r="I27" s="23"/>
      <c r="J27" s="23"/>
    </row>
    <row r="28" spans="2:15" x14ac:dyDescent="0.25">
      <c r="B28" s="23"/>
      <c r="C28" s="23"/>
      <c r="D28" s="23"/>
      <c r="E28" s="23"/>
      <c r="F28" s="23"/>
      <c r="G28" s="23"/>
      <c r="H28" s="23"/>
      <c r="I28" s="23"/>
      <c r="J28" s="23"/>
    </row>
    <row r="29" spans="2:15" x14ac:dyDescent="0.25">
      <c r="B29" s="23"/>
      <c r="C29" s="23"/>
      <c r="D29" s="23"/>
      <c r="E29" s="23"/>
      <c r="F29" s="23"/>
      <c r="G29" s="23"/>
      <c r="H29" s="23"/>
      <c r="I29" s="23"/>
      <c r="J29" s="23"/>
    </row>
    <row r="30" spans="2:15" x14ac:dyDescent="0.25">
      <c r="B30" s="23"/>
      <c r="C30" s="23"/>
      <c r="D30" s="23"/>
      <c r="E30" s="23"/>
      <c r="F30" s="23"/>
      <c r="G30" s="23"/>
      <c r="H30" s="23"/>
      <c r="I30" s="23"/>
      <c r="J30" s="23"/>
    </row>
    <row r="31" spans="2:15" x14ac:dyDescent="0.25">
      <c r="B31" s="23"/>
      <c r="C31" s="23"/>
      <c r="D31" s="23"/>
      <c r="E31" s="23"/>
      <c r="F31" s="23"/>
      <c r="G31" s="23"/>
      <c r="H31" s="23"/>
      <c r="I31" s="23"/>
      <c r="J31" s="23"/>
    </row>
    <row r="32" spans="2:15" x14ac:dyDescent="0.25">
      <c r="B32" s="23"/>
      <c r="C32" s="23"/>
      <c r="D32" s="23"/>
      <c r="E32" s="23"/>
      <c r="F32" s="23"/>
      <c r="G32" s="23"/>
      <c r="H32" s="23"/>
      <c r="I32" s="23"/>
      <c r="J32" s="23"/>
    </row>
    <row r="33" spans="2:10" x14ac:dyDescent="0.25">
      <c r="B33" s="23"/>
      <c r="C33" s="23"/>
      <c r="D33" s="23"/>
      <c r="E33" s="23"/>
      <c r="F33" s="23"/>
      <c r="G33" s="23"/>
      <c r="H33" s="23"/>
      <c r="I33" s="23"/>
      <c r="J33" s="23"/>
    </row>
    <row r="34" spans="2:10" x14ac:dyDescent="0.25">
      <c r="B34" s="23"/>
      <c r="C34" s="23"/>
      <c r="D34" s="23"/>
      <c r="E34" s="23"/>
      <c r="F34" s="23"/>
      <c r="G34" s="23"/>
      <c r="H34" s="23"/>
      <c r="I34" s="23"/>
      <c r="J34" s="23"/>
    </row>
    <row r="35" spans="2:10" x14ac:dyDescent="0.25">
      <c r="B35" s="23"/>
      <c r="C35" s="23"/>
      <c r="D35" s="23"/>
      <c r="E35" s="23"/>
      <c r="F35" s="23"/>
      <c r="G35" s="23"/>
      <c r="H35" s="23"/>
      <c r="I35" s="23"/>
      <c r="J35" s="23"/>
    </row>
    <row r="36" spans="2:10" x14ac:dyDescent="0.25">
      <c r="B36" s="23"/>
      <c r="C36" s="23"/>
      <c r="D36" s="23"/>
      <c r="E36" s="23"/>
      <c r="F36" s="23"/>
      <c r="G36" s="23"/>
      <c r="H36" s="23"/>
      <c r="I36" s="23"/>
      <c r="J36" s="23"/>
    </row>
    <row r="37" spans="2:10" x14ac:dyDescent="0.25">
      <c r="B37" s="23"/>
      <c r="C37" s="23"/>
      <c r="D37" s="23"/>
      <c r="E37" s="23"/>
      <c r="F37" s="23"/>
      <c r="G37" s="23"/>
      <c r="H37" s="23"/>
      <c r="I37" s="23"/>
      <c r="J37" s="23"/>
    </row>
    <row r="38" spans="2:10" x14ac:dyDescent="0.25">
      <c r="B38" s="23"/>
      <c r="C38" s="23"/>
      <c r="D38" s="23"/>
      <c r="E38" s="23"/>
      <c r="F38" s="23"/>
      <c r="G38" s="23"/>
      <c r="H38" s="23"/>
      <c r="I38" s="23"/>
      <c r="J38" s="23"/>
    </row>
    <row r="39" spans="2:10" x14ac:dyDescent="0.25">
      <c r="B39" s="23"/>
      <c r="C39" s="23"/>
      <c r="D39" s="23"/>
      <c r="E39" s="23"/>
      <c r="F39" s="23"/>
      <c r="G39" s="23"/>
      <c r="H39" s="23"/>
      <c r="I39" s="23"/>
      <c r="J39" s="23"/>
    </row>
    <row r="40" spans="2:10" x14ac:dyDescent="0.25">
      <c r="B40" s="23"/>
      <c r="C40" s="23"/>
      <c r="D40" s="23"/>
      <c r="E40" s="23"/>
      <c r="F40" s="23"/>
      <c r="G40" s="23"/>
      <c r="H40" s="23"/>
      <c r="I40" s="23"/>
      <c r="J40" s="23"/>
    </row>
    <row r="41" spans="2:10" x14ac:dyDescent="0.25">
      <c r="B41" s="23"/>
      <c r="C41" s="23"/>
      <c r="D41" s="23"/>
      <c r="E41" s="23"/>
      <c r="F41" s="23"/>
      <c r="G41" s="23"/>
      <c r="H41" s="23"/>
      <c r="I41" s="23"/>
      <c r="J41" s="23"/>
    </row>
    <row r="42" spans="2:10" x14ac:dyDescent="0.25">
      <c r="B42" s="23"/>
      <c r="C42" s="23"/>
      <c r="D42" s="23"/>
      <c r="E42" s="23"/>
      <c r="F42" s="23"/>
      <c r="G42" s="23"/>
      <c r="H42" s="23"/>
      <c r="I42" s="23"/>
      <c r="J42" s="23"/>
    </row>
    <row r="43" spans="2:10" x14ac:dyDescent="0.25">
      <c r="B43" s="23"/>
      <c r="C43" s="23"/>
      <c r="D43" s="23"/>
      <c r="E43" s="23"/>
      <c r="F43" s="23"/>
      <c r="G43" s="23"/>
      <c r="H43" s="23"/>
      <c r="I43" s="23"/>
      <c r="J43" s="23"/>
    </row>
    <row r="44" spans="2:10" x14ac:dyDescent="0.25">
      <c r="B44" s="23"/>
      <c r="C44" s="23"/>
      <c r="D44" s="23"/>
      <c r="E44" s="23"/>
      <c r="F44" s="23"/>
      <c r="G44" s="23"/>
      <c r="H44" s="23"/>
      <c r="I44" s="23"/>
      <c r="J44" s="23"/>
    </row>
    <row r="45" spans="2:10" x14ac:dyDescent="0.25">
      <c r="B45" s="23"/>
      <c r="C45" s="23"/>
      <c r="D45" s="23"/>
      <c r="E45" s="23"/>
      <c r="F45" s="23"/>
      <c r="G45" s="23"/>
      <c r="H45" s="23"/>
      <c r="I45" s="23"/>
      <c r="J45" s="23"/>
    </row>
    <row r="46" spans="2:10" x14ac:dyDescent="0.25">
      <c r="B46" s="23"/>
      <c r="C46" s="23"/>
      <c r="D46" s="23"/>
      <c r="E46" s="23"/>
      <c r="F46" s="23"/>
      <c r="G46" s="23"/>
      <c r="H46" s="23"/>
      <c r="I46" s="23"/>
      <c r="J46" s="23"/>
    </row>
    <row r="47" spans="2:10" x14ac:dyDescent="0.25">
      <c r="B47" s="23"/>
      <c r="C47" s="23"/>
      <c r="D47" s="23"/>
      <c r="E47" s="23"/>
      <c r="F47" s="23"/>
      <c r="G47" s="23"/>
      <c r="H47" s="23"/>
      <c r="I47" s="23"/>
      <c r="J47" s="23"/>
    </row>
    <row r="48" spans="2:10" x14ac:dyDescent="0.25">
      <c r="B48" s="23"/>
      <c r="C48" s="23"/>
      <c r="D48" s="23"/>
      <c r="E48" s="23"/>
      <c r="F48" s="23"/>
      <c r="G48" s="23"/>
      <c r="H48" s="23"/>
      <c r="I48" s="23"/>
      <c r="J48" s="23"/>
    </row>
    <row r="49" spans="2:10" x14ac:dyDescent="0.25">
      <c r="B49" s="23"/>
      <c r="C49" s="23"/>
      <c r="D49" s="23"/>
      <c r="E49" s="23"/>
      <c r="F49" s="23"/>
      <c r="G49" s="23"/>
      <c r="H49" s="23"/>
      <c r="I49" s="23"/>
      <c r="J49" s="23"/>
    </row>
    <row r="50" spans="2:10" x14ac:dyDescent="0.25">
      <c r="B50" s="23"/>
      <c r="C50" s="23"/>
      <c r="D50" s="23"/>
      <c r="E50" s="23"/>
      <c r="F50" s="23"/>
      <c r="G50" s="23"/>
      <c r="H50" s="23"/>
      <c r="I50" s="23"/>
      <c r="J50" s="23"/>
    </row>
    <row r="51" spans="2:10" x14ac:dyDescent="0.25">
      <c r="B51" s="23"/>
      <c r="C51" s="23"/>
      <c r="D51" s="23"/>
      <c r="E51" s="23"/>
      <c r="F51" s="23"/>
      <c r="G51" s="23"/>
      <c r="H51" s="23"/>
      <c r="I51" s="23"/>
      <c r="J51" s="23"/>
    </row>
    <row r="52" spans="2:10" x14ac:dyDescent="0.25">
      <c r="B52" s="23"/>
      <c r="C52" s="23"/>
      <c r="D52" s="23"/>
      <c r="E52" s="23"/>
      <c r="F52" s="23"/>
      <c r="G52" s="23"/>
      <c r="H52" s="23"/>
      <c r="I52" s="23"/>
      <c r="J52" s="23"/>
    </row>
    <row r="53" spans="2:10" x14ac:dyDescent="0.25">
      <c r="B53" s="23"/>
      <c r="C53" s="23"/>
      <c r="D53" s="23"/>
      <c r="E53" s="23"/>
      <c r="F53" s="23"/>
      <c r="G53" s="23"/>
      <c r="H53" s="23"/>
      <c r="I53" s="23"/>
      <c r="J53" s="23"/>
    </row>
    <row r="54" spans="2:10" x14ac:dyDescent="0.25">
      <c r="B54" s="23"/>
      <c r="C54" s="23"/>
      <c r="D54" s="23"/>
      <c r="E54" s="23"/>
      <c r="F54" s="23"/>
      <c r="G54" s="23"/>
      <c r="H54" s="23"/>
      <c r="I54" s="23"/>
      <c r="J54" s="23"/>
    </row>
    <row r="55" spans="2:10" x14ac:dyDescent="0.25">
      <c r="B55" s="23"/>
      <c r="C55" s="23"/>
      <c r="D55" s="23"/>
      <c r="E55" s="23"/>
      <c r="F55" s="23"/>
      <c r="G55" s="23"/>
      <c r="H55" s="23"/>
      <c r="I55" s="23"/>
      <c r="J55" s="23"/>
    </row>
    <row r="56" spans="2:10" x14ac:dyDescent="0.25">
      <c r="B56" s="23"/>
      <c r="C56" s="23"/>
      <c r="D56" s="23"/>
      <c r="E56" s="23"/>
      <c r="F56" s="23"/>
      <c r="G56" s="23"/>
      <c r="H56" s="23"/>
      <c r="I56" s="23"/>
      <c r="J56" s="23"/>
    </row>
    <row r="57" spans="2:10" x14ac:dyDescent="0.25">
      <c r="B57" s="23"/>
      <c r="C57" s="23"/>
      <c r="D57" s="23"/>
      <c r="E57" s="23"/>
      <c r="F57" s="23"/>
      <c r="G57" s="23"/>
      <c r="H57" s="23"/>
      <c r="I57" s="23"/>
      <c r="J57" s="23"/>
    </row>
    <row r="58" spans="2:10" x14ac:dyDescent="0.25">
      <c r="B58" s="23"/>
      <c r="C58" s="23"/>
      <c r="D58" s="23"/>
      <c r="E58" s="23"/>
      <c r="F58" s="23"/>
      <c r="G58" s="23"/>
      <c r="H58" s="23"/>
      <c r="I58" s="23"/>
      <c r="J58" s="23"/>
    </row>
    <row r="59" spans="2:10" x14ac:dyDescent="0.25">
      <c r="B59" s="23"/>
      <c r="C59" s="23"/>
      <c r="D59" s="23"/>
      <c r="E59" s="23"/>
      <c r="F59" s="23"/>
      <c r="G59" s="23"/>
      <c r="H59" s="23"/>
      <c r="I59" s="23"/>
      <c r="J59" s="23"/>
    </row>
    <row r="60" spans="2:10" x14ac:dyDescent="0.25">
      <c r="B60" s="23"/>
      <c r="C60" s="23"/>
      <c r="D60" s="23"/>
      <c r="E60" s="23"/>
      <c r="F60" s="23"/>
      <c r="G60" s="23"/>
      <c r="H60" s="23"/>
      <c r="I60" s="23"/>
      <c r="J60" s="23"/>
    </row>
    <row r="61" spans="2:10" x14ac:dyDescent="0.25">
      <c r="B61" s="23"/>
      <c r="C61" s="23"/>
      <c r="D61" s="23"/>
      <c r="E61" s="23"/>
      <c r="F61" s="23"/>
      <c r="G61" s="23"/>
      <c r="H61" s="23"/>
      <c r="I61" s="23"/>
      <c r="J61" s="23"/>
    </row>
    <row r="62" spans="2:10" x14ac:dyDescent="0.25">
      <c r="B62" s="25"/>
      <c r="C62" s="23"/>
      <c r="D62" s="23"/>
      <c r="E62" s="23"/>
      <c r="F62" s="23"/>
      <c r="G62" s="23"/>
      <c r="H62" s="23"/>
      <c r="I62" s="23"/>
      <c r="J62" s="23"/>
    </row>
    <row r="63" spans="2:10" x14ac:dyDescent="0.25">
      <c r="B63" s="23"/>
      <c r="C63" s="23"/>
      <c r="D63" s="23"/>
      <c r="E63" s="23"/>
      <c r="F63" s="23"/>
      <c r="G63" s="23"/>
      <c r="H63" s="23"/>
      <c r="I63" s="23"/>
      <c r="J63" s="23"/>
    </row>
    <row r="64" spans="2:10" x14ac:dyDescent="0.25">
      <c r="B64" s="304"/>
      <c r="C64" s="304"/>
      <c r="D64" s="304"/>
      <c r="E64" s="304"/>
      <c r="F64" s="304"/>
      <c r="G64" s="304"/>
      <c r="H64" s="304"/>
      <c r="I64" s="23"/>
      <c r="J64" s="23"/>
    </row>
    <row r="65" spans="2:10" x14ac:dyDescent="0.25">
      <c r="B65" s="23"/>
      <c r="C65" s="23"/>
      <c r="D65" s="23"/>
      <c r="E65" s="23"/>
      <c r="F65" s="23"/>
      <c r="G65" s="23"/>
      <c r="H65" s="23"/>
      <c r="I65" s="23"/>
      <c r="J65" s="23"/>
    </row>
  </sheetData>
  <mergeCells count="3">
    <mergeCell ref="B2:I2"/>
    <mergeCell ref="C4:E4"/>
    <mergeCell ref="G4:I4"/>
  </mergeCells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S73"/>
  <sheetViews>
    <sheetView view="pageBreakPreview" topLeftCell="A24" zoomScale="85" zoomScaleNormal="85" zoomScaleSheetLayoutView="85" workbookViewId="0">
      <selection activeCell="K95" sqref="K95"/>
    </sheetView>
  </sheetViews>
  <sheetFormatPr baseColWidth="10" defaultRowHeight="15" x14ac:dyDescent="0.25"/>
  <cols>
    <col min="1" max="1" width="17.7109375" style="5" customWidth="1"/>
    <col min="2" max="2" width="3.85546875" style="5" customWidth="1"/>
    <col min="3" max="16384" width="11.42578125" style="5"/>
  </cols>
  <sheetData>
    <row r="5" spans="2:19" x14ac:dyDescent="0.25">
      <c r="D5" s="379" t="s">
        <v>91</v>
      </c>
      <c r="E5" s="379"/>
      <c r="F5" s="379"/>
      <c r="G5" s="379"/>
      <c r="H5" s="379" t="s">
        <v>0</v>
      </c>
      <c r="I5" s="379"/>
      <c r="J5" s="379"/>
      <c r="K5" s="379"/>
      <c r="L5" s="379" t="s">
        <v>1</v>
      </c>
      <c r="M5" s="379"/>
      <c r="N5" s="379"/>
      <c r="O5" s="379"/>
      <c r="P5" s="379" t="s">
        <v>16</v>
      </c>
      <c r="Q5" s="379"/>
      <c r="R5" s="379"/>
      <c r="S5" s="379"/>
    </row>
    <row r="6" spans="2:19" x14ac:dyDescent="0.25">
      <c r="B6" s="35"/>
      <c r="C6" s="6" t="s">
        <v>92</v>
      </c>
      <c r="D6" s="6" t="s">
        <v>2</v>
      </c>
      <c r="E6" s="5" t="s">
        <v>3</v>
      </c>
      <c r="F6" s="5" t="s">
        <v>4</v>
      </c>
      <c r="G6" s="5" t="s">
        <v>93</v>
      </c>
      <c r="H6" s="6" t="s">
        <v>2</v>
      </c>
      <c r="I6" s="5" t="s">
        <v>3</v>
      </c>
      <c r="J6" s="5" t="s">
        <v>4</v>
      </c>
      <c r="K6" s="5" t="s">
        <v>5</v>
      </c>
      <c r="L6" s="6" t="s">
        <v>2</v>
      </c>
      <c r="M6" s="5" t="s">
        <v>3</v>
      </c>
      <c r="N6" s="5" t="s">
        <v>4</v>
      </c>
      <c r="O6" s="5" t="s">
        <v>5</v>
      </c>
      <c r="P6" s="6" t="s">
        <v>2</v>
      </c>
      <c r="Q6" s="5" t="s">
        <v>3</v>
      </c>
      <c r="R6" s="5" t="s">
        <v>4</v>
      </c>
      <c r="S6" s="5" t="s">
        <v>5</v>
      </c>
    </row>
    <row r="7" spans="2:19" x14ac:dyDescent="0.25">
      <c r="B7" s="35"/>
      <c r="C7" s="36">
        <v>41791</v>
      </c>
      <c r="D7" s="6">
        <v>38.912922607217872</v>
      </c>
      <c r="E7" s="5">
        <v>21.055418000774072</v>
      </c>
      <c r="F7" s="5">
        <v>19.979036083421093</v>
      </c>
      <c r="G7" s="5">
        <v>-18.996332266203101</v>
      </c>
      <c r="H7" s="16">
        <v>40</v>
      </c>
      <c r="I7" s="16">
        <v>20.941710603538063</v>
      </c>
      <c r="J7" s="16">
        <v>20</v>
      </c>
      <c r="K7" s="16">
        <v>-20</v>
      </c>
      <c r="L7" s="16">
        <v>18.181818181818183</v>
      </c>
      <c r="M7" s="16">
        <v>21.89823075742672</v>
      </c>
      <c r="N7" s="16">
        <v>18.181818181818183</v>
      </c>
      <c r="O7" s="16">
        <v>0</v>
      </c>
      <c r="P7" s="16">
        <v>40</v>
      </c>
      <c r="Q7" s="16">
        <v>23.734568839897211</v>
      </c>
      <c r="R7" s="16">
        <v>20</v>
      </c>
      <c r="S7" s="16">
        <v>-20</v>
      </c>
    </row>
    <row r="8" spans="2:19" x14ac:dyDescent="0.25">
      <c r="B8" s="35"/>
      <c r="C8" s="36">
        <v>41883</v>
      </c>
      <c r="D8" s="6">
        <v>25.172081105158302</v>
      </c>
      <c r="E8" s="5">
        <v>-16.591875470280911</v>
      </c>
      <c r="F8" s="5">
        <v>24.765348806313746</v>
      </c>
      <c r="G8" s="5">
        <v>-0.35699991867704522</v>
      </c>
      <c r="H8" s="16">
        <v>25</v>
      </c>
      <c r="I8" s="16">
        <v>-18.477218102133318</v>
      </c>
      <c r="J8" s="16">
        <v>25</v>
      </c>
      <c r="K8" s="16">
        <v>0</v>
      </c>
      <c r="L8" s="16">
        <v>28.571428571428569</v>
      </c>
      <c r="M8" s="16">
        <v>6.7031498002477639</v>
      </c>
      <c r="N8" s="16">
        <v>7.1428571428571423</v>
      </c>
      <c r="O8" s="16">
        <v>-7.1428571428571423</v>
      </c>
      <c r="P8" s="16">
        <v>25</v>
      </c>
      <c r="Q8" s="16">
        <v>-2.1004895504743875</v>
      </c>
      <c r="R8" s="16">
        <v>25</v>
      </c>
      <c r="S8" s="16">
        <v>0</v>
      </c>
    </row>
    <row r="9" spans="2:19" x14ac:dyDescent="0.25">
      <c r="B9" s="35"/>
      <c r="C9" s="36">
        <v>41974</v>
      </c>
      <c r="D9" s="6">
        <v>25.947724542247837</v>
      </c>
      <c r="E9" s="5">
        <v>-59.313224548649487</v>
      </c>
      <c r="F9" s="5">
        <v>25.126903888077724</v>
      </c>
      <c r="G9" s="5">
        <v>-24.294248080225394</v>
      </c>
      <c r="H9" s="16">
        <v>25</v>
      </c>
      <c r="I9" s="16">
        <v>-64.513918222040616</v>
      </c>
      <c r="J9" s="16">
        <v>25</v>
      </c>
      <c r="K9" s="16">
        <v>-25</v>
      </c>
      <c r="L9" s="16">
        <v>44.444444444444443</v>
      </c>
      <c r="M9" s="16">
        <v>10.68679557623059</v>
      </c>
      <c r="N9" s="16">
        <v>33.333333333333329</v>
      </c>
      <c r="O9" s="16">
        <v>-11.111111111111111</v>
      </c>
      <c r="P9" s="16">
        <v>25</v>
      </c>
      <c r="Q9" s="16">
        <v>-39.954484928776878</v>
      </c>
      <c r="R9" s="16">
        <v>25</v>
      </c>
      <c r="S9" s="16">
        <v>-25</v>
      </c>
    </row>
    <row r="10" spans="2:19" x14ac:dyDescent="0.25">
      <c r="B10" s="35"/>
      <c r="C10" s="36">
        <v>42064</v>
      </c>
      <c r="D10" s="6">
        <v>24.999999999999993</v>
      </c>
      <c r="E10" s="5">
        <v>-40.706646795232352</v>
      </c>
      <c r="F10" s="5">
        <v>73.972404041362708</v>
      </c>
      <c r="G10" s="5">
        <v>49.740515585630227</v>
      </c>
      <c r="H10" s="16">
        <v>25</v>
      </c>
      <c r="I10" s="16">
        <v>-43.723860329380379</v>
      </c>
      <c r="J10" s="16">
        <v>75</v>
      </c>
      <c r="K10" s="16">
        <v>50</v>
      </c>
      <c r="L10" s="16">
        <v>25</v>
      </c>
      <c r="M10" s="16">
        <v>0</v>
      </c>
      <c r="N10" s="16">
        <v>12.5</v>
      </c>
      <c r="O10" s="16">
        <v>12.5</v>
      </c>
      <c r="P10" s="16">
        <v>25</v>
      </c>
      <c r="Q10" s="16">
        <v>-25.713690251797395</v>
      </c>
      <c r="R10" s="16">
        <v>75</v>
      </c>
      <c r="S10" s="16">
        <v>50</v>
      </c>
    </row>
    <row r="11" spans="2:19" x14ac:dyDescent="0.25">
      <c r="B11" s="6"/>
      <c r="C11" s="36">
        <v>42156</v>
      </c>
      <c r="D11" s="6">
        <v>18.421257362268083</v>
      </c>
      <c r="E11" s="5">
        <v>-13.806665549752193</v>
      </c>
      <c r="F11" s="5">
        <v>39.423170316380634</v>
      </c>
      <c r="G11" s="5">
        <v>39.73781812814692</v>
      </c>
      <c r="H11" s="16">
        <v>20</v>
      </c>
      <c r="I11" s="16">
        <v>-14.618645283065144</v>
      </c>
      <c r="J11" s="16">
        <v>40</v>
      </c>
      <c r="K11" s="16">
        <v>40</v>
      </c>
      <c r="L11" s="16">
        <v>-14.285714285714285</v>
      </c>
      <c r="M11" s="16">
        <v>-2.9953176472343301</v>
      </c>
      <c r="N11" s="16">
        <v>7.1428571428571423</v>
      </c>
      <c r="O11" s="16">
        <v>0</v>
      </c>
      <c r="P11" s="16">
        <v>20</v>
      </c>
      <c r="Q11" s="16">
        <v>2.5334697957878072E-2</v>
      </c>
      <c r="R11" s="16">
        <v>40</v>
      </c>
      <c r="S11" s="16">
        <v>40</v>
      </c>
    </row>
    <row r="12" spans="2:19" x14ac:dyDescent="0.25">
      <c r="B12" s="6"/>
      <c r="C12" s="36">
        <v>42248</v>
      </c>
      <c r="D12" s="6">
        <v>1.0532349831230561</v>
      </c>
      <c r="E12" s="5">
        <v>-48.644025384277498</v>
      </c>
      <c r="F12" s="5">
        <v>19.77131988087929</v>
      </c>
      <c r="G12" s="5">
        <v>-19.835667870667749</v>
      </c>
      <c r="H12" s="16">
        <v>0</v>
      </c>
      <c r="I12" s="16">
        <v>-52.640196991780684</v>
      </c>
      <c r="J12" s="16">
        <v>20</v>
      </c>
      <c r="K12" s="16">
        <v>-20</v>
      </c>
      <c r="L12" s="16">
        <v>23.076923076923077</v>
      </c>
      <c r="M12" s="16">
        <v>-1.6492272384543898</v>
      </c>
      <c r="N12" s="16">
        <v>7.6923076923076925</v>
      </c>
      <c r="O12" s="16">
        <v>7.6923076923076925</v>
      </c>
      <c r="P12" s="16">
        <v>0</v>
      </c>
      <c r="Q12" s="16">
        <v>-33.206946383896771</v>
      </c>
      <c r="R12" s="16">
        <v>20</v>
      </c>
      <c r="S12" s="16">
        <v>-20</v>
      </c>
    </row>
    <row r="13" spans="2:19" x14ac:dyDescent="0.25">
      <c r="B13" s="6"/>
      <c r="C13" s="36">
        <v>42339</v>
      </c>
      <c r="D13" s="6">
        <v>19.916640018547856</v>
      </c>
      <c r="E13" s="5">
        <v>-46.320312216624075</v>
      </c>
      <c r="F13" s="5">
        <v>39.384166632758138</v>
      </c>
      <c r="G13" s="5">
        <v>4.9805903680950836E-2</v>
      </c>
      <c r="H13" s="16">
        <v>20</v>
      </c>
      <c r="I13" s="16">
        <v>-51.447769508194497</v>
      </c>
      <c r="J13" s="16">
        <v>40</v>
      </c>
      <c r="K13" s="16">
        <v>0</v>
      </c>
      <c r="L13" s="16">
        <v>18.181818181818183</v>
      </c>
      <c r="M13" s="16">
        <v>9.9878013725739283</v>
      </c>
      <c r="N13" s="16">
        <v>9.0909090909090917</v>
      </c>
      <c r="O13" s="16">
        <v>9.0909090909090917</v>
      </c>
      <c r="P13" s="16">
        <v>20</v>
      </c>
      <c r="Q13" s="16">
        <v>-22.078804491572228</v>
      </c>
      <c r="R13" s="16">
        <v>40</v>
      </c>
      <c r="S13" s="16">
        <v>0</v>
      </c>
    </row>
    <row r="14" spans="2:19" x14ac:dyDescent="0.25">
      <c r="C14" s="36">
        <v>42430</v>
      </c>
      <c r="D14" s="5">
        <v>20.295117808497391</v>
      </c>
      <c r="E14" s="5">
        <v>-46.343122992863904</v>
      </c>
      <c r="F14" s="5">
        <v>39.82429272974418</v>
      </c>
      <c r="G14" s="5">
        <v>0.30972339694883616</v>
      </c>
      <c r="H14" s="16">
        <v>20</v>
      </c>
      <c r="I14" s="16">
        <v>-51.325274620614103</v>
      </c>
      <c r="J14" s="16">
        <v>40</v>
      </c>
      <c r="K14" s="16">
        <v>0</v>
      </c>
      <c r="L14" s="16">
        <v>33.333333333333329</v>
      </c>
      <c r="M14" s="16">
        <v>12.884576938655574</v>
      </c>
      <c r="N14" s="16">
        <v>11.111111111111111</v>
      </c>
      <c r="O14" s="16">
        <v>0</v>
      </c>
      <c r="P14" s="16">
        <v>0</v>
      </c>
      <c r="Q14" s="16">
        <v>8.7923127984530414</v>
      </c>
      <c r="R14" s="16">
        <v>40</v>
      </c>
      <c r="S14" s="16">
        <v>20</v>
      </c>
    </row>
    <row r="15" spans="2:19" x14ac:dyDescent="0.25">
      <c r="C15" s="36">
        <v>42522</v>
      </c>
      <c r="D15" s="5">
        <v>18.004036818362582</v>
      </c>
      <c r="E15" s="5">
        <v>-46.353014846888904</v>
      </c>
      <c r="F15" s="5">
        <v>39.876129756998168</v>
      </c>
      <c r="G15" s="5">
        <v>0</v>
      </c>
      <c r="H15" s="16">
        <v>20</v>
      </c>
      <c r="I15" s="16">
        <v>-51.22881768643974</v>
      </c>
      <c r="J15" s="16">
        <v>40</v>
      </c>
      <c r="K15" s="16">
        <v>0</v>
      </c>
      <c r="L15" s="16">
        <v>-10</v>
      </c>
      <c r="M15" s="16">
        <v>12.000602721790912</v>
      </c>
      <c r="N15" s="16">
        <v>20</v>
      </c>
      <c r="O15" s="16">
        <v>0</v>
      </c>
      <c r="P15" s="16">
        <v>-20</v>
      </c>
      <c r="Q15" s="16">
        <v>14.238654393445852</v>
      </c>
      <c r="R15" s="16">
        <v>40</v>
      </c>
      <c r="S15" s="16">
        <v>0</v>
      </c>
    </row>
    <row r="16" spans="2:19" x14ac:dyDescent="0.25">
      <c r="C16" s="36">
        <v>42614</v>
      </c>
      <c r="D16" s="5">
        <v>1.1057801730578547</v>
      </c>
      <c r="E16" s="5">
        <v>2.029068801452655</v>
      </c>
      <c r="F16" s="5">
        <v>20.059895613313596</v>
      </c>
      <c r="G16" s="5">
        <v>13.405776079784475</v>
      </c>
      <c r="H16" s="16">
        <v>0</v>
      </c>
      <c r="I16" s="16">
        <v>1.7294632258684879</v>
      </c>
      <c r="J16" s="16">
        <v>20</v>
      </c>
      <c r="K16" s="16">
        <v>13.333333333333334</v>
      </c>
      <c r="L16" s="16">
        <v>25</v>
      </c>
      <c r="M16" s="16">
        <v>5.9396700714866846</v>
      </c>
      <c r="N16" s="16">
        <v>0</v>
      </c>
      <c r="O16" s="16">
        <v>0</v>
      </c>
      <c r="P16" s="16">
        <v>0</v>
      </c>
      <c r="Q16" s="16">
        <v>-20.316561099244161</v>
      </c>
      <c r="R16" s="16">
        <v>50</v>
      </c>
      <c r="S16" s="16">
        <v>25</v>
      </c>
    </row>
    <row r="17" spans="3:19" x14ac:dyDescent="0.25">
      <c r="C17" s="36">
        <v>42705</v>
      </c>
      <c r="D17" s="5">
        <v>-0.92589653890128731</v>
      </c>
      <c r="E17" s="5">
        <v>-2.9200013008847838</v>
      </c>
      <c r="F17" s="5">
        <v>6.6490805849327801</v>
      </c>
      <c r="G17" s="5">
        <v>6.4951331868386388</v>
      </c>
      <c r="H17" s="16">
        <v>0</v>
      </c>
      <c r="I17" s="16">
        <v>-3.0764963554531946</v>
      </c>
      <c r="J17" s="16">
        <v>6.666666666666667</v>
      </c>
      <c r="K17" s="16">
        <v>6.666666666666667</v>
      </c>
      <c r="L17" s="16">
        <v>-20</v>
      </c>
      <c r="M17" s="16">
        <v>7.9238365012349545</v>
      </c>
      <c r="N17" s="16">
        <v>10</v>
      </c>
      <c r="O17" s="16">
        <v>0</v>
      </c>
      <c r="P17" s="16">
        <v>0</v>
      </c>
      <c r="Q17" s="16">
        <v>-23.538070006869432</v>
      </c>
      <c r="R17" s="16">
        <v>0</v>
      </c>
      <c r="S17" s="16">
        <v>0</v>
      </c>
    </row>
    <row r="18" spans="3:19" x14ac:dyDescent="0.25">
      <c r="C18" s="36">
        <v>42795</v>
      </c>
      <c r="D18" s="5">
        <v>-10.808743523259956</v>
      </c>
      <c r="E18" s="5">
        <v>9.9891349196833108</v>
      </c>
      <c r="F18" s="5">
        <v>13.68468210034354</v>
      </c>
      <c r="G18" s="5">
        <v>26.408488152441013</v>
      </c>
      <c r="H18" s="16">
        <v>-13.333333333333334</v>
      </c>
      <c r="I18" s="16">
        <v>10.88371766100869</v>
      </c>
      <c r="J18" s="16">
        <v>13.333333333333334</v>
      </c>
      <c r="K18" s="16">
        <v>26.666666666666668</v>
      </c>
      <c r="L18" s="16">
        <v>10</v>
      </c>
      <c r="M18" s="16">
        <v>-41.006482743235274</v>
      </c>
      <c r="N18" s="16">
        <v>10</v>
      </c>
      <c r="O18" s="16">
        <v>0</v>
      </c>
      <c r="P18" s="16">
        <v>75</v>
      </c>
      <c r="Q18" s="16">
        <v>-18.463102427604234</v>
      </c>
      <c r="R18" s="16">
        <v>75</v>
      </c>
      <c r="S18" s="16">
        <v>25</v>
      </c>
    </row>
    <row r="19" spans="3:19" x14ac:dyDescent="0.25">
      <c r="C19" s="36">
        <v>42887</v>
      </c>
      <c r="D19" s="5">
        <v>2.2513789693291724</v>
      </c>
      <c r="E19" s="5">
        <v>4.9097671408490635</v>
      </c>
      <c r="F19" s="5">
        <v>29.237367167878496</v>
      </c>
      <c r="G19" s="5">
        <v>5.6439670527005319</v>
      </c>
      <c r="H19" s="16">
        <v>0</v>
      </c>
      <c r="I19" s="16">
        <v>4.9567928092520903</v>
      </c>
      <c r="J19" s="16">
        <v>29.411764705882355</v>
      </c>
      <c r="K19" s="16">
        <v>5.8823529411764701</v>
      </c>
      <c r="L19" s="16">
        <v>30</v>
      </c>
      <c r="M19" s="16">
        <v>0.90639546555721706</v>
      </c>
      <c r="N19" s="16">
        <v>30</v>
      </c>
      <c r="O19" s="16">
        <v>-10</v>
      </c>
      <c r="P19" s="16">
        <v>50</v>
      </c>
      <c r="Q19" s="16">
        <v>23.119130643486223</v>
      </c>
      <c r="R19" s="16">
        <v>0</v>
      </c>
      <c r="S19" s="16">
        <v>0</v>
      </c>
    </row>
    <row r="20" spans="3:19" x14ac:dyDescent="0.25">
      <c r="C20" s="36">
        <v>42979</v>
      </c>
      <c r="H20" s="16">
        <v>5.8823529411764701</v>
      </c>
      <c r="I20" s="16">
        <v>3.5753670453315594</v>
      </c>
      <c r="J20" s="16">
        <v>17.647058823529413</v>
      </c>
      <c r="K20" s="16">
        <v>17.647058823529413</v>
      </c>
      <c r="L20" s="16">
        <v>33.333333333333329</v>
      </c>
      <c r="M20" s="16">
        <v>46.909790021668158</v>
      </c>
      <c r="N20" s="16">
        <v>11.111111111111111</v>
      </c>
      <c r="O20" s="16">
        <v>-11.111111111111111</v>
      </c>
      <c r="P20" s="16">
        <v>33.333333333333329</v>
      </c>
      <c r="Q20" s="16">
        <v>35.598680501999496</v>
      </c>
      <c r="R20" s="16">
        <v>0</v>
      </c>
      <c r="S20" s="16">
        <v>66.666666666666657</v>
      </c>
    </row>
    <row r="21" spans="3:19" x14ac:dyDescent="0.25">
      <c r="C21" s="36">
        <v>43070</v>
      </c>
      <c r="H21" s="16">
        <v>-9.0909090909090917</v>
      </c>
      <c r="I21" s="16">
        <v>-4.1944298332988472</v>
      </c>
      <c r="J21" s="16">
        <v>0</v>
      </c>
      <c r="K21" s="16">
        <v>-18.181818181818183</v>
      </c>
      <c r="L21" s="16">
        <v>0</v>
      </c>
      <c r="M21" s="16">
        <v>9.1377108276774699</v>
      </c>
      <c r="N21" s="16">
        <v>42.857142857142854</v>
      </c>
      <c r="O21" s="16">
        <v>14.285714285714285</v>
      </c>
      <c r="P21" s="16">
        <v>25</v>
      </c>
      <c r="Q21" s="16">
        <v>-26.545780542222904</v>
      </c>
      <c r="R21" s="16">
        <v>25</v>
      </c>
      <c r="S21" s="16">
        <v>-25</v>
      </c>
    </row>
    <row r="22" spans="3:19" x14ac:dyDescent="0.25">
      <c r="C22" s="36">
        <v>43160</v>
      </c>
      <c r="H22" s="16">
        <v>18.75</v>
      </c>
      <c r="I22" s="16">
        <v>17.97240566140438</v>
      </c>
      <c r="J22" s="16">
        <v>6.25</v>
      </c>
      <c r="K22" s="16">
        <v>0</v>
      </c>
      <c r="L22" s="16">
        <v>0</v>
      </c>
      <c r="M22" s="16">
        <v>-0.39126634322969173</v>
      </c>
      <c r="N22" s="16">
        <v>0</v>
      </c>
      <c r="O22" s="16">
        <v>-11.111111111111111</v>
      </c>
      <c r="P22" s="16">
        <v>-25</v>
      </c>
      <c r="Q22" s="16">
        <v>-33.044564668455592</v>
      </c>
      <c r="R22" s="16">
        <v>50</v>
      </c>
      <c r="S22" s="16">
        <v>-25</v>
      </c>
    </row>
    <row r="23" spans="3:19" x14ac:dyDescent="0.25">
      <c r="C23" s="43"/>
    </row>
    <row r="24" spans="3:19" x14ac:dyDescent="0.25">
      <c r="C24" s="43" t="s">
        <v>29</v>
      </c>
      <c r="M24" s="5" t="s">
        <v>30</v>
      </c>
    </row>
    <row r="25" spans="3:19" x14ac:dyDescent="0.25">
      <c r="C25" s="43"/>
    </row>
    <row r="26" spans="3:19" ht="21.75" customHeight="1" x14ac:dyDescent="0.25">
      <c r="C26" s="43"/>
    </row>
    <row r="27" spans="3:19" ht="18.75" customHeight="1" x14ac:dyDescent="0.25">
      <c r="C27" s="43"/>
    </row>
    <row r="28" spans="3:19" x14ac:dyDescent="0.25">
      <c r="C28" s="43"/>
    </row>
    <row r="29" spans="3:19" x14ac:dyDescent="0.25">
      <c r="C29" s="43"/>
    </row>
    <row r="30" spans="3:19" x14ac:dyDescent="0.25">
      <c r="C30" s="43"/>
    </row>
    <row r="31" spans="3:19" x14ac:dyDescent="0.25">
      <c r="C31" s="43"/>
    </row>
    <row r="32" spans="3:19" x14ac:dyDescent="0.25">
      <c r="C32" s="43"/>
    </row>
    <row r="33" spans="3:3" x14ac:dyDescent="0.25">
      <c r="C33" s="43"/>
    </row>
    <row r="34" spans="3:3" x14ac:dyDescent="0.25">
      <c r="C34" s="43"/>
    </row>
    <row r="35" spans="3:3" x14ac:dyDescent="0.25">
      <c r="C35" s="43"/>
    </row>
    <row r="36" spans="3:3" x14ac:dyDescent="0.25">
      <c r="C36" s="43"/>
    </row>
    <row r="37" spans="3:3" x14ac:dyDescent="0.25">
      <c r="C37" s="43"/>
    </row>
    <row r="38" spans="3:3" x14ac:dyDescent="0.25">
      <c r="C38" s="43"/>
    </row>
    <row r="39" spans="3:3" x14ac:dyDescent="0.25">
      <c r="C39" s="43"/>
    </row>
    <row r="40" spans="3:3" x14ac:dyDescent="0.25">
      <c r="C40" s="43"/>
    </row>
    <row r="41" spans="3:3" x14ac:dyDescent="0.25">
      <c r="C41" s="43"/>
    </row>
    <row r="42" spans="3:3" x14ac:dyDescent="0.25">
      <c r="C42" s="43"/>
    </row>
    <row r="43" spans="3:3" x14ac:dyDescent="0.25">
      <c r="C43" s="43"/>
    </row>
    <row r="44" spans="3:3" x14ac:dyDescent="0.25">
      <c r="C44" s="43"/>
    </row>
    <row r="45" spans="3:3" x14ac:dyDescent="0.25">
      <c r="C45" s="43"/>
    </row>
    <row r="46" spans="3:3" x14ac:dyDescent="0.25">
      <c r="C46" s="43"/>
    </row>
    <row r="47" spans="3:3" x14ac:dyDescent="0.25">
      <c r="C47" s="43"/>
    </row>
    <row r="48" spans="3:3" x14ac:dyDescent="0.25">
      <c r="C48" s="43"/>
    </row>
    <row r="49" spans="3:8" x14ac:dyDescent="0.25">
      <c r="C49" s="43"/>
    </row>
    <row r="50" spans="3:8" x14ac:dyDescent="0.25">
      <c r="C50" s="43"/>
      <c r="H50" s="5" t="s">
        <v>31</v>
      </c>
    </row>
    <row r="51" spans="3:8" x14ac:dyDescent="0.25">
      <c r="C51" s="43"/>
    </row>
    <row r="52" spans="3:8" x14ac:dyDescent="0.25">
      <c r="C52" s="43"/>
    </row>
    <row r="53" spans="3:8" x14ac:dyDescent="0.25">
      <c r="C53" s="43"/>
    </row>
    <row r="54" spans="3:8" x14ac:dyDescent="0.25">
      <c r="C54" s="43"/>
    </row>
    <row r="55" spans="3:8" x14ac:dyDescent="0.25">
      <c r="C55" s="43"/>
    </row>
    <row r="56" spans="3:8" x14ac:dyDescent="0.25">
      <c r="C56" s="43"/>
    </row>
    <row r="57" spans="3:8" x14ac:dyDescent="0.25">
      <c r="C57" s="43"/>
    </row>
    <row r="58" spans="3:8" x14ac:dyDescent="0.25">
      <c r="C58" s="43"/>
    </row>
    <row r="59" spans="3:8" x14ac:dyDescent="0.25">
      <c r="C59" s="43"/>
    </row>
    <row r="60" spans="3:8" x14ac:dyDescent="0.25">
      <c r="C60" s="43"/>
    </row>
    <row r="61" spans="3:8" x14ac:dyDescent="0.25">
      <c r="C61" s="43"/>
    </row>
    <row r="62" spans="3:8" x14ac:dyDescent="0.25">
      <c r="C62" s="43"/>
    </row>
    <row r="63" spans="3:8" x14ac:dyDescent="0.25">
      <c r="C63" s="43"/>
    </row>
    <row r="64" spans="3:8" x14ac:dyDescent="0.25">
      <c r="C64" s="43"/>
    </row>
    <row r="65" spans="3:3" x14ac:dyDescent="0.25">
      <c r="C65" s="43"/>
    </row>
    <row r="66" spans="3:3" x14ac:dyDescent="0.25">
      <c r="C66" s="43"/>
    </row>
    <row r="67" spans="3:3" x14ac:dyDescent="0.25">
      <c r="C67" s="43"/>
    </row>
    <row r="68" spans="3:3" x14ac:dyDescent="0.25">
      <c r="C68" s="43"/>
    </row>
    <row r="69" spans="3:3" x14ac:dyDescent="0.25">
      <c r="C69" s="43"/>
    </row>
    <row r="70" spans="3:3" x14ac:dyDescent="0.25">
      <c r="C70" s="43"/>
    </row>
    <row r="71" spans="3:3" x14ac:dyDescent="0.25">
      <c r="C71" s="43"/>
    </row>
    <row r="72" spans="3:3" x14ac:dyDescent="0.25">
      <c r="C72" s="43"/>
    </row>
    <row r="73" spans="3:3" x14ac:dyDescent="0.25">
      <c r="C73" s="43"/>
    </row>
  </sheetData>
  <mergeCells count="4">
    <mergeCell ref="D5:G5"/>
    <mergeCell ref="H5:K5"/>
    <mergeCell ref="L5:O5"/>
    <mergeCell ref="P5:S5"/>
  </mergeCells>
  <pageMargins left="0.7" right="0.7" top="0.75" bottom="0.75" header="0.3" footer="0.3"/>
  <pageSetup scale="2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workbookViewId="0">
      <selection activeCell="F14" sqref="F14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0" t="s">
        <v>99</v>
      </c>
      <c r="B1" s="380" t="s">
        <v>100</v>
      </c>
      <c r="C1" s="380" t="s">
        <v>100</v>
      </c>
      <c r="D1" s="380" t="s">
        <v>100</v>
      </c>
      <c r="E1" s="380" t="s">
        <v>100</v>
      </c>
      <c r="F1" s="380" t="s">
        <v>100</v>
      </c>
      <c r="G1" s="380" t="s">
        <v>100</v>
      </c>
      <c r="H1" s="380" t="s">
        <v>100</v>
      </c>
      <c r="I1" s="143"/>
    </row>
    <row r="3" spans="1:17" x14ac:dyDescent="0.25">
      <c r="K3" s="24" t="s">
        <v>191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44">
        <v>43160</v>
      </c>
      <c r="C5" s="144"/>
      <c r="D5" s="144"/>
      <c r="K5" s="24"/>
      <c r="L5" s="21"/>
      <c r="M5" s="21"/>
      <c r="N5" s="21"/>
      <c r="O5" s="21"/>
      <c r="P5" s="21"/>
      <c r="Q5" s="21"/>
    </row>
    <row r="6" spans="1:17" x14ac:dyDescent="0.25">
      <c r="B6" s="145" t="s">
        <v>0</v>
      </c>
      <c r="C6" s="146" t="s">
        <v>1</v>
      </c>
      <c r="D6" s="146" t="s">
        <v>16</v>
      </c>
      <c r="E6" s="14"/>
      <c r="F6" s="354"/>
      <c r="G6" s="355"/>
      <c r="H6" s="146"/>
      <c r="I6" s="146"/>
      <c r="K6" s="21"/>
      <c r="L6" s="21"/>
      <c r="M6" s="21"/>
      <c r="N6" s="21"/>
      <c r="O6" s="21"/>
      <c r="P6" s="21"/>
      <c r="Q6" s="21"/>
    </row>
    <row r="7" spans="1:17" x14ac:dyDescent="0.25">
      <c r="A7" s="147" t="s">
        <v>2</v>
      </c>
      <c r="B7" s="148">
        <v>31.892919263082053</v>
      </c>
      <c r="C7" s="148">
        <v>44.586731127679407</v>
      </c>
      <c r="D7" s="148">
        <v>10.201822682834727</v>
      </c>
      <c r="E7" s="352"/>
      <c r="F7" s="352"/>
      <c r="G7" s="352"/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125" t="s">
        <v>3</v>
      </c>
      <c r="B8" s="149">
        <v>19.691415469275451</v>
      </c>
      <c r="C8" s="149">
        <v>56.051933064050772</v>
      </c>
      <c r="D8" s="149">
        <v>23.697497536945814</v>
      </c>
      <c r="E8" s="352"/>
      <c r="F8" s="352"/>
      <c r="G8" s="352"/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125" t="s">
        <v>4</v>
      </c>
      <c r="B9" s="149">
        <v>29.843535830727262</v>
      </c>
      <c r="C9" s="149">
        <v>38.092493674444761</v>
      </c>
      <c r="D9" s="149">
        <v>2.2424242424242427</v>
      </c>
      <c r="E9" s="352"/>
      <c r="F9" s="356"/>
      <c r="G9" s="352"/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50" t="s">
        <v>5</v>
      </c>
      <c r="B10" s="151">
        <v>36.139469879518074</v>
      </c>
      <c r="C10" s="151">
        <v>40</v>
      </c>
      <c r="D10" s="151">
        <v>21.817804154302671</v>
      </c>
      <c r="E10" s="352"/>
      <c r="F10" s="352"/>
      <c r="G10" s="356"/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16"/>
      <c r="C11" s="16"/>
      <c r="D11" s="16"/>
      <c r="K11" s="21"/>
      <c r="L11" s="21"/>
      <c r="M11" s="21"/>
      <c r="N11" s="21"/>
      <c r="O11" s="21"/>
      <c r="P11" s="21"/>
      <c r="Q11" s="21"/>
    </row>
    <row r="12" spans="1:17" x14ac:dyDescent="0.25">
      <c r="G12" s="21"/>
      <c r="H12" s="21"/>
      <c r="I12" s="21"/>
      <c r="J12" s="21"/>
      <c r="K12" s="21"/>
      <c r="L12" s="21"/>
      <c r="M12" s="21"/>
    </row>
    <row r="13" spans="1:17" x14ac:dyDescent="0.25">
      <c r="G13" s="21"/>
      <c r="H13" s="21"/>
      <c r="I13" s="21"/>
      <c r="J13" s="21"/>
      <c r="K13" s="21"/>
      <c r="L13" s="21"/>
      <c r="M13" s="21"/>
    </row>
    <row r="14" spans="1:17" x14ac:dyDescent="0.25">
      <c r="G14" s="21"/>
      <c r="H14" s="21"/>
      <c r="I14" s="21"/>
      <c r="J14" s="21"/>
      <c r="K14" s="21"/>
      <c r="L14" s="21"/>
      <c r="M14" s="21"/>
    </row>
    <row r="15" spans="1:17" ht="15" customHeight="1" x14ac:dyDescent="0.25">
      <c r="G15" s="21"/>
      <c r="H15" s="21"/>
      <c r="I15" s="21"/>
      <c r="J15" s="21"/>
      <c r="K15" s="21"/>
      <c r="L15" s="21"/>
      <c r="M15" s="21"/>
    </row>
    <row r="16" spans="1:17" x14ac:dyDescent="0.25">
      <c r="G16" s="21"/>
      <c r="H16" s="21"/>
      <c r="I16" s="21"/>
      <c r="J16" s="21"/>
      <c r="K16" s="21"/>
      <c r="L16" s="21"/>
      <c r="M16" s="21"/>
    </row>
    <row r="17" spans="7:17" ht="15" customHeight="1" x14ac:dyDescent="0.25">
      <c r="G17" s="21"/>
      <c r="H17" s="21"/>
      <c r="I17" s="21"/>
      <c r="J17" s="21"/>
      <c r="K17" s="21"/>
      <c r="L17" s="21"/>
      <c r="M17" s="21"/>
    </row>
    <row r="18" spans="7:17" x14ac:dyDescent="0.25">
      <c r="G18" s="21"/>
      <c r="H18" s="21"/>
      <c r="I18" s="21"/>
      <c r="J18" s="21"/>
      <c r="K18" s="21"/>
      <c r="L18" s="21"/>
      <c r="M18" s="21"/>
    </row>
    <row r="19" spans="7:17" x14ac:dyDescent="0.25">
      <c r="G19" s="21"/>
      <c r="H19" s="21"/>
      <c r="I19" s="21"/>
      <c r="J19" s="21"/>
      <c r="K19" s="21"/>
      <c r="L19" s="21"/>
      <c r="M19" s="21"/>
    </row>
    <row r="20" spans="7:17" x14ac:dyDescent="0.25">
      <c r="G20" s="21"/>
      <c r="H20" s="21"/>
      <c r="I20" s="21"/>
      <c r="J20" s="21"/>
      <c r="K20" s="21"/>
      <c r="L20" s="21"/>
      <c r="M20" s="21"/>
    </row>
    <row r="21" spans="7:17" x14ac:dyDescent="0.25">
      <c r="G21" s="21"/>
      <c r="H21" s="21"/>
      <c r="I21" s="21"/>
      <c r="J21" s="21"/>
      <c r="K21" s="21"/>
      <c r="L21" s="21"/>
      <c r="M21" s="21"/>
    </row>
    <row r="22" spans="7:17" ht="15" customHeight="1" x14ac:dyDescent="0.25">
      <c r="G22" s="21"/>
      <c r="H22" s="21"/>
      <c r="I22" s="21"/>
      <c r="J22" s="21"/>
      <c r="K22" s="21"/>
      <c r="L22" s="21"/>
      <c r="M22" s="21"/>
    </row>
    <row r="23" spans="7:17" x14ac:dyDescent="0.25">
      <c r="G23" s="21"/>
      <c r="H23" s="21"/>
      <c r="I23" s="21"/>
      <c r="J23" s="21"/>
      <c r="K23" s="21"/>
      <c r="L23" s="21"/>
      <c r="M23" s="21"/>
    </row>
    <row r="24" spans="7:17" ht="15" customHeight="1" x14ac:dyDescent="0.25">
      <c r="G24" s="21"/>
      <c r="H24" s="21"/>
      <c r="I24" s="21"/>
      <c r="J24" s="21"/>
      <c r="K24" s="21"/>
      <c r="L24" s="21"/>
      <c r="M24" s="21"/>
    </row>
    <row r="25" spans="7:17" x14ac:dyDescent="0.25">
      <c r="G25" s="21"/>
      <c r="H25" s="21"/>
      <c r="I25" s="21"/>
      <c r="J25" s="21"/>
      <c r="K25" s="21"/>
      <c r="L25" s="21"/>
      <c r="M25" s="21"/>
    </row>
    <row r="26" spans="7:17" x14ac:dyDescent="0.25">
      <c r="K26" s="21"/>
      <c r="L26" s="21"/>
      <c r="M26" s="21"/>
      <c r="N26" s="21"/>
      <c r="O26" s="21"/>
      <c r="P26" s="21"/>
      <c r="Q26" s="21"/>
    </row>
    <row r="27" spans="7:17" x14ac:dyDescent="0.25">
      <c r="K27" s="21"/>
      <c r="L27" s="21"/>
      <c r="M27" s="21"/>
      <c r="N27" s="21"/>
      <c r="O27" s="21"/>
      <c r="P27" s="21"/>
      <c r="Q27" s="21"/>
    </row>
    <row r="28" spans="7:17" x14ac:dyDescent="0.25">
      <c r="K28" s="21"/>
      <c r="L28" s="21"/>
      <c r="M28" s="21"/>
      <c r="N28" s="21"/>
      <c r="O28" s="21"/>
      <c r="P28" s="21"/>
      <c r="Q28" s="21"/>
    </row>
    <row r="29" spans="7:17" x14ac:dyDescent="0.25">
      <c r="K29" s="21"/>
      <c r="L29" s="21"/>
      <c r="M29" s="21"/>
      <c r="N29" s="21"/>
      <c r="O29" s="21"/>
      <c r="P29" s="21"/>
      <c r="Q29" s="21"/>
    </row>
    <row r="30" spans="7:17" x14ac:dyDescent="0.25">
      <c r="K30" s="21"/>
      <c r="L30" s="21"/>
      <c r="M30" s="21"/>
      <c r="N30" s="21"/>
      <c r="O30" s="21"/>
      <c r="P30" s="21"/>
      <c r="Q30" s="21"/>
    </row>
    <row r="31" spans="7:17" x14ac:dyDescent="0.25">
      <c r="K31" s="21"/>
      <c r="L31" s="21"/>
      <c r="M31" s="21"/>
      <c r="N31" s="21"/>
      <c r="O31" s="21"/>
      <c r="P31" s="21"/>
      <c r="Q31" s="21"/>
    </row>
    <row r="32" spans="7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52"/>
      <c r="L39" s="21"/>
      <c r="M39" s="21"/>
      <c r="N39" s="21"/>
      <c r="O39" s="21"/>
      <c r="P39" s="21"/>
      <c r="Q39" s="21"/>
    </row>
    <row r="40" spans="11:17" x14ac:dyDescent="0.25">
      <c r="K40" s="21"/>
      <c r="L40" s="21"/>
      <c r="M40" s="21"/>
      <c r="N40" s="21"/>
      <c r="O40" s="21"/>
      <c r="P40" s="21"/>
      <c r="Q40" s="21"/>
    </row>
    <row r="41" spans="11:17" x14ac:dyDescent="0.25">
      <c r="K41" s="304"/>
      <c r="L41" s="21"/>
      <c r="M41" s="21"/>
      <c r="N41" s="21"/>
      <c r="O41" s="21"/>
      <c r="P41" s="21"/>
      <c r="Q41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55"/>
  <sheetViews>
    <sheetView view="pageBreakPreview" topLeftCell="H7" zoomScale="85" zoomScaleNormal="100" zoomScaleSheetLayoutView="85" workbookViewId="0">
      <selection activeCell="AB6" sqref="AB6"/>
    </sheetView>
  </sheetViews>
  <sheetFormatPr baseColWidth="10" defaultRowHeight="15" x14ac:dyDescent="0.25"/>
  <cols>
    <col min="1" max="1" width="11.42578125" style="66"/>
    <col min="2" max="2" width="17.28515625" style="66" customWidth="1"/>
    <col min="3" max="3" width="16" style="66" customWidth="1"/>
    <col min="4" max="4" width="15.7109375" style="66" customWidth="1"/>
    <col min="5" max="9" width="15.5703125" style="66" customWidth="1"/>
    <col min="10" max="16384" width="11.42578125" style="66"/>
  </cols>
  <sheetData>
    <row r="2" spans="1:27" x14ac:dyDescent="0.25">
      <c r="A2" s="66" t="s">
        <v>94</v>
      </c>
    </row>
    <row r="4" spans="1:27" x14ac:dyDescent="0.25">
      <c r="J4" s="129" t="s">
        <v>79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 ht="80.25" customHeight="1" x14ac:dyDescent="0.25">
      <c r="J5" s="130" t="s">
        <v>95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27" ht="60" x14ac:dyDescent="0.25">
      <c r="A6" s="66" t="s">
        <v>92</v>
      </c>
      <c r="B6" s="131" t="s">
        <v>96</v>
      </c>
      <c r="C6" s="131" t="s">
        <v>3</v>
      </c>
      <c r="D6" s="131" t="s">
        <v>4</v>
      </c>
      <c r="E6" s="131" t="s">
        <v>5</v>
      </c>
      <c r="F6" s="132" t="s">
        <v>97</v>
      </c>
      <c r="G6" s="132" t="s">
        <v>98</v>
      </c>
      <c r="H6" s="133"/>
      <c r="I6" s="133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27" x14ac:dyDescent="0.25">
      <c r="A7" s="134">
        <v>39508</v>
      </c>
      <c r="B7" s="135">
        <v>0</v>
      </c>
      <c r="C7" s="135">
        <v>-16.666666666666664</v>
      </c>
      <c r="D7" s="135">
        <v>0</v>
      </c>
      <c r="E7" s="135">
        <v>-33.333333333333329</v>
      </c>
      <c r="F7" s="136">
        <v>4.8270674284982533</v>
      </c>
      <c r="G7" s="136">
        <v>10.842604413642178</v>
      </c>
      <c r="H7" s="136"/>
      <c r="I7" s="136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</row>
    <row r="8" spans="1:27" ht="15.75" x14ac:dyDescent="0.25">
      <c r="A8" s="134">
        <v>39630</v>
      </c>
      <c r="B8" s="135">
        <v>-35.714285714285715</v>
      </c>
      <c r="C8" s="135">
        <v>-64.285714285714292</v>
      </c>
      <c r="D8" s="135">
        <v>0</v>
      </c>
      <c r="E8" s="135">
        <v>-14.285714285714285</v>
      </c>
      <c r="F8" s="136">
        <v>3.634984353762988</v>
      </c>
      <c r="G8" s="136">
        <v>14.329850068150847</v>
      </c>
      <c r="H8" s="136"/>
      <c r="I8" s="136"/>
      <c r="J8" s="129"/>
      <c r="K8" s="137"/>
      <c r="L8" s="129"/>
      <c r="M8" s="129"/>
      <c r="N8" s="129"/>
      <c r="O8" s="129"/>
      <c r="P8" s="129"/>
      <c r="Q8" s="129"/>
      <c r="R8" s="129"/>
      <c r="S8" s="129"/>
      <c r="T8" s="137"/>
      <c r="U8" s="129"/>
      <c r="V8" s="129"/>
      <c r="W8" s="129"/>
      <c r="X8" s="129"/>
      <c r="Y8" s="129"/>
      <c r="Z8" s="129"/>
      <c r="AA8" s="129"/>
    </row>
    <row r="9" spans="1:27" x14ac:dyDescent="0.25">
      <c r="A9" s="134">
        <v>39722</v>
      </c>
      <c r="B9" s="135">
        <v>-78.571428571428569</v>
      </c>
      <c r="C9" s="135">
        <v>-71.428571428571431</v>
      </c>
      <c r="D9" s="135">
        <v>-21.428571428571427</v>
      </c>
      <c r="E9" s="135">
        <v>-35.714285714285715</v>
      </c>
      <c r="F9" s="136">
        <v>3.0055069848480116</v>
      </c>
      <c r="G9" s="136">
        <v>11.913420672128993</v>
      </c>
      <c r="H9" s="136"/>
      <c r="I9" s="136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</row>
    <row r="10" spans="1:27" x14ac:dyDescent="0.25">
      <c r="A10" s="134">
        <v>39783</v>
      </c>
      <c r="B10" s="135">
        <v>-80</v>
      </c>
      <c r="C10" s="135">
        <v>-73.333333333333329</v>
      </c>
      <c r="D10" s="135">
        <v>-20</v>
      </c>
      <c r="E10" s="135">
        <v>-40</v>
      </c>
      <c r="F10" s="136">
        <v>2.0177127454755492</v>
      </c>
      <c r="G10" s="136">
        <v>2.7861286361519291</v>
      </c>
      <c r="H10" s="136"/>
      <c r="I10" s="136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1:27" x14ac:dyDescent="0.25">
      <c r="A11" s="134">
        <v>39873</v>
      </c>
      <c r="B11" s="135">
        <v>-77.777777777777786</v>
      </c>
      <c r="C11" s="135">
        <v>-50</v>
      </c>
      <c r="D11" s="135">
        <v>-27.777777777777779</v>
      </c>
      <c r="E11" s="135">
        <v>-55.555555555555557</v>
      </c>
      <c r="F11" s="136">
        <v>0.98477792876010994</v>
      </c>
      <c r="G11" s="136">
        <v>7.8157136980678388E-2</v>
      </c>
      <c r="H11" s="136"/>
      <c r="I11" s="136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1:27" x14ac:dyDescent="0.25">
      <c r="A12" s="134">
        <v>39965</v>
      </c>
      <c r="B12" s="135">
        <v>-52.631578947368418</v>
      </c>
      <c r="C12" s="135">
        <v>-52.631578947368418</v>
      </c>
      <c r="D12" s="135">
        <v>-10.526315789473683</v>
      </c>
      <c r="E12" s="135">
        <v>-36.84210526315789</v>
      </c>
      <c r="F12" s="136">
        <v>1.2642205752279949</v>
      </c>
      <c r="G12" s="136">
        <v>-1.1802575107296036</v>
      </c>
      <c r="H12" s="136"/>
      <c r="I12" s="136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</row>
    <row r="13" spans="1:27" x14ac:dyDescent="0.25">
      <c r="A13" s="134">
        <v>40057</v>
      </c>
      <c r="B13" s="135">
        <v>-50</v>
      </c>
      <c r="C13" s="135">
        <v>-27.777777777777779</v>
      </c>
      <c r="D13" s="135">
        <v>-11.111111111111111</v>
      </c>
      <c r="E13" s="135">
        <v>-44.444444444444443</v>
      </c>
      <c r="F13" s="136">
        <v>9.0615277735821564E-2</v>
      </c>
      <c r="G13" s="136">
        <v>-4.5689452666196786</v>
      </c>
      <c r="H13" s="136"/>
      <c r="I13" s="136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7" x14ac:dyDescent="0.25">
      <c r="A14" s="134">
        <v>40148</v>
      </c>
      <c r="B14" s="135">
        <v>-41.17647058823529</v>
      </c>
      <c r="C14" s="135">
        <v>-35.294117647058826</v>
      </c>
      <c r="D14" s="135">
        <v>0</v>
      </c>
      <c r="E14" s="135">
        <v>-29.411764705882355</v>
      </c>
      <c r="F14" s="136">
        <v>0.77451498452478518</v>
      </c>
      <c r="G14" s="136">
        <v>0.69618949536560137</v>
      </c>
      <c r="H14" s="136"/>
      <c r="I14" s="136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</row>
    <row r="15" spans="1:27" x14ac:dyDescent="0.25">
      <c r="A15" s="134">
        <v>40238</v>
      </c>
      <c r="B15" s="135">
        <v>-33.333333333333329</v>
      </c>
      <c r="C15" s="135">
        <v>-22.222222222222221</v>
      </c>
      <c r="D15" s="135">
        <v>-11.111111111111111</v>
      </c>
      <c r="E15" s="135">
        <v>-16.666666666666664</v>
      </c>
      <c r="F15" s="136">
        <v>2.9769284267182883</v>
      </c>
      <c r="G15" s="136">
        <v>1.6359077643963928</v>
      </c>
      <c r="H15" s="136"/>
      <c r="I15" s="136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</row>
    <row r="16" spans="1:27" x14ac:dyDescent="0.25">
      <c r="A16" s="134">
        <v>40330</v>
      </c>
      <c r="B16" s="135">
        <v>0</v>
      </c>
      <c r="C16" s="135">
        <v>-11.111111111111111</v>
      </c>
      <c r="D16" s="135">
        <v>0</v>
      </c>
      <c r="E16" s="135">
        <v>-27.777777777777779</v>
      </c>
      <c r="F16" s="136">
        <v>3.7724199207867173</v>
      </c>
      <c r="G16" s="136">
        <v>-0.28551896087182627</v>
      </c>
      <c r="H16" s="136"/>
      <c r="I16" s="136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</row>
    <row r="17" spans="1:27" x14ac:dyDescent="0.25">
      <c r="A17" s="134">
        <v>40422</v>
      </c>
      <c r="B17" s="135">
        <v>15.789473684210526</v>
      </c>
      <c r="C17" s="135">
        <v>0</v>
      </c>
      <c r="D17" s="135">
        <v>0</v>
      </c>
      <c r="E17" s="135">
        <v>-21.052631578947366</v>
      </c>
      <c r="F17" s="136">
        <v>5.4953677158463279</v>
      </c>
      <c r="G17" s="136">
        <v>4.7384615384615358</v>
      </c>
      <c r="H17" s="136"/>
      <c r="I17" s="136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</row>
    <row r="18" spans="1:27" x14ac:dyDescent="0.25">
      <c r="A18" s="134">
        <v>40513</v>
      </c>
      <c r="B18" s="135">
        <v>17.647058823529413</v>
      </c>
      <c r="C18" s="135">
        <v>11.76470588235294</v>
      </c>
      <c r="D18" s="135">
        <v>5.8823529411764701</v>
      </c>
      <c r="E18" s="135">
        <v>-23.52941176470588</v>
      </c>
      <c r="F18" s="136">
        <v>6.3507520824594081</v>
      </c>
      <c r="G18" s="136">
        <v>13.426607756504666</v>
      </c>
      <c r="H18" s="136"/>
      <c r="I18" s="136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</row>
    <row r="19" spans="1:27" x14ac:dyDescent="0.25">
      <c r="A19" s="134">
        <v>40603</v>
      </c>
      <c r="B19" s="135">
        <v>5.2631578947368416</v>
      </c>
      <c r="C19" s="135">
        <v>5.2631578947368416</v>
      </c>
      <c r="D19" s="135">
        <v>5.2631578947368416</v>
      </c>
      <c r="E19" s="135">
        <v>10.526315789473683</v>
      </c>
      <c r="F19" s="136">
        <v>4.7892410917473001</v>
      </c>
      <c r="G19" s="136">
        <v>15.408258179318153</v>
      </c>
      <c r="H19" s="136"/>
      <c r="I19" s="136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</row>
    <row r="20" spans="1:27" x14ac:dyDescent="0.25">
      <c r="A20" s="134">
        <v>40695</v>
      </c>
      <c r="B20" s="135">
        <v>-16.666666666666664</v>
      </c>
      <c r="C20" s="135">
        <v>-11.111111111111111</v>
      </c>
      <c r="D20" s="135">
        <v>11.111111111111111</v>
      </c>
      <c r="E20" s="135">
        <v>-5.5555555555555554</v>
      </c>
      <c r="F20" s="136">
        <v>6.8177860335519824</v>
      </c>
      <c r="G20" s="136">
        <v>22.471366349411198</v>
      </c>
      <c r="H20" s="136"/>
      <c r="I20" s="136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</row>
    <row r="21" spans="1:27" x14ac:dyDescent="0.25">
      <c r="A21" s="134">
        <v>40787</v>
      </c>
      <c r="B21" s="135">
        <v>-4.7619047619047619</v>
      </c>
      <c r="C21" s="135">
        <v>-4.7619047619047619</v>
      </c>
      <c r="D21" s="135">
        <v>9.5238095238095237</v>
      </c>
      <c r="E21" s="135">
        <v>-14.285714285714285</v>
      </c>
      <c r="F21" s="136">
        <v>6.1845643343440599</v>
      </c>
      <c r="G21" s="136">
        <v>23.125734430082261</v>
      </c>
      <c r="H21" s="135"/>
      <c r="I21" s="136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</row>
    <row r="22" spans="1:27" x14ac:dyDescent="0.25">
      <c r="A22" s="134">
        <v>40878</v>
      </c>
      <c r="B22" s="135">
        <v>-23.809523809523807</v>
      </c>
      <c r="C22" s="135">
        <v>-14.285714285714285</v>
      </c>
      <c r="D22" s="135">
        <v>9.5238095238095237</v>
      </c>
      <c r="E22" s="135">
        <v>-9.5238095238095237</v>
      </c>
      <c r="F22" s="136">
        <v>5.737670277656477</v>
      </c>
      <c r="G22" s="136">
        <v>15.191516987665011</v>
      </c>
      <c r="H22" s="135"/>
      <c r="I22" s="136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</row>
    <row r="23" spans="1:27" x14ac:dyDescent="0.25">
      <c r="A23" s="134">
        <v>40969</v>
      </c>
      <c r="B23" s="135">
        <v>-38.888888888888893</v>
      </c>
      <c r="C23" s="135">
        <v>-23.809523809523807</v>
      </c>
      <c r="D23" s="135">
        <v>21.428571428571427</v>
      </c>
      <c r="E23" s="135">
        <v>-23.076923076923077</v>
      </c>
      <c r="F23" s="136">
        <v>6.1928180124136532</v>
      </c>
      <c r="G23" s="136">
        <v>12.439990188176765</v>
      </c>
      <c r="H23" s="135"/>
      <c r="I23" s="136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</row>
    <row r="24" spans="1:27" x14ac:dyDescent="0.25">
      <c r="A24" s="134">
        <v>41061</v>
      </c>
      <c r="B24" s="135">
        <v>-52.631578947368418</v>
      </c>
      <c r="C24" s="135">
        <v>-30</v>
      </c>
      <c r="D24" s="135">
        <v>-14.285714285714285</v>
      </c>
      <c r="E24" s="135">
        <v>-45.454545454545453</v>
      </c>
      <c r="F24" s="136">
        <v>3.8651740347254417</v>
      </c>
      <c r="G24" s="136">
        <v>11.156480505795585</v>
      </c>
      <c r="H24" s="135"/>
      <c r="I24" s="136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</row>
    <row r="25" spans="1:27" x14ac:dyDescent="0.25">
      <c r="A25" s="134">
        <v>41153</v>
      </c>
      <c r="B25" s="135">
        <v>-50</v>
      </c>
      <c r="C25" s="135">
        <v>-25</v>
      </c>
      <c r="D25" s="135">
        <v>0</v>
      </c>
      <c r="E25" s="135">
        <v>-20</v>
      </c>
      <c r="F25" s="136">
        <v>3.8240840517241423</v>
      </c>
      <c r="G25" s="136">
        <v>-2.7422536107399651</v>
      </c>
      <c r="H25" s="135"/>
      <c r="I25" s="136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</row>
    <row r="26" spans="1:27" x14ac:dyDescent="0.25">
      <c r="A26" s="134">
        <v>41244</v>
      </c>
      <c r="B26" s="135">
        <v>-45.454545454545453</v>
      </c>
      <c r="C26" s="135">
        <v>-40.909090909090914</v>
      </c>
      <c r="D26" s="135">
        <v>-7.1428571428571423</v>
      </c>
      <c r="E26" s="135">
        <v>-41.666666666666671</v>
      </c>
      <c r="F26" s="136">
        <v>3.4425792699174025</v>
      </c>
      <c r="G26" s="136">
        <v>-0.85478113845576331</v>
      </c>
      <c r="H26" s="135"/>
      <c r="I26" s="136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</row>
    <row r="27" spans="1:27" x14ac:dyDescent="0.25">
      <c r="A27" s="134">
        <v>41334</v>
      </c>
      <c r="B27" s="135">
        <v>-47.368421052631575</v>
      </c>
      <c r="C27" s="135">
        <v>-40</v>
      </c>
      <c r="D27" s="135">
        <v>-7.6923076923076925</v>
      </c>
      <c r="E27" s="135">
        <v>-36.363636363636367</v>
      </c>
      <c r="F27" s="136">
        <v>3.0279841146279978</v>
      </c>
      <c r="G27" s="136">
        <v>3.1071773615482812</v>
      </c>
      <c r="H27" s="135"/>
      <c r="I27" s="136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</row>
    <row r="28" spans="1:27" x14ac:dyDescent="0.25">
      <c r="A28" s="134">
        <v>41426</v>
      </c>
      <c r="B28" s="135">
        <v>-37.5</v>
      </c>
      <c r="C28" s="135">
        <v>-44.444444444444443</v>
      </c>
      <c r="D28" s="135">
        <v>18.181818181818183</v>
      </c>
      <c r="E28" s="135">
        <v>-44.444444444444443</v>
      </c>
      <c r="F28" s="136">
        <v>3.6323919896404249</v>
      </c>
      <c r="G28" s="136">
        <v>1.1642374688944273</v>
      </c>
      <c r="H28" s="135"/>
      <c r="I28" s="136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</row>
    <row r="29" spans="1:27" x14ac:dyDescent="0.25">
      <c r="A29" s="134">
        <v>41518</v>
      </c>
      <c r="B29" s="135">
        <v>-21.052631578947366</v>
      </c>
      <c r="C29" s="135">
        <v>-31.578947368421101</v>
      </c>
      <c r="D29" s="135">
        <v>0</v>
      </c>
      <c r="E29" s="135">
        <v>-33.333333333333329</v>
      </c>
      <c r="F29" s="136">
        <v>3.535333878228812</v>
      </c>
      <c r="G29" s="136">
        <v>12.547429020018313</v>
      </c>
      <c r="H29" s="135"/>
      <c r="I29" s="13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</row>
    <row r="30" spans="1:27" x14ac:dyDescent="0.25">
      <c r="A30" s="134">
        <v>41609</v>
      </c>
      <c r="B30" s="135">
        <v>-12.5</v>
      </c>
      <c r="C30" s="139">
        <v>-29.411764705882348</v>
      </c>
      <c r="D30" s="135">
        <v>0</v>
      </c>
      <c r="E30" s="135">
        <v>-42.857142857142854</v>
      </c>
      <c r="F30" s="136">
        <v>3.5611251352325866</v>
      </c>
      <c r="G30" s="136">
        <v>10.879519974735501</v>
      </c>
      <c r="I30" s="138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</row>
    <row r="31" spans="1:27" x14ac:dyDescent="0.25">
      <c r="A31" s="134">
        <v>41699</v>
      </c>
      <c r="B31" s="139">
        <v>11.76470588235294</v>
      </c>
      <c r="C31" s="135">
        <v>-26.315789473684209</v>
      </c>
      <c r="D31" s="135">
        <v>11.111111111111111</v>
      </c>
      <c r="E31" s="135">
        <v>-33.333333333333329</v>
      </c>
      <c r="F31" s="136">
        <v>4.0569613769080917</v>
      </c>
      <c r="G31" s="136">
        <v>10.959980655301663</v>
      </c>
      <c r="I31" s="138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</row>
    <row r="32" spans="1:27" x14ac:dyDescent="0.25">
      <c r="A32" s="134">
        <v>41791</v>
      </c>
      <c r="B32" s="139">
        <v>-17.647058823529413</v>
      </c>
      <c r="C32" s="139">
        <v>-23.52941176470588</v>
      </c>
      <c r="D32" s="139">
        <v>0</v>
      </c>
      <c r="E32" s="139">
        <v>-22.222222222222221</v>
      </c>
      <c r="F32" s="136">
        <v>4.1538345029535009</v>
      </c>
      <c r="G32" s="136">
        <v>8.2491434595449249</v>
      </c>
      <c r="H32" s="140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</row>
    <row r="33" spans="1:27" x14ac:dyDescent="0.25">
      <c r="A33" s="134">
        <v>41883</v>
      </c>
      <c r="B33" s="139">
        <v>-21.428571428571427</v>
      </c>
      <c r="C33" s="139">
        <v>-31.25</v>
      </c>
      <c r="D33" s="139">
        <v>0</v>
      </c>
      <c r="E33" s="139">
        <v>-25</v>
      </c>
      <c r="F33" s="136">
        <v>4.1451556312966744</v>
      </c>
      <c r="G33" s="136">
        <v>11.27063473610788</v>
      </c>
      <c r="H33" s="140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</row>
    <row r="34" spans="1:27" x14ac:dyDescent="0.25">
      <c r="A34" s="134">
        <v>41974</v>
      </c>
      <c r="B34" s="139">
        <v>0</v>
      </c>
      <c r="C34" s="139">
        <v>7.6923076923076925</v>
      </c>
      <c r="D34" s="139">
        <v>-11.111111111111111</v>
      </c>
      <c r="E34" s="139">
        <v>-28.571428571428569</v>
      </c>
      <c r="F34" s="136">
        <v>5.3675583578952626</v>
      </c>
      <c r="G34" s="136">
        <v>8.9119908857875316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</row>
    <row r="35" spans="1:27" x14ac:dyDescent="0.25">
      <c r="A35" s="134">
        <v>42064</v>
      </c>
      <c r="B35" s="139">
        <v>-23.076923076923077</v>
      </c>
      <c r="C35" s="139">
        <v>-38.461538461538467</v>
      </c>
      <c r="D35" s="139">
        <v>-28.571428571428569</v>
      </c>
      <c r="E35" s="139">
        <v>-16.666666666666664</v>
      </c>
      <c r="F35" s="136">
        <v>4.3713694988677787</v>
      </c>
      <c r="G35" s="136">
        <v>4.6744756197221449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</row>
    <row r="36" spans="1:27" x14ac:dyDescent="0.25">
      <c r="A36" s="134">
        <v>42156</v>
      </c>
      <c r="B36" s="139">
        <v>-46.666666666666664</v>
      </c>
      <c r="C36" s="139">
        <v>-37.5</v>
      </c>
      <c r="D36" s="139">
        <v>-27.27272727272727</v>
      </c>
      <c r="E36" s="139">
        <v>-55.555555555555557</v>
      </c>
      <c r="F36" s="136">
        <v>3.5240368884741855</v>
      </c>
      <c r="G36" s="136">
        <v>3.2435210734188047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</row>
    <row r="37" spans="1:27" x14ac:dyDescent="0.25">
      <c r="A37" s="134">
        <v>42248</v>
      </c>
      <c r="B37" s="139">
        <v>-66.666666666666657</v>
      </c>
      <c r="C37" s="139">
        <v>-57.142857142857139</v>
      </c>
      <c r="D37" s="139">
        <v>-22.222222222222221</v>
      </c>
      <c r="E37" s="139">
        <v>-75</v>
      </c>
      <c r="F37" s="141">
        <v>4.0042352488208763</v>
      </c>
      <c r="G37" s="141">
        <v>-0.15149140678055062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</row>
    <row r="38" spans="1:27" x14ac:dyDescent="0.25">
      <c r="A38" s="134">
        <v>42339</v>
      </c>
      <c r="B38" s="139">
        <v>-46.153846153846153</v>
      </c>
      <c r="C38" s="139">
        <v>-66.666666666666657</v>
      </c>
      <c r="D38" s="139">
        <v>-20</v>
      </c>
      <c r="E38" s="139">
        <v>-62.5</v>
      </c>
      <c r="F38" s="141">
        <v>2.2272056653880128</v>
      </c>
      <c r="G38" s="141">
        <v>-0.20659536075734763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</row>
    <row r="39" spans="1:27" x14ac:dyDescent="0.25">
      <c r="A39" s="134">
        <v>42430</v>
      </c>
      <c r="B39" s="139">
        <v>-38.461538461538467</v>
      </c>
      <c r="C39" s="139">
        <v>-53.333333333333336</v>
      </c>
      <c r="D39" s="139">
        <v>-14.285714285714285</v>
      </c>
      <c r="E39" s="139">
        <v>-33.333333333333329</v>
      </c>
      <c r="F39" s="136">
        <v>2.643618526554107</v>
      </c>
      <c r="G39" s="136">
        <v>-2.5998022172487367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</row>
    <row r="40" spans="1:27" x14ac:dyDescent="0.25">
      <c r="A40" s="134">
        <v>42522</v>
      </c>
      <c r="B40" s="139">
        <v>-53.333333333333336</v>
      </c>
      <c r="C40" s="139">
        <v>-53.333333333333336</v>
      </c>
      <c r="D40" s="139">
        <v>-28.571428571428569</v>
      </c>
      <c r="E40" s="139">
        <v>-44.444444444444443</v>
      </c>
      <c r="F40" s="136">
        <v>2.00756201201024</v>
      </c>
      <c r="G40" s="136">
        <v>-2.722389624001039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</row>
    <row r="41" spans="1:27" x14ac:dyDescent="0.25">
      <c r="A41" s="134">
        <v>42614</v>
      </c>
      <c r="B41" s="139">
        <v>-46.153846153846153</v>
      </c>
      <c r="C41" s="139">
        <v>-64.285714285714292</v>
      </c>
      <c r="D41" s="139">
        <v>0</v>
      </c>
      <c r="E41" s="139">
        <v>-14.285714285714285</v>
      </c>
      <c r="F41" s="136">
        <v>1.2760296159185458</v>
      </c>
      <c r="G41" s="142">
        <v>-2.6394265983049081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</row>
    <row r="42" spans="1:27" x14ac:dyDescent="0.25">
      <c r="A42" s="134">
        <v>42705</v>
      </c>
      <c r="B42" s="139">
        <v>-42.857142857142854</v>
      </c>
      <c r="C42" s="139">
        <v>-33.333333333333329</v>
      </c>
      <c r="D42" s="139">
        <v>0</v>
      </c>
      <c r="E42" s="139">
        <v>-33.333333333333329</v>
      </c>
      <c r="F42" s="136">
        <v>2.7709786172816564</v>
      </c>
      <c r="G42" s="142">
        <v>-2.6624737945492711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</row>
    <row r="43" spans="1:27" x14ac:dyDescent="0.25">
      <c r="A43" s="134">
        <v>42795</v>
      </c>
      <c r="B43" s="139">
        <v>-23.076923076923077</v>
      </c>
      <c r="C43" s="139">
        <v>-33.333333333333329</v>
      </c>
      <c r="D43" s="139">
        <v>-25</v>
      </c>
      <c r="E43" s="139">
        <v>-30</v>
      </c>
      <c r="F43" s="136">
        <v>1.7288914417001706</v>
      </c>
      <c r="G43" s="139">
        <v>-1.6645737034761083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</row>
    <row r="44" spans="1:27" x14ac:dyDescent="0.25">
      <c r="A44" s="134">
        <v>42887</v>
      </c>
      <c r="B44" s="139">
        <v>-69.230769230769226</v>
      </c>
      <c r="C44" s="139">
        <v>-50</v>
      </c>
      <c r="D44" s="139">
        <v>11.111111111111111</v>
      </c>
      <c r="E44" s="139">
        <v>-11.111111111111111</v>
      </c>
      <c r="F44" s="142">
        <v>1.8601822313006409</v>
      </c>
      <c r="G44" s="139">
        <v>1.4895221677530657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</row>
    <row r="45" spans="1:27" x14ac:dyDescent="0.25">
      <c r="A45" s="134">
        <v>42979</v>
      </c>
      <c r="B45" s="139">
        <v>-69.230769230769226</v>
      </c>
      <c r="C45" s="139">
        <v>-31.25</v>
      </c>
      <c r="D45" s="139">
        <v>-22.222222222222221</v>
      </c>
      <c r="E45" s="139">
        <v>-60</v>
      </c>
      <c r="F45" s="142">
        <v>2.2811646847834766</v>
      </c>
      <c r="G45" s="139">
        <v>0.28211397404551519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</row>
    <row r="46" spans="1:27" x14ac:dyDescent="0.25">
      <c r="A46" s="134">
        <v>43070</v>
      </c>
      <c r="B46" s="139">
        <v>-77.777777777777786</v>
      </c>
      <c r="C46" s="139">
        <v>-60</v>
      </c>
      <c r="D46" s="139">
        <v>-75</v>
      </c>
      <c r="E46" s="139">
        <v>-25</v>
      </c>
      <c r="F46" s="142">
        <v>0.58643778366962351</v>
      </c>
      <c r="G46" s="139">
        <v>0.25576136118887405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</row>
    <row r="47" spans="1:27" x14ac:dyDescent="0.25">
      <c r="A47" s="134">
        <v>43160</v>
      </c>
      <c r="B47" s="139">
        <v>-25</v>
      </c>
      <c r="C47" s="139">
        <v>-28.571428571428569</v>
      </c>
      <c r="D47" s="139">
        <v>-14.285714285714285</v>
      </c>
      <c r="E47" s="139">
        <v>-11.111111111111111</v>
      </c>
      <c r="F47" s="142"/>
      <c r="G47" s="13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</row>
    <row r="48" spans="1:27" x14ac:dyDescent="0.25"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</row>
    <row r="49" spans="10:27" x14ac:dyDescent="0.25"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</row>
    <row r="50" spans="10:27" x14ac:dyDescent="0.25"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</row>
    <row r="51" spans="10:27" x14ac:dyDescent="0.25"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</row>
    <row r="52" spans="10:27" x14ac:dyDescent="0.25"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</row>
    <row r="53" spans="10:27" x14ac:dyDescent="0.25"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</row>
    <row r="54" spans="10:27" x14ac:dyDescent="0.25"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</row>
    <row r="55" spans="10:27" x14ac:dyDescent="0.25"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</row>
  </sheetData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18</vt:i4>
      </vt:variant>
    </vt:vector>
  </HeadingPairs>
  <TitlesOfParts>
    <vt:vector size="44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Cuadro 1</vt:lpstr>
      <vt:lpstr>G20A</vt:lpstr>
      <vt:lpstr>G20B</vt:lpstr>
      <vt:lpstr>G20C</vt:lpstr>
      <vt:lpstr>G7A</vt:lpstr>
      <vt:lpstr>G7B</vt:lpstr>
      <vt:lpstr>G7C</vt:lpstr>
      <vt:lpstr>'G1'!Área_de_impresión</vt:lpstr>
      <vt:lpstr>'G10'!Área_de_impresión</vt:lpstr>
      <vt:lpstr>'G11'!Área_de_impresión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G7A!Área_de_impresión</vt:lpstr>
      <vt:lpstr>G7B!Área_de_impresión</vt:lpstr>
      <vt:lpstr>G7C!Área_de_impresión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Parra Pérez Luis Eduardo</cp:lastModifiedBy>
  <cp:lastPrinted>2017-10-30T14:52:30Z</cp:lastPrinted>
  <dcterms:created xsi:type="dcterms:W3CDTF">2012-12-26T13:53:08Z</dcterms:created>
  <dcterms:modified xsi:type="dcterms:W3CDTF">2018-04-30T21:24:53Z</dcterms:modified>
</cp:coreProperties>
</file>