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15" windowHeight="10170" activeTab="0"/>
  </bookViews>
  <sheets>
    <sheet name="Cuadro R11.1" sheetId="1" r:id="rId1"/>
    <sheet name="Gráfico R11.1A" sheetId="2" r:id="rId2"/>
    <sheet name="Gráfico R11.1B" sheetId="3" r:id="rId3"/>
    <sheet name="Gráfico R11.1C" sheetId="4" r:id="rId4"/>
    <sheet name="Gráfico R11.1D" sheetId="5" r:id="rId5"/>
    <sheet name="Gráfico R11.1E" sheetId="6" r:id="rId6"/>
    <sheet name="Gráfico R11.1F" sheetId="7" r:id="rId7"/>
    <sheet name="Gráfico R11.1G" sheetId="8" r:id="rId8"/>
    <sheet name="Gráfico R11.1H" sheetId="9" r:id="rId9"/>
    <sheet name="Cuadro R11.2" sheetId="10" r:id="rId10"/>
    <sheet name="Gráfico R11.2" sheetId="11" r:id="rId11"/>
    <sheet name="Cuadro R11.3" sheetId="12" r:id="rId12"/>
    <sheet name="Cuadro R11.4" sheetId="13" r:id="rId13"/>
    <sheet name="Cuadro R11.5" sheetId="14" r:id="rId14"/>
    <sheet name="Cuadro R11.6" sheetId="15" r:id="rId15"/>
    <sheet name="Cuadro R11.7" sheetId="16" r:id="rId16"/>
    <sheet name="Cuadro R11.8" sheetId="17" r:id="rId17"/>
    <sheet name="Cuadro R11.9" sheetId="18" r:id="rId18"/>
  </sheets>
  <definedNames>
    <definedName name="_xlnm.Print_Area" localSheetId="0">'Cuadro R11.1'!$A$1:$F$16</definedName>
    <definedName name="_xlnm.Print_Area" localSheetId="9">'Cuadro R11.2'!$A$1:$E$21</definedName>
    <definedName name="_xlnm.Print_Area" localSheetId="11">'Cuadro R11.3'!$A$1:$F$18</definedName>
    <definedName name="_xlnm.Print_Area" localSheetId="12">'Cuadro R11.4'!$A$1:$E$24</definedName>
    <definedName name="_xlnm.Print_Area" localSheetId="13">'Cuadro R11.5'!$A$1:$C$18</definedName>
    <definedName name="_xlnm.Print_Area" localSheetId="14">'Cuadro R11.6'!$A$1:$F$18</definedName>
    <definedName name="_xlnm.Print_Area" localSheetId="15">'Cuadro R11.7'!$A$1:$J$20</definedName>
    <definedName name="_xlnm.Print_Area" localSheetId="16">'Cuadro R11.8'!$A$1:$J$21</definedName>
    <definedName name="_xlnm.Print_Area" localSheetId="17">'Cuadro R11.9'!$A$1:$I$15</definedName>
    <definedName name="_xlnm.Print_Area" localSheetId="1">'Gráfico R11.1A'!$A$1:$H$35</definedName>
    <definedName name="_xlnm.Print_Area" localSheetId="2">'Gráfico R11.1B'!$A$1:$H$35</definedName>
    <definedName name="_xlnm.Print_Area" localSheetId="3">'Gráfico R11.1C'!$A$1:$H$35</definedName>
    <definedName name="_xlnm.Print_Area" localSheetId="4">'Gráfico R11.1D'!$A$1:$H$35</definedName>
    <definedName name="_xlnm.Print_Area" localSheetId="5">'Gráfico R11.1E'!$A$1:$H$36</definedName>
    <definedName name="_xlnm.Print_Area" localSheetId="6">'Gráfico R11.1F'!$A$1:$H$38</definedName>
    <definedName name="_xlnm.Print_Area" localSheetId="7">'Gráfico R11.1G'!$A$1:$H$35</definedName>
    <definedName name="_xlnm.Print_Area" localSheetId="8">'Gráfico R11.1H'!$A$1:$H$36</definedName>
    <definedName name="_xlnm.Print_Area" localSheetId="10">'Gráfico R11.2'!$G$2:$M$27</definedName>
  </definedNames>
  <calcPr fullCalcOnLoad="1"/>
</workbook>
</file>

<file path=xl/sharedStrings.xml><?xml version="1.0" encoding="utf-8"?>
<sst xmlns="http://schemas.openxmlformats.org/spreadsheetml/2006/main" count="227" uniqueCount="136">
  <si>
    <t>Fecha</t>
  </si>
  <si>
    <t>Número de deudores</t>
  </si>
  <si>
    <t>Clase</t>
  </si>
  <si>
    <t>Percentil</t>
  </si>
  <si>
    <t>Valores</t>
  </si>
  <si>
    <t xml:space="preserve">Grupo 1 </t>
  </si>
  <si>
    <t xml:space="preserve">Grupo 2 </t>
  </si>
  <si>
    <t xml:space="preserve">Grupo 3 </t>
  </si>
  <si>
    <t>Grupo 4</t>
  </si>
  <si>
    <t xml:space="preserve">Grupo 5 </t>
  </si>
  <si>
    <t xml:space="preserve">Clasificación </t>
  </si>
  <si>
    <t xml:space="preserve">Monto de la deuda </t>
  </si>
  <si>
    <t>Grupo 1</t>
  </si>
  <si>
    <t>Grupo 3</t>
  </si>
  <si>
    <t>Grupo 5</t>
  </si>
  <si>
    <t>Clasificación por monto de deuda de las empresas con crédito en moneda extranjera intermediada</t>
  </si>
  <si>
    <t xml:space="preserve">Grupo </t>
  </si>
  <si>
    <t>Deuda total con el sistema financiero</t>
  </si>
  <si>
    <t>Total</t>
  </si>
  <si>
    <t>Grupo 2</t>
  </si>
  <si>
    <t>Compra</t>
  </si>
  <si>
    <t>Venta</t>
  </si>
  <si>
    <t>Categoría</t>
  </si>
  <si>
    <t>Forwards</t>
  </si>
  <si>
    <t>Exportaciones, activos externos</t>
  </si>
  <si>
    <t>Ambos</t>
  </si>
  <si>
    <t>Ninguno</t>
  </si>
  <si>
    <t xml:space="preserve">Descalce cambiario y cobertura natural </t>
  </si>
  <si>
    <t>Agregado</t>
  </si>
  <si>
    <t>Mediana</t>
  </si>
  <si>
    <t xml:space="preserve">Agregado </t>
  </si>
  <si>
    <t>Distribución de la muestra</t>
  </si>
  <si>
    <t>Grupo</t>
  </si>
  <si>
    <t>ROA</t>
  </si>
  <si>
    <t>Liquidez</t>
  </si>
  <si>
    <t>Apalancamiento</t>
  </si>
  <si>
    <t>roa</t>
  </si>
  <si>
    <t>end_fro_cp</t>
  </si>
  <si>
    <t>liq_corr</t>
  </si>
  <si>
    <t>deu_ext_act_cp</t>
  </si>
  <si>
    <t>apalancam</t>
  </si>
  <si>
    <t>por_deuext_cp</t>
  </si>
  <si>
    <t>end_fro_lp</t>
  </si>
  <si>
    <t>Cuadro R11.1</t>
  </si>
  <si>
    <t>50 a 75</t>
  </si>
  <si>
    <t>75 a 95</t>
  </si>
  <si>
    <t>95 a 99</t>
  </si>
  <si>
    <t>Mayor a 99</t>
  </si>
  <si>
    <t>Menor a 4,7%</t>
  </si>
  <si>
    <t>Menor a 50</t>
  </si>
  <si>
    <t>Mayor a 80,4%</t>
  </si>
  <si>
    <t>Gráfico R11.1</t>
  </si>
  <si>
    <t>Indicadores financieros de las empresas más endeudadas</t>
  </si>
  <si>
    <t>A. ROA</t>
  </si>
  <si>
    <t>(porcentaje)</t>
  </si>
  <si>
    <t>B. Liquidez corriente</t>
  </si>
  <si>
    <t>C. Apalancamiento</t>
  </si>
  <si>
    <t>D. Endeudamiento financiero de corto plazo</t>
  </si>
  <si>
    <t>E. Endeudamiento financiero de largo plazo</t>
  </si>
  <si>
    <t>F. Porcentaje de deuda externa de corto plazo</t>
  </si>
  <si>
    <t>G. Deuda externa sobre activos de corto plazo</t>
  </si>
  <si>
    <t>H. Deuda externa de corto plazo sobre activos de corto plazo</t>
  </si>
  <si>
    <t>4,7% a 13,6%</t>
  </si>
  <si>
    <t>13,6% a  44,1%</t>
  </si>
  <si>
    <t>44,1% a 80,45%</t>
  </si>
  <si>
    <t>Cuadro R11.2</t>
  </si>
  <si>
    <t>(días)</t>
  </si>
  <si>
    <t>Madurez promedio</t>
  </si>
  <si>
    <r>
      <t>Forwards</t>
    </r>
    <r>
      <rPr>
        <sz val="11"/>
        <rFont val="Times New (W1)"/>
        <family val="1"/>
      </rPr>
      <t xml:space="preserve"> 2010</t>
    </r>
    <r>
      <rPr>
        <vertAlign val="superscript"/>
        <sz val="11"/>
        <rFont val="Times New (W1)"/>
        <family val="1"/>
      </rPr>
      <t>a/</t>
    </r>
  </si>
  <si>
    <r>
      <t xml:space="preserve">Uso de </t>
    </r>
    <r>
      <rPr>
        <i/>
        <sz val="11"/>
        <rFont val="Times New (W1)"/>
        <family val="1"/>
      </rPr>
      <t xml:space="preserve">forwards </t>
    </r>
    <r>
      <rPr>
        <sz val="11"/>
        <rFont val="Times New (W1)"/>
        <family val="1"/>
      </rPr>
      <t>y madurez promedio</t>
    </r>
  </si>
  <si>
    <t>Porcentaje de empresas con cada tipo de cobertura</t>
  </si>
  <si>
    <t>Gráfico R11.2</t>
  </si>
  <si>
    <t>Cuadro R11.3</t>
  </si>
  <si>
    <t>Exportaciones</t>
  </si>
  <si>
    <t xml:space="preserve">Descalce cambiario </t>
  </si>
  <si>
    <t>a/ Saldos en billones de pesos de junio de 2011.</t>
  </si>
  <si>
    <t>Cuadro R11.4</t>
  </si>
  <si>
    <t>Capital de la cartera comercial denominada en moneda extranjera</t>
  </si>
  <si>
    <r>
      <t>Saldo</t>
    </r>
    <r>
      <rPr>
        <vertAlign val="superscript"/>
        <sz val="11"/>
        <color indexed="8"/>
        <rFont val="Times New (W1)"/>
        <family val="1"/>
      </rPr>
      <t>a/</t>
    </r>
  </si>
  <si>
    <r>
      <t>Monto promedio por deudor</t>
    </r>
    <r>
      <rPr>
        <vertAlign val="superscript"/>
        <sz val="11"/>
        <color indexed="8"/>
        <rFont val="Times New (W1)"/>
        <family val="1"/>
      </rPr>
      <t>b/</t>
    </r>
  </si>
  <si>
    <t>Cuadro R11.5</t>
  </si>
  <si>
    <t>Clasificación de las empresas según su monto de deuda en moneda extranjera</t>
  </si>
  <si>
    <t>(miles de pesos)</t>
  </si>
  <si>
    <t>25 a 50</t>
  </si>
  <si>
    <t>Menor a 25</t>
  </si>
  <si>
    <t xml:space="preserve">Mayor a 95 </t>
  </si>
  <si>
    <t>Menor a $355</t>
  </si>
  <si>
    <t xml:space="preserve"> $355 a $1.736</t>
  </si>
  <si>
    <t>$1.736 a $14.236</t>
  </si>
  <si>
    <t>$14.236 a $2'720.291</t>
  </si>
  <si>
    <t>Mayor a $2'720.291</t>
  </si>
  <si>
    <t>Cuadro R11.6</t>
  </si>
  <si>
    <t>Deuda en dólares</t>
  </si>
  <si>
    <t>Deuda en moneda legal</t>
  </si>
  <si>
    <t>Porcentaje de deuda en dólares</t>
  </si>
  <si>
    <t xml:space="preserve">a/ Corresponde a la mediana del número de relaciones bancarias. </t>
  </si>
  <si>
    <t>Fuente: Superintendencia Financiera de Colombia; cálculos del Banco de la República.</t>
  </si>
  <si>
    <t>(promedios ponderados)</t>
  </si>
  <si>
    <t>Rango (DMEXT)/activos</t>
  </si>
  <si>
    <t>Indicadores financieros</t>
  </si>
  <si>
    <t>(número)</t>
  </si>
  <si>
    <t>13,6% a 44,1%</t>
  </si>
  <si>
    <t>44,1% a 80,4%</t>
  </si>
  <si>
    <t>Cuadro R11.7</t>
  </si>
  <si>
    <r>
      <t>Empresas con deuda en moneda extranjera (DMEXT)</t>
    </r>
    <r>
      <rPr>
        <vertAlign val="superscript"/>
        <sz val="11"/>
        <color indexed="8"/>
        <rFont val="Times New (W1)"/>
        <family val="1"/>
      </rPr>
      <t>a/</t>
    </r>
  </si>
  <si>
    <r>
      <t>(DMEXT)/activos</t>
    </r>
    <r>
      <rPr>
        <vertAlign val="superscript"/>
        <sz val="11"/>
        <color indexed="10"/>
        <rFont val="Times New (W1)"/>
        <family val="1"/>
      </rPr>
      <t>b/</t>
    </r>
  </si>
  <si>
    <t>Deuda en moneda extranjera</t>
  </si>
  <si>
    <t>(medianas)</t>
  </si>
  <si>
    <t>Cuadro R11.8</t>
  </si>
  <si>
    <t>Capital extranjero (mayor a 50%)</t>
  </si>
  <si>
    <t>b/ Saldos en millones de pesos de  junio de 2011.</t>
  </si>
  <si>
    <r>
      <t>Relaciones bancarias</t>
    </r>
    <r>
      <rPr>
        <vertAlign val="superscript"/>
        <sz val="11"/>
        <rFont val="Times New (W1)"/>
        <family val="1"/>
      </rPr>
      <t>a/</t>
    </r>
  </si>
  <si>
    <t>Liquidez corriente</t>
  </si>
  <si>
    <t>Endeudamiento financiero de corto plazo</t>
  </si>
  <si>
    <t>Endeudamiento financiero de largo plazo</t>
  </si>
  <si>
    <t>Porcentaje de deuda externa de corto plazo</t>
  </si>
  <si>
    <t>Deuda externa sobre activos de corto plazo</t>
  </si>
  <si>
    <t>Deuda externa de corto plazo sobre activos de corto plazo</t>
  </si>
  <si>
    <t>(porcentaje de ventas)</t>
  </si>
  <si>
    <t>(DMEXT)/activos</t>
  </si>
  <si>
    <t>Millones de USD</t>
  </si>
  <si>
    <t>Jun</t>
  </si>
  <si>
    <t>Jul</t>
  </si>
  <si>
    <t>Ago</t>
  </si>
  <si>
    <t>Sep</t>
  </si>
  <si>
    <t>Oct</t>
  </si>
  <si>
    <t>Nov</t>
  </si>
  <si>
    <t>Dic</t>
  </si>
  <si>
    <t>Jun -Dic 2010</t>
  </si>
  <si>
    <t>Desembolsos totales de crédito en m/e</t>
  </si>
  <si>
    <t>Cuadro R11.9</t>
  </si>
  <si>
    <t>Cobertura de desembolsos de crédito en moneda extranjera</t>
  </si>
  <si>
    <r>
      <t xml:space="preserve">Desembolsos de crédito en m/e de las empresas analizadas </t>
    </r>
    <r>
      <rPr>
        <vertAlign val="superscript"/>
        <sz val="11"/>
        <color indexed="8"/>
        <rFont val="Times New Roman"/>
        <family val="1"/>
      </rPr>
      <t>a/</t>
    </r>
  </si>
  <si>
    <r>
      <t xml:space="preserve">Cobertura (compras </t>
    </r>
    <r>
      <rPr>
        <i/>
        <sz val="11"/>
        <color indexed="8"/>
        <rFont val="Times New Roman"/>
        <family val="1"/>
      </rPr>
      <t>forward</t>
    </r>
    <r>
      <rPr>
        <sz val="11"/>
        <color indexed="8"/>
        <rFont val="Times New Roman"/>
        <family val="1"/>
      </rPr>
      <t xml:space="preserve">) con </t>
    </r>
    <r>
      <rPr>
        <i/>
        <sz val="11"/>
        <color indexed="8"/>
        <rFont val="Times New Roman"/>
        <family val="1"/>
      </rPr>
      <t>offshore</t>
    </r>
  </si>
  <si>
    <r>
      <t xml:space="preserve">Cobertura (compras </t>
    </r>
    <r>
      <rPr>
        <i/>
        <sz val="11"/>
        <color indexed="8"/>
        <rFont val="Times New Roman"/>
        <family val="1"/>
      </rPr>
      <t>forward</t>
    </r>
    <r>
      <rPr>
        <sz val="11"/>
        <color indexed="8"/>
        <rFont val="Times New Roman"/>
        <family val="1"/>
      </rPr>
      <t>) con el sector financiero</t>
    </r>
  </si>
  <si>
    <r>
      <t xml:space="preserve">Cobertura de créditos en m/e con </t>
    </r>
    <r>
      <rPr>
        <i/>
        <sz val="11"/>
        <color indexed="8"/>
        <rFont val="Times New Roman"/>
        <family val="1"/>
      </rPr>
      <t>forward (porcentaje)</t>
    </r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</si>
</sst>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#,##0.0_);\(#,##0.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_);_(* \(#,##0.0\);_(* &quot;-&quot;??_);_(@_)"/>
    <numFmt numFmtId="183" formatCode="_(* #,##0_);_(* \(#,##0\);_(* &quot;-&quot;??_);_(@_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.25"/>
      <name val="Times New (W1)"/>
      <family val="1"/>
    </font>
    <font>
      <sz val="11"/>
      <color indexed="8"/>
      <name val="Times New (W1)"/>
      <family val="1"/>
    </font>
    <font>
      <sz val="10.5"/>
      <color indexed="8"/>
      <name val="Times New (W1)"/>
      <family val="1"/>
    </font>
    <font>
      <sz val="11.25"/>
      <name val="Times New (W1)"/>
      <family val="1"/>
    </font>
    <font>
      <sz val="10.5"/>
      <name val="Times New (W1)"/>
      <family val="1"/>
    </font>
    <font>
      <sz val="11"/>
      <name val="Calibri"/>
      <family val="2"/>
    </font>
    <font>
      <b/>
      <sz val="11"/>
      <color indexed="8"/>
      <name val="Times New (W1)"/>
      <family val="1"/>
    </font>
    <font>
      <sz val="11"/>
      <name val="Times New (W1)"/>
      <family val="1"/>
    </font>
    <font>
      <sz val="11"/>
      <color indexed="60"/>
      <name val="Times New (W1)"/>
      <family val="1"/>
    </font>
    <font>
      <i/>
      <sz val="11"/>
      <name val="Times New (W1)"/>
      <family val="1"/>
    </font>
    <font>
      <vertAlign val="superscript"/>
      <sz val="11"/>
      <name val="Times New (W1)"/>
      <family val="1"/>
    </font>
    <font>
      <sz val="10"/>
      <name val="Times New (W1)"/>
      <family val="1"/>
    </font>
    <font>
      <sz val="10"/>
      <color indexed="8"/>
      <name val="Times New (W1)"/>
      <family val="1"/>
    </font>
    <font>
      <b/>
      <sz val="11"/>
      <name val="Times New (W1)"/>
      <family val="1"/>
    </font>
    <font>
      <vertAlign val="superscript"/>
      <sz val="11"/>
      <color indexed="8"/>
      <name val="Times New (W1)"/>
      <family val="1"/>
    </font>
    <font>
      <sz val="9"/>
      <color indexed="8"/>
      <name val="Times New (W1)"/>
      <family val="1"/>
    </font>
    <font>
      <vertAlign val="superscript"/>
      <sz val="11"/>
      <color indexed="10"/>
      <name val="Times New (W1)"/>
      <family val="1"/>
    </font>
    <font>
      <b/>
      <sz val="10.5"/>
      <color indexed="8"/>
      <name val="Times New (W1)"/>
      <family val="0"/>
    </font>
    <font>
      <i/>
      <sz val="11"/>
      <color indexed="8"/>
      <name val="Times New (W1)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26" fillId="7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7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7" borderId="10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wrapText="1"/>
    </xf>
    <xf numFmtId="175" fontId="26" fillId="0" borderId="10" xfId="0" applyNumberFormat="1" applyFont="1" applyFill="1" applyBorder="1" applyAlignment="1">
      <alignment horizontal="center"/>
    </xf>
    <xf numFmtId="17" fontId="34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73" fontId="20" fillId="0" borderId="10" xfId="0" applyNumberFormat="1" applyFont="1" applyFill="1" applyBorder="1" applyAlignment="1">
      <alignment horizontal="center"/>
    </xf>
    <xf numFmtId="17" fontId="34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73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7" borderId="10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wrapText="1"/>
    </xf>
    <xf numFmtId="0" fontId="32" fillId="7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32" fillId="7" borderId="10" xfId="0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6" fillId="7" borderId="17" xfId="0" applyFont="1" applyFill="1" applyBorder="1" applyAlignment="1">
      <alignment horizontal="center" wrapText="1"/>
    </xf>
    <xf numFmtId="0" fontId="26" fillId="7" borderId="18" xfId="0" applyFont="1" applyFill="1" applyBorder="1" applyAlignment="1">
      <alignment horizontal="center" wrapText="1"/>
    </xf>
    <xf numFmtId="0" fontId="32" fillId="7" borderId="17" xfId="0" applyFont="1" applyFill="1" applyBorder="1" applyAlignment="1">
      <alignment horizontal="center" wrapText="1"/>
    </xf>
    <xf numFmtId="0" fontId="32" fillId="7" borderId="18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32" fillId="7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8" fillId="7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wrapText="1"/>
    </xf>
    <xf numFmtId="0" fontId="26" fillId="7" borderId="17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wrapText="1"/>
    </xf>
    <xf numFmtId="0" fontId="26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/>
    </xf>
    <xf numFmtId="0" fontId="21" fillId="7" borderId="22" xfId="0" applyFont="1" applyFill="1" applyBorder="1" applyAlignment="1">
      <alignment/>
    </xf>
    <xf numFmtId="0" fontId="21" fillId="7" borderId="23" xfId="0" applyFont="1" applyFill="1" applyBorder="1" applyAlignment="1">
      <alignment/>
    </xf>
    <xf numFmtId="0" fontId="21" fillId="7" borderId="24" xfId="0" applyFont="1" applyFill="1" applyBorder="1" applyAlignment="1">
      <alignment/>
    </xf>
    <xf numFmtId="0" fontId="21" fillId="7" borderId="25" xfId="0" applyFont="1" applyFill="1" applyBorder="1" applyAlignment="1">
      <alignment horizontal="left"/>
    </xf>
    <xf numFmtId="0" fontId="21" fillId="7" borderId="26" xfId="0" applyFont="1" applyFill="1" applyBorder="1" applyAlignment="1">
      <alignment horizontal="left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9" xfId="0" applyFill="1" applyBorder="1" applyAlignment="1">
      <alignment horizontal="left"/>
    </xf>
    <xf numFmtId="0" fontId="0" fillId="7" borderId="25" xfId="0" applyFill="1" applyBorder="1" applyAlignment="1">
      <alignment horizontal="left"/>
    </xf>
    <xf numFmtId="0" fontId="0" fillId="7" borderId="26" xfId="0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36" fillId="7" borderId="27" xfId="0" applyFont="1" applyFill="1" applyBorder="1" applyAlignment="1">
      <alignment/>
    </xf>
    <xf numFmtId="0" fontId="36" fillId="7" borderId="28" xfId="0" applyFont="1" applyFill="1" applyBorder="1" applyAlignment="1">
      <alignment/>
    </xf>
    <xf numFmtId="0" fontId="36" fillId="7" borderId="26" xfId="0" applyFont="1" applyFill="1" applyBorder="1" applyAlignment="1">
      <alignment horizontal="left"/>
    </xf>
    <xf numFmtId="0" fontId="36" fillId="7" borderId="23" xfId="0" applyFont="1" applyFill="1" applyBorder="1" applyAlignment="1">
      <alignment/>
    </xf>
    <xf numFmtId="0" fontId="36" fillId="7" borderId="24" xfId="0" applyFont="1" applyFill="1" applyBorder="1" applyAlignment="1">
      <alignment/>
    </xf>
    <xf numFmtId="0" fontId="1" fillId="7" borderId="29" xfId="0" applyFont="1" applyFill="1" applyBorder="1" applyAlignment="1">
      <alignment horizontal="left"/>
    </xf>
    <xf numFmtId="0" fontId="1" fillId="7" borderId="2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7" borderId="26" xfId="0" applyFont="1" applyFill="1" applyBorder="1" applyAlignment="1">
      <alignment horizontal="left"/>
    </xf>
    <xf numFmtId="0" fontId="1" fillId="7" borderId="23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1" fillId="0" borderId="0" xfId="0" applyFont="1" applyAlignment="1">
      <alignment/>
    </xf>
    <xf numFmtId="0" fontId="27" fillId="7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37" fillId="0" borderId="30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/>
    </xf>
    <xf numFmtId="0" fontId="25" fillId="24" borderId="25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0" fontId="32" fillId="7" borderId="13" xfId="0" applyFont="1" applyFill="1" applyBorder="1" applyAlignment="1">
      <alignment horizontal="center" wrapText="1"/>
    </xf>
    <xf numFmtId="0" fontId="32" fillId="7" borderId="15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/>
    </xf>
    <xf numFmtId="3" fontId="39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/>
    </xf>
    <xf numFmtId="49" fontId="39" fillId="0" borderId="10" xfId="0" applyNumberFormat="1" applyFont="1" applyFill="1" applyBorder="1" applyAlignment="1">
      <alignment vertical="justify"/>
    </xf>
    <xf numFmtId="0" fontId="40" fillId="0" borderId="17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0" fillId="7" borderId="10" xfId="0" applyFont="1" applyFill="1" applyBorder="1" applyAlignment="1">
      <alignment horizontal="left"/>
    </xf>
    <xf numFmtId="0" fontId="40" fillId="7" borderId="17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vertical="center"/>
    </xf>
    <xf numFmtId="183" fontId="39" fillId="0" borderId="10" xfId="46" applyNumberFormat="1" applyFont="1" applyFill="1" applyBorder="1" applyAlignment="1">
      <alignment vertical="center"/>
    </xf>
    <xf numFmtId="0" fontId="39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5"/>
          <c:w val="0.968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R11.1A'!$J$3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R11.1A'!$K$2:$P$2</c:f>
              <c:numCache/>
            </c:numRef>
          </c:cat>
          <c:val>
            <c:numRef>
              <c:f>'Gráfico R11.1A'!$K$3:$P$3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R11.1A'!$J$4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R11.1A'!$K$2:$P$2</c:f>
              <c:numCache/>
            </c:numRef>
          </c:cat>
          <c:val>
            <c:numRef>
              <c:f>'Gráfico R11.1A'!$K$4:$P$4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R11.1A'!$J$5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R11.1A'!$K$2:$P$2</c:f>
              <c:numCache/>
            </c:numRef>
          </c:cat>
          <c:val>
            <c:numRef>
              <c:f>'Gráfico R11.1A'!$K$5:$P$5</c:f>
              <c:numCache/>
            </c:numRef>
          </c:val>
          <c:smooth val="0"/>
        </c:ser>
        <c:axId val="20601769"/>
        <c:axId val="51198194"/>
      </c:lineChart>
      <c:catAx>
        <c:axId val="206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51198194"/>
        <c:crosses val="autoZero"/>
        <c:auto val="0"/>
        <c:lblOffset val="100"/>
        <c:noMultiLvlLbl val="0"/>
      </c:catAx>
      <c:valAx>
        <c:axId val="51198194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20601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"/>
          <c:y val="0.93"/>
          <c:w val="0.93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"/>
          <c:w val="0.96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R11.1B'!$J$3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R11.1B'!$K$2:$P$2</c:f>
              <c:numCache/>
            </c:numRef>
          </c:cat>
          <c:val>
            <c:numRef>
              <c:f>'Gráfico R11.1B'!$K$3:$P$3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R11.1B'!$J$4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R11.1B'!$K$2:$P$2</c:f>
              <c:numCache/>
            </c:numRef>
          </c:cat>
          <c:val>
            <c:numRef>
              <c:f>'Gráfico R11.1B'!$K$4:$P$4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R11.1B'!$J$5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R11.1B'!$K$2:$P$2</c:f>
              <c:numCache/>
            </c:numRef>
          </c:cat>
          <c:val>
            <c:numRef>
              <c:f>'Gráfico R11.1B'!$K$5:$P$5</c:f>
              <c:numCache/>
            </c:numRef>
          </c:val>
          <c:smooth val="0"/>
        </c:ser>
        <c:axId val="58130563"/>
        <c:axId val="53413020"/>
      </c:lineChart>
      <c:catAx>
        <c:axId val="58130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53413020"/>
        <c:crosses val="autoZero"/>
        <c:auto val="0"/>
        <c:lblOffset val="100"/>
        <c:noMultiLvlLbl val="0"/>
      </c:catAx>
      <c:valAx>
        <c:axId val="53413020"/>
        <c:scaling>
          <c:orientation val="minMax"/>
          <c:max val="1.6"/>
          <c:min val="0.8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5813056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5"/>
          <c:y val="0.939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969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R11.1C'!$J$3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R11.1C'!$K$2:$P$2</c:f>
              <c:numCache/>
            </c:numRef>
          </c:cat>
          <c:val>
            <c:numRef>
              <c:f>'Gráfico R11.1C'!$K$3:$P$3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R11.1C'!$J$4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R11.1C'!$K$2:$P$2</c:f>
              <c:numCache/>
            </c:numRef>
          </c:cat>
          <c:val>
            <c:numRef>
              <c:f>'Gráfico R11.1C'!$K$4:$P$4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R11.1C'!$J$5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R11.1C'!$K$2:$P$2</c:f>
              <c:numCache/>
            </c:numRef>
          </c:cat>
          <c:val>
            <c:numRef>
              <c:f>'Gráfico R11.1C'!$K$5:$P$5</c:f>
              <c:numCache/>
            </c:numRef>
          </c:val>
          <c:smooth val="0"/>
        </c:ser>
        <c:axId val="10955133"/>
        <c:axId val="31487334"/>
      </c:lineChart>
      <c:catAx>
        <c:axId val="1095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31487334"/>
        <c:crosses val="autoZero"/>
        <c:auto val="0"/>
        <c:lblOffset val="100"/>
        <c:noMultiLvlLbl val="0"/>
      </c:catAx>
      <c:valAx>
        <c:axId val="31487334"/>
        <c:scaling>
          <c:orientation val="minMax"/>
          <c:max val="15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109551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944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25"/>
          <c:w val="0.969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R11.1D'!$J$3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R11.1D'!$K$2:$P$2</c:f>
              <c:numCache/>
            </c:numRef>
          </c:cat>
          <c:val>
            <c:numRef>
              <c:f>'Gráfico R11.1D'!$K$3:$P$3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R11.1D'!$J$4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R11.1D'!$K$2:$P$2</c:f>
              <c:numCache/>
            </c:numRef>
          </c:cat>
          <c:val>
            <c:numRef>
              <c:f>'Gráfico R11.1D'!$K$4:$P$4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R11.1D'!$J$5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R11.1D'!$K$2:$P$2</c:f>
              <c:numCache/>
            </c:numRef>
          </c:cat>
          <c:val>
            <c:numRef>
              <c:f>'Gráfico R11.1D'!$K$5:$P$5</c:f>
              <c:numCache/>
            </c:numRef>
          </c:val>
          <c:smooth val="0"/>
        </c:ser>
        <c:axId val="14950551"/>
        <c:axId val="337232"/>
      </c:lineChart>
      <c:catAx>
        <c:axId val="14950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337232"/>
        <c:crosses val="autoZero"/>
        <c:auto val="0"/>
        <c:lblOffset val="100"/>
        <c:noMultiLvlLbl val="0"/>
      </c:catAx>
      <c:valAx>
        <c:axId val="337232"/>
        <c:scaling>
          <c:orientation val="minMax"/>
          <c:max val="6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149505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5"/>
          <c:y val="0.942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969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R11.1E'!$J$3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R11.1E'!$K$2:$P$2</c:f>
              <c:numCache/>
            </c:numRef>
          </c:cat>
          <c:val>
            <c:numRef>
              <c:f>'Gráfico R11.1E'!$K$3:$P$3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R11.1E'!$J$4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R11.1E'!$K$2:$P$2</c:f>
              <c:numCache/>
            </c:numRef>
          </c:cat>
          <c:val>
            <c:numRef>
              <c:f>'Gráfico R11.1E'!$K$4:$P$4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R11.1E'!$J$5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R11.1E'!$K$2:$P$2</c:f>
              <c:numCache/>
            </c:numRef>
          </c:cat>
          <c:val>
            <c:numRef>
              <c:f>'Gráfico R11.1E'!$K$5:$P$5</c:f>
              <c:numCache/>
            </c:numRef>
          </c:val>
          <c:smooth val="0"/>
        </c:ser>
        <c:axId val="3035089"/>
        <c:axId val="27315802"/>
      </c:lineChart>
      <c:catAx>
        <c:axId val="303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27315802"/>
        <c:crosses val="autoZero"/>
        <c:auto val="0"/>
        <c:lblOffset val="100"/>
        <c:noMultiLvlLbl val="0"/>
      </c:catAx>
      <c:valAx>
        <c:axId val="27315802"/>
        <c:scaling>
          <c:orientation val="minMax"/>
          <c:max val="4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30350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5"/>
          <c:y val="0.944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969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R11.1F'!$J$3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R11.1F'!$K$2:$P$2</c:f>
              <c:numCache/>
            </c:numRef>
          </c:cat>
          <c:val>
            <c:numRef>
              <c:f>'Gráfico R11.1F'!$K$3:$P$3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R11.1F'!$J$4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R11.1F'!$K$2:$P$2</c:f>
              <c:numCache/>
            </c:numRef>
          </c:cat>
          <c:val>
            <c:numRef>
              <c:f>'Gráfico R11.1F'!$K$4:$P$4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R11.1F'!$J$5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R11.1F'!$K$2:$P$2</c:f>
              <c:numCache/>
            </c:numRef>
          </c:cat>
          <c:val>
            <c:numRef>
              <c:f>'Gráfico R11.1F'!$K$5:$P$5</c:f>
              <c:numCache/>
            </c:numRef>
          </c:val>
          <c:smooth val="0"/>
        </c:ser>
        <c:axId val="44515627"/>
        <c:axId val="65096324"/>
      </c:lineChart>
      <c:catAx>
        <c:axId val="44515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65096324"/>
        <c:crosses val="autoZero"/>
        <c:auto val="0"/>
        <c:lblOffset val="100"/>
        <c:noMultiLvlLbl val="0"/>
      </c:catAx>
      <c:valAx>
        <c:axId val="65096324"/>
        <c:scaling>
          <c:orientation val="minMax"/>
          <c:min val="4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44515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9372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968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R11.1G'!$J$3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R11.1G'!$K$2:$P$2</c:f>
              <c:numCache/>
            </c:numRef>
          </c:cat>
          <c:val>
            <c:numRef>
              <c:f>'Gráfico R11.1G'!$K$3:$P$3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R11.1G'!$J$4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R11.1G'!$K$2:$P$2</c:f>
              <c:numCache/>
            </c:numRef>
          </c:cat>
          <c:val>
            <c:numRef>
              <c:f>'Gráfico R11.1G'!$K$4:$P$4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R11.1G'!$J$5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R11.1G'!$K$2:$P$2</c:f>
              <c:numCache/>
            </c:numRef>
          </c:cat>
          <c:val>
            <c:numRef>
              <c:f>'Gráfico R11.1G'!$K$5:$P$5</c:f>
              <c:numCache/>
            </c:numRef>
          </c:val>
          <c:smooth val="0"/>
        </c:ser>
        <c:axId val="48996005"/>
        <c:axId val="38310862"/>
      </c:lineChart>
      <c:catAx>
        <c:axId val="48996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38310862"/>
        <c:crosses val="autoZero"/>
        <c:auto val="0"/>
        <c:lblOffset val="100"/>
        <c:noMultiLvlLbl val="0"/>
      </c:catAx>
      <c:valAx>
        <c:axId val="38310862"/>
        <c:scaling>
          <c:orientation val="minMax"/>
          <c:max val="18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48996005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9372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75"/>
          <c:w val="0.968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R11.1H'!$J$3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R11.1H'!$K$2:$P$2</c:f>
              <c:numCache/>
            </c:numRef>
          </c:cat>
          <c:val>
            <c:numRef>
              <c:f>'Gráfico R11.1H'!$K$3:$P$3</c:f>
              <c:numCache/>
            </c:numRef>
          </c:val>
          <c:smooth val="0"/>
        </c:ser>
        <c:ser>
          <c:idx val="1"/>
          <c:order val="1"/>
          <c:tx>
            <c:strRef>
              <c:f>'Gráfico R11.1H'!$J$4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R11.1H'!$K$2:$P$2</c:f>
              <c:numCache/>
            </c:numRef>
          </c:cat>
          <c:val>
            <c:numRef>
              <c:f>'Gráfico R11.1H'!$K$4:$P$4</c:f>
              <c:numCache/>
            </c:numRef>
          </c:val>
          <c:smooth val="0"/>
        </c:ser>
        <c:ser>
          <c:idx val="2"/>
          <c:order val="2"/>
          <c:tx>
            <c:strRef>
              <c:f>'Gráfico R11.1H'!$J$5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'Gráfico R11.1H'!$K$2:$P$2</c:f>
              <c:numCache/>
            </c:numRef>
          </c:cat>
          <c:val>
            <c:numRef>
              <c:f>'Gráfico R11.1H'!$K$5:$P$5</c:f>
              <c:numCache/>
            </c:numRef>
          </c:val>
          <c:smooth val="0"/>
        </c:ser>
        <c:axId val="9253439"/>
        <c:axId val="16172088"/>
      </c:lineChart>
      <c:catAx>
        <c:axId val="9253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crossAx val="16172088"/>
        <c:crosses val="autoZero"/>
        <c:auto val="0"/>
        <c:lblOffset val="100"/>
        <c:noMultiLvlLbl val="0"/>
      </c:catAx>
      <c:valAx>
        <c:axId val="16172088"/>
        <c:scaling>
          <c:orientation val="minMax"/>
          <c:max val="15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9253439"/>
        <c:crossesAt val="1"/>
        <c:crossBetween val="between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93725"/>
          <c:w val="0.930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25"/>
          <c:w val="0.95825"/>
          <c:h val="0.81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'Gráfico R11.2'!$B$1</c:f>
              <c:strCache>
                <c:ptCount val="1"/>
                <c:pt idx="0">
                  <c:v>Forwards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R11.2'!$A$2:$A$6</c:f>
              <c:strCache/>
            </c:strRef>
          </c:cat>
          <c:val>
            <c:numRef>
              <c:f>'Gráfico R11.2'!$B$2:$B$6</c:f>
              <c:numCache/>
            </c:numRef>
          </c:val>
        </c:ser>
        <c:ser>
          <c:idx val="1"/>
          <c:order val="1"/>
          <c:tx>
            <c:strRef>
              <c:f>'Gráfico R11.2'!$C$1</c:f>
              <c:strCache>
                <c:ptCount val="1"/>
                <c:pt idx="0">
                  <c:v>Exportaciones, activos externos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R11.2'!$A$2:$A$6</c:f>
              <c:strCache/>
            </c:strRef>
          </c:cat>
          <c:val>
            <c:numRef>
              <c:f>'Gráfico R11.2'!$C$2:$C$6</c:f>
              <c:numCache/>
            </c:numRef>
          </c:val>
        </c:ser>
        <c:ser>
          <c:idx val="2"/>
          <c:order val="2"/>
          <c:tx>
            <c:strRef>
              <c:f>'Gráfico R11.2'!$D$1</c:f>
              <c:strCache>
                <c:ptCount val="1"/>
                <c:pt idx="0">
                  <c:v>Ambos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R11.2'!$A$2:$A$6</c:f>
              <c:strCache/>
            </c:strRef>
          </c:cat>
          <c:val>
            <c:numRef>
              <c:f>'Gráfico R11.2'!$D$2:$D$6</c:f>
              <c:numCache/>
            </c:numRef>
          </c:val>
        </c:ser>
        <c:ser>
          <c:idx val="3"/>
          <c:order val="3"/>
          <c:tx>
            <c:strRef>
              <c:f>'Gráfico R11.2'!$E$1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R11.2'!$A$2:$A$6</c:f>
              <c:strCache/>
            </c:strRef>
          </c:cat>
          <c:val>
            <c:numRef>
              <c:f>'Gráfico R11.2'!$E$2:$E$6</c:f>
              <c:numCache/>
            </c:numRef>
          </c:val>
        </c:ser>
        <c:overlap val="100"/>
        <c:axId val="11331065"/>
        <c:axId val="34870722"/>
      </c:barChart>
      <c:catAx>
        <c:axId val="11331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4870722"/>
        <c:crosses val="autoZero"/>
        <c:auto val="1"/>
        <c:lblOffset val="100"/>
        <c:tickLblSkip val="1"/>
        <c:noMultiLvlLbl val="0"/>
      </c:catAx>
      <c:valAx>
        <c:axId val="34870722"/>
        <c:scaling>
          <c:orientation val="minMax"/>
          <c:max val="100"/>
        </c:scaling>
        <c:axPos val="b"/>
        <c:delete val="0"/>
        <c:numFmt formatCode="#,##0.0" sourceLinked="0"/>
        <c:majorTickMark val="in"/>
        <c:minorTickMark val="none"/>
        <c:tickLblPos val="nextTo"/>
        <c:spPr>
          <a:ln w="3175">
            <a:solidFill/>
          </a:ln>
        </c:spPr>
        <c:crossAx val="11331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75"/>
          <c:y val="0.91225"/>
          <c:w val="0.998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9</xdr:row>
      <xdr:rowOff>38100</xdr:rowOff>
    </xdr:from>
    <xdr:ext cx="2876550" cy="609600"/>
    <xdr:sp>
      <xdr:nvSpPr>
        <xdr:cNvPr id="1" name="TextBox 1"/>
        <xdr:cNvSpPr txBox="1">
          <a:spLocks noChangeArrowheads="1"/>
        </xdr:cNvSpPr>
      </xdr:nvSpPr>
      <xdr:spPr>
        <a:xfrm>
          <a:off x="57150" y="1752600"/>
          <a:ext cx="28765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12</xdr:row>
      <xdr:rowOff>104775</xdr:rowOff>
    </xdr:from>
    <xdr:ext cx="3638550" cy="866775"/>
    <xdr:sp>
      <xdr:nvSpPr>
        <xdr:cNvPr id="1" name="TextBox 1"/>
        <xdr:cNvSpPr txBox="1">
          <a:spLocks noChangeArrowheads="1"/>
        </xdr:cNvSpPr>
      </xdr:nvSpPr>
      <xdr:spPr>
        <a:xfrm>
          <a:off x="76200" y="2428875"/>
          <a:ext cx="36385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a/ Corresponde al porcentaje de empresas que hicieron alguna operación durante 2010. 
Fuentes: Superintendencia de Sociedades y Banco de la República.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0.8535</cdr:y>
    </cdr:from>
    <cdr:to>
      <cdr:x>0.573</cdr:x>
      <cdr:y>0.90825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0515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28575</xdr:rowOff>
    </xdr:from>
    <xdr:to>
      <xdr:col>12</xdr:col>
      <xdr:colOff>685800</xdr:colOff>
      <xdr:row>23</xdr:row>
      <xdr:rowOff>66675</xdr:rowOff>
    </xdr:to>
    <xdr:graphicFrame>
      <xdr:nvGraphicFramePr>
        <xdr:cNvPr id="1" name="3 Gráfico"/>
        <xdr:cNvGraphicFramePr/>
      </xdr:nvGraphicFramePr>
      <xdr:xfrm>
        <a:off x="4267200" y="990600"/>
        <a:ext cx="52006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133350</xdr:colOff>
      <xdr:row>24</xdr:row>
      <xdr:rowOff>114300</xdr:rowOff>
    </xdr:from>
    <xdr:ext cx="5114925" cy="228600"/>
    <xdr:sp>
      <xdr:nvSpPr>
        <xdr:cNvPr id="2" name="TextBox 2"/>
        <xdr:cNvSpPr txBox="1">
          <a:spLocks noChangeArrowheads="1"/>
        </xdr:cNvSpPr>
      </xdr:nvSpPr>
      <xdr:spPr>
        <a:xfrm>
          <a:off x="4343400" y="4876800"/>
          <a:ext cx="511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Fuentes: Superintendencia de Financiera de Colombia; cálculos del Banco de la República.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123825</xdr:rowOff>
    </xdr:from>
    <xdr:ext cx="5143500" cy="438150"/>
    <xdr:sp>
      <xdr:nvSpPr>
        <xdr:cNvPr id="1" name="TextBox 1"/>
        <xdr:cNvSpPr txBox="1">
          <a:spLocks noChangeArrowheads="1"/>
        </xdr:cNvSpPr>
      </xdr:nvSpPr>
      <xdr:spPr>
        <a:xfrm>
          <a:off x="0" y="2790825"/>
          <a:ext cx="5143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Fuentes: superintendencias Financieras y de Sociedades; cálculos del Banco de la República.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4743450" cy="352425"/>
    <xdr:sp>
      <xdr:nvSpPr>
        <xdr:cNvPr id="1" name="TextBox 1"/>
        <xdr:cNvSpPr txBox="1">
          <a:spLocks noChangeArrowheads="1"/>
        </xdr:cNvSpPr>
      </xdr:nvSpPr>
      <xdr:spPr>
        <a:xfrm>
          <a:off x="0" y="2219325"/>
          <a:ext cx="4743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15</xdr:row>
      <xdr:rowOff>19050</xdr:rowOff>
    </xdr:from>
    <xdr:ext cx="5781675" cy="409575"/>
    <xdr:sp>
      <xdr:nvSpPr>
        <xdr:cNvPr id="1" name="TextBox 2"/>
        <xdr:cNvSpPr txBox="1">
          <a:spLocks noChangeArrowheads="1"/>
        </xdr:cNvSpPr>
      </xdr:nvSpPr>
      <xdr:spPr>
        <a:xfrm>
          <a:off x="76200" y="2914650"/>
          <a:ext cx="5781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Datos a diciembre de 2010 excepto para la deuda en moneda extranjera que es a junio de 2011.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superintendencias Financiera y de Sociedades; cálculos del Banco de la República.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15</xdr:row>
      <xdr:rowOff>19050</xdr:rowOff>
    </xdr:from>
    <xdr:ext cx="5362575" cy="609600"/>
    <xdr:sp>
      <xdr:nvSpPr>
        <xdr:cNvPr id="1" name="TextBox 2"/>
        <xdr:cNvSpPr txBox="1">
          <a:spLocks noChangeArrowheads="1"/>
        </xdr:cNvSpPr>
      </xdr:nvSpPr>
      <xdr:spPr>
        <a:xfrm>
          <a:off x="76200" y="2952750"/>
          <a:ext cx="5362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Datos a diciembre de 2010 excepto para la deuda en moneda extranjera.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b/ Datos a junio de 2011.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Fuente: superintendencias Financiera y de Sociedades; cálculos del Banco de la República.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10</xdr:row>
      <xdr:rowOff>180975</xdr:rowOff>
    </xdr:from>
    <xdr:ext cx="6448425" cy="695325"/>
    <xdr:sp>
      <xdr:nvSpPr>
        <xdr:cNvPr id="1" name="TextBox 1"/>
        <xdr:cNvSpPr txBox="1">
          <a:spLocks noChangeArrowheads="1"/>
        </xdr:cNvSpPr>
      </xdr:nvSpPr>
      <xdr:spPr>
        <a:xfrm>
          <a:off x="85725" y="2314575"/>
          <a:ext cx="64484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a/ Corresponden a las empresas que recibieron entre el 72% y el 87% del total de créditos en m/e entre julio y diciembre de 2010.
Fuente: Banco de la República.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7</xdr:col>
      <xdr:colOff>685800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8575" y="1152525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29</xdr:row>
      <xdr:rowOff>114300</xdr:rowOff>
    </xdr:from>
    <xdr:ext cx="4371975" cy="257175"/>
    <xdr:sp>
      <xdr:nvSpPr>
        <xdr:cNvPr id="2" name="TextBox 3"/>
        <xdr:cNvSpPr txBox="1">
          <a:spLocks noChangeArrowheads="1"/>
        </xdr:cNvSpPr>
      </xdr:nvSpPr>
      <xdr:spPr>
        <a:xfrm>
          <a:off x="38100" y="5543550"/>
          <a:ext cx="437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29</xdr:row>
      <xdr:rowOff>104775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38100" y="564832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29</xdr:row>
      <xdr:rowOff>123825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29</xdr:row>
      <xdr:rowOff>123825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5715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29</xdr:row>
      <xdr:rowOff>123825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29</xdr:row>
      <xdr:rowOff>123825</xdr:rowOff>
    </xdr:from>
    <xdr:ext cx="4371975" cy="228600"/>
    <xdr:sp>
      <xdr:nvSpPr>
        <xdr:cNvPr id="2" name="TextBox 4"/>
        <xdr:cNvSpPr txBox="1">
          <a:spLocks noChangeArrowheads="1"/>
        </xdr:cNvSpPr>
      </xdr:nvSpPr>
      <xdr:spPr>
        <a:xfrm>
          <a:off x="5715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29</xdr:row>
      <xdr:rowOff>123825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5715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95250</xdr:rowOff>
    </xdr:from>
    <xdr:to>
      <xdr:col>7</xdr:col>
      <xdr:colOff>685800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28575" y="1257300"/>
        <a:ext cx="5991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29</xdr:row>
      <xdr:rowOff>123825</xdr:rowOff>
    </xdr:from>
    <xdr:ext cx="4371975" cy="228600"/>
    <xdr:sp>
      <xdr:nvSpPr>
        <xdr:cNvPr id="2" name="TextBox 3"/>
        <xdr:cNvSpPr txBox="1">
          <a:spLocks noChangeArrowheads="1"/>
        </xdr:cNvSpPr>
      </xdr:nvSpPr>
      <xdr:spPr>
        <a:xfrm>
          <a:off x="57150" y="5667375"/>
          <a:ext cx="437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Fuente: Superintendencia de Sociedades; cálculos del Banco de la República.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" width="9.28125" style="1" customWidth="1"/>
    <col min="2" max="2" width="7.28125" style="1" customWidth="1"/>
    <col min="3" max="3" width="6.00390625" style="1" customWidth="1"/>
    <col min="4" max="16384" width="11.421875" style="1" customWidth="1"/>
  </cols>
  <sheetData>
    <row r="1" spans="1:5" ht="15">
      <c r="A1" s="75" t="s">
        <v>43</v>
      </c>
      <c r="B1" s="76"/>
      <c r="C1" s="76"/>
      <c r="D1" s="76"/>
      <c r="E1" s="77"/>
    </row>
    <row r="2" spans="1:5" ht="15">
      <c r="A2" s="2"/>
      <c r="B2" s="2"/>
      <c r="C2" s="2"/>
      <c r="D2" s="2"/>
      <c r="E2" s="2"/>
    </row>
    <row r="3" spans="1:5" ht="15">
      <c r="A3" s="3" t="s">
        <v>2</v>
      </c>
      <c r="B3" s="73" t="s">
        <v>3</v>
      </c>
      <c r="C3" s="73"/>
      <c r="D3" s="79" t="s">
        <v>4</v>
      </c>
      <c r="E3" s="79"/>
    </row>
    <row r="4" spans="1:5" ht="15">
      <c r="A4" s="2" t="s">
        <v>5</v>
      </c>
      <c r="B4" s="74" t="s">
        <v>49</v>
      </c>
      <c r="C4" s="74"/>
      <c r="D4" s="72" t="s">
        <v>48</v>
      </c>
      <c r="E4" s="72"/>
    </row>
    <row r="5" spans="1:5" ht="15">
      <c r="A5" s="2" t="s">
        <v>6</v>
      </c>
      <c r="B5" s="78" t="s">
        <v>44</v>
      </c>
      <c r="C5" s="78"/>
      <c r="D5" s="72" t="s">
        <v>62</v>
      </c>
      <c r="E5" s="72"/>
    </row>
    <row r="6" spans="1:5" ht="15">
      <c r="A6" s="2" t="s">
        <v>7</v>
      </c>
      <c r="B6" s="78" t="s">
        <v>45</v>
      </c>
      <c r="C6" s="78"/>
      <c r="D6" s="72" t="s">
        <v>63</v>
      </c>
      <c r="E6" s="72"/>
    </row>
    <row r="7" spans="1:5" ht="15">
      <c r="A7" s="2" t="s">
        <v>8</v>
      </c>
      <c r="B7" s="78" t="s">
        <v>46</v>
      </c>
      <c r="C7" s="78"/>
      <c r="D7" s="72" t="s">
        <v>64</v>
      </c>
      <c r="E7" s="72"/>
    </row>
    <row r="8" spans="1:5" ht="15">
      <c r="A8" s="2" t="s">
        <v>9</v>
      </c>
      <c r="B8" s="78" t="s">
        <v>47</v>
      </c>
      <c r="C8" s="78"/>
      <c r="D8" s="78" t="s">
        <v>50</v>
      </c>
      <c r="E8" s="78"/>
    </row>
    <row r="11" ht="15"/>
    <row r="12" ht="15"/>
  </sheetData>
  <sheetProtection/>
  <mergeCells count="13">
    <mergeCell ref="A1:E1"/>
    <mergeCell ref="B8:C8"/>
    <mergeCell ref="D3:E3"/>
    <mergeCell ref="D4:E4"/>
    <mergeCell ref="D8:E8"/>
    <mergeCell ref="B5:C5"/>
    <mergeCell ref="B6:C6"/>
    <mergeCell ref="B7:C7"/>
    <mergeCell ref="D5:E5"/>
    <mergeCell ref="D6:E6"/>
    <mergeCell ref="D7:E7"/>
    <mergeCell ref="B3:C3"/>
    <mergeCell ref="B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14"/>
  <sheetViews>
    <sheetView view="pageBreakPreview" zoomScaleSheetLayoutView="100" zoomScalePageLayoutView="0" workbookViewId="0" topLeftCell="A1">
      <selection activeCell="A1" sqref="A1:E1"/>
    </sheetView>
  </sheetViews>
  <sheetFormatPr defaultColWidth="11.421875" defaultRowHeight="15"/>
  <cols>
    <col min="1" max="16384" width="11.421875" style="4" customWidth="1"/>
  </cols>
  <sheetData>
    <row r="1" spans="1:5" ht="15">
      <c r="A1" s="80" t="s">
        <v>65</v>
      </c>
      <c r="B1" s="80"/>
      <c r="C1" s="80"/>
      <c r="D1" s="80"/>
      <c r="E1" s="80"/>
    </row>
    <row r="2" spans="1:5" ht="15">
      <c r="A2" s="81" t="s">
        <v>69</v>
      </c>
      <c r="B2" s="81"/>
      <c r="C2" s="81"/>
      <c r="D2" s="81"/>
      <c r="E2" s="81"/>
    </row>
    <row r="3" spans="1:5" ht="15">
      <c r="A3" s="8"/>
      <c r="B3" s="8"/>
      <c r="C3" s="8"/>
      <c r="D3" s="8"/>
      <c r="E3" s="8"/>
    </row>
    <row r="4" spans="1:5" ht="18">
      <c r="A4" s="14" t="s">
        <v>22</v>
      </c>
      <c r="B4" s="82" t="s">
        <v>68</v>
      </c>
      <c r="C4" s="83"/>
      <c r="D4" s="84" t="s">
        <v>67</v>
      </c>
      <c r="E4" s="84"/>
    </row>
    <row r="5" spans="1:5" ht="15">
      <c r="A5" s="16"/>
      <c r="B5" s="85" t="s">
        <v>54</v>
      </c>
      <c r="C5" s="86"/>
      <c r="D5" s="56" t="s">
        <v>66</v>
      </c>
      <c r="E5" s="57"/>
    </row>
    <row r="6" spans="1:5" ht="15">
      <c r="A6" s="131"/>
      <c r="B6" s="132" t="s">
        <v>20</v>
      </c>
      <c r="C6" s="132" t="s">
        <v>21</v>
      </c>
      <c r="D6" s="132" t="s">
        <v>20</v>
      </c>
      <c r="E6" s="132" t="s">
        <v>21</v>
      </c>
    </row>
    <row r="7" spans="1:5" ht="15" customHeight="1">
      <c r="A7" s="15" t="s">
        <v>5</v>
      </c>
      <c r="B7" s="9">
        <v>17.2</v>
      </c>
      <c r="C7" s="9">
        <v>7.2</v>
      </c>
      <c r="D7" s="10">
        <v>110.4</v>
      </c>
      <c r="E7" s="10">
        <v>93.5</v>
      </c>
    </row>
    <row r="8" spans="1:5" ht="15" customHeight="1">
      <c r="A8" s="15" t="s">
        <v>6</v>
      </c>
      <c r="B8" s="11">
        <v>18.6</v>
      </c>
      <c r="C8" s="11">
        <v>5.2</v>
      </c>
      <c r="D8" s="10">
        <v>98.9</v>
      </c>
      <c r="E8" s="10">
        <v>88.1</v>
      </c>
    </row>
    <row r="9" spans="1:5" ht="15" customHeight="1">
      <c r="A9" s="15" t="s">
        <v>7</v>
      </c>
      <c r="B9" s="11">
        <v>21.5</v>
      </c>
      <c r="C9" s="11">
        <v>4.9</v>
      </c>
      <c r="D9" s="10">
        <v>88.8</v>
      </c>
      <c r="E9" s="10">
        <v>74.7</v>
      </c>
    </row>
    <row r="10" spans="1:5" ht="15" customHeight="1">
      <c r="A10" s="15" t="s">
        <v>8</v>
      </c>
      <c r="B10" s="11">
        <v>13.3</v>
      </c>
      <c r="C10" s="11">
        <v>3.6</v>
      </c>
      <c r="D10" s="10">
        <v>76.6</v>
      </c>
      <c r="E10" s="10">
        <v>50.3</v>
      </c>
    </row>
    <row r="11" spans="1:5" ht="15" customHeight="1">
      <c r="A11" s="15" t="s">
        <v>9</v>
      </c>
      <c r="B11" s="11">
        <v>2.1</v>
      </c>
      <c r="C11" s="13">
        <v>2</v>
      </c>
      <c r="D11" s="11">
        <v>70.4</v>
      </c>
      <c r="E11" s="11">
        <v>35.7</v>
      </c>
    </row>
    <row r="12" spans="1:5" ht="15">
      <c r="A12" s="12"/>
      <c r="B12" s="12"/>
      <c r="C12" s="12"/>
      <c r="D12" s="12"/>
      <c r="E12" s="12"/>
    </row>
    <row r="13" spans="1:5" ht="14.25">
      <c r="A13" s="12"/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</sheetData>
  <sheetProtection/>
  <mergeCells count="6">
    <mergeCell ref="B5:C5"/>
    <mergeCell ref="D5:E5"/>
    <mergeCell ref="A1:E1"/>
    <mergeCell ref="A2:E2"/>
    <mergeCell ref="B4:C4"/>
    <mergeCell ref="D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G6"/>
  <sheetViews>
    <sheetView view="pageBreakPreview" zoomScaleSheetLayoutView="100" zoomScalePageLayoutView="0" workbookViewId="0" topLeftCell="A1">
      <selection activeCell="G2" sqref="G2"/>
    </sheetView>
  </sheetViews>
  <sheetFormatPr defaultColWidth="11.421875" defaultRowHeight="15"/>
  <cols>
    <col min="1" max="1" width="11.421875" style="4" customWidth="1"/>
    <col min="2" max="2" width="10.28125" style="4" bestFit="1" customWidth="1"/>
    <col min="3" max="3" width="15.00390625" style="4" customWidth="1"/>
    <col min="4" max="4" width="7.00390625" style="4" bestFit="1" customWidth="1"/>
    <col min="5" max="5" width="8.00390625" style="4" bestFit="1" customWidth="1"/>
    <col min="6" max="16384" width="11.421875" style="4" customWidth="1"/>
  </cols>
  <sheetData>
    <row r="1" spans="1:5" ht="30.75" thickBot="1">
      <c r="A1" s="140"/>
      <c r="B1" s="137" t="s">
        <v>23</v>
      </c>
      <c r="C1" s="138" t="s">
        <v>24</v>
      </c>
      <c r="D1" s="138" t="s">
        <v>25</v>
      </c>
      <c r="E1" s="139" t="s">
        <v>26</v>
      </c>
    </row>
    <row r="2" spans="1:7" ht="15">
      <c r="A2" s="141" t="s">
        <v>12</v>
      </c>
      <c r="B2" s="133">
        <v>6</v>
      </c>
      <c r="C2" s="133">
        <v>40</v>
      </c>
      <c r="D2" s="133">
        <v>11</v>
      </c>
      <c r="E2" s="134">
        <v>43</v>
      </c>
      <c r="G2" s="4" t="s">
        <v>71</v>
      </c>
    </row>
    <row r="3" spans="1:7" ht="15">
      <c r="A3" s="141" t="s">
        <v>19</v>
      </c>
      <c r="B3" s="133">
        <v>7</v>
      </c>
      <c r="C3" s="133">
        <v>34</v>
      </c>
      <c r="D3" s="133">
        <v>11</v>
      </c>
      <c r="E3" s="134">
        <v>47</v>
      </c>
      <c r="G3" s="4" t="s">
        <v>70</v>
      </c>
    </row>
    <row r="4" spans="1:5" ht="15">
      <c r="A4" s="141" t="s">
        <v>13</v>
      </c>
      <c r="B4" s="133">
        <v>9</v>
      </c>
      <c r="C4" s="133">
        <v>33</v>
      </c>
      <c r="D4" s="133">
        <v>13</v>
      </c>
      <c r="E4" s="134">
        <v>46</v>
      </c>
    </row>
    <row r="5" spans="1:5" ht="14.25">
      <c r="A5" s="141" t="s">
        <v>8</v>
      </c>
      <c r="B5" s="133">
        <v>8</v>
      </c>
      <c r="C5" s="133">
        <v>31</v>
      </c>
      <c r="D5" s="133">
        <v>6</v>
      </c>
      <c r="E5" s="134">
        <v>56</v>
      </c>
    </row>
    <row r="6" spans="1:5" ht="15" thickBot="1">
      <c r="A6" s="142" t="s">
        <v>14</v>
      </c>
      <c r="B6" s="135"/>
      <c r="C6" s="135">
        <v>56</v>
      </c>
      <c r="D6" s="135">
        <v>2</v>
      </c>
      <c r="E6" s="136">
        <v>42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F12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3" width="11.421875" style="12" customWidth="1"/>
    <col min="4" max="4" width="15.140625" style="12" customWidth="1"/>
    <col min="5" max="5" width="11.140625" style="12" customWidth="1"/>
    <col min="6" max="6" width="18.7109375" style="12" customWidth="1"/>
    <col min="7" max="16384" width="11.421875" style="12" customWidth="1"/>
  </cols>
  <sheetData>
    <row r="1" spans="1:6" ht="15">
      <c r="A1" s="18" t="s">
        <v>72</v>
      </c>
      <c r="B1" s="18"/>
      <c r="C1" s="18"/>
      <c r="D1" s="18"/>
      <c r="E1" s="18"/>
      <c r="F1" s="18"/>
    </row>
    <row r="2" spans="1:6" s="17" customFormat="1" ht="15">
      <c r="A2" s="60" t="s">
        <v>27</v>
      </c>
      <c r="B2" s="60"/>
      <c r="C2" s="60"/>
      <c r="D2" s="60"/>
      <c r="E2" s="60"/>
      <c r="F2" s="60"/>
    </row>
    <row r="3" spans="1:6" s="17" customFormat="1" ht="15">
      <c r="A3" s="19"/>
      <c r="B3" s="19"/>
      <c r="C3" s="19"/>
      <c r="D3" s="19"/>
      <c r="E3" s="19"/>
      <c r="F3" s="19"/>
    </row>
    <row r="4" spans="1:6" ht="15" customHeight="1">
      <c r="A4" s="61" t="s">
        <v>22</v>
      </c>
      <c r="B4" s="61" t="s">
        <v>74</v>
      </c>
      <c r="C4" s="61"/>
      <c r="D4" s="61" t="s">
        <v>73</v>
      </c>
      <c r="E4" s="61"/>
      <c r="F4" s="35" t="s">
        <v>109</v>
      </c>
    </row>
    <row r="5" spans="1:6" ht="15">
      <c r="A5" s="34"/>
      <c r="B5" s="34"/>
      <c r="C5" s="34"/>
      <c r="D5" s="34"/>
      <c r="E5" s="34"/>
      <c r="F5" s="36"/>
    </row>
    <row r="6" spans="1:6" ht="15">
      <c r="A6" s="22"/>
      <c r="B6" s="58" t="s">
        <v>118</v>
      </c>
      <c r="C6" s="59"/>
      <c r="D6" s="58" t="s">
        <v>118</v>
      </c>
      <c r="E6" s="59"/>
      <c r="F6" s="143" t="s">
        <v>54</v>
      </c>
    </row>
    <row r="7" spans="1:6" ht="15">
      <c r="A7" s="71"/>
      <c r="B7" s="23" t="s">
        <v>28</v>
      </c>
      <c r="C7" s="23" t="s">
        <v>29</v>
      </c>
      <c r="D7" s="23" t="s">
        <v>30</v>
      </c>
      <c r="E7" s="23" t="s">
        <v>29</v>
      </c>
      <c r="F7" s="144"/>
    </row>
    <row r="8" spans="1:6" ht="15">
      <c r="A8" s="21" t="s">
        <v>12</v>
      </c>
      <c r="B8" s="24">
        <v>-0.2</v>
      </c>
      <c r="C8" s="24">
        <v>0.8</v>
      </c>
      <c r="D8" s="24">
        <v>11.7</v>
      </c>
      <c r="E8" s="24">
        <v>0</v>
      </c>
      <c r="F8" s="24">
        <v>25</v>
      </c>
    </row>
    <row r="9" spans="1:6" ht="15">
      <c r="A9" s="21" t="s">
        <v>19</v>
      </c>
      <c r="B9" s="24">
        <v>4.6</v>
      </c>
      <c r="C9" s="24">
        <v>6.4</v>
      </c>
      <c r="D9" s="24">
        <v>11.4</v>
      </c>
      <c r="E9" s="24">
        <v>0</v>
      </c>
      <c r="F9" s="24">
        <v>24</v>
      </c>
    </row>
    <row r="10" spans="1:6" ht="15">
      <c r="A10" s="21" t="s">
        <v>13</v>
      </c>
      <c r="B10" s="24">
        <v>21</v>
      </c>
      <c r="C10" s="24">
        <v>16</v>
      </c>
      <c r="D10" s="24">
        <v>7.4</v>
      </c>
      <c r="E10" s="24">
        <v>0</v>
      </c>
      <c r="F10" s="24">
        <v>29</v>
      </c>
    </row>
    <row r="11" spans="1:6" ht="15">
      <c r="A11" s="21" t="s">
        <v>8</v>
      </c>
      <c r="B11" s="24">
        <v>41.4</v>
      </c>
      <c r="C11" s="24">
        <v>51.6</v>
      </c>
      <c r="D11" s="24">
        <v>40.2</v>
      </c>
      <c r="E11" s="24">
        <v>0</v>
      </c>
      <c r="F11" s="24">
        <v>41</v>
      </c>
    </row>
    <row r="12" spans="1:6" ht="15">
      <c r="A12" s="21" t="s">
        <v>14</v>
      </c>
      <c r="B12" s="24">
        <v>159.3</v>
      </c>
      <c r="C12" s="24">
        <v>121</v>
      </c>
      <c r="D12" s="24">
        <v>20.8</v>
      </c>
      <c r="E12" s="24">
        <v>0</v>
      </c>
      <c r="F12" s="24">
        <v>46</v>
      </c>
    </row>
    <row r="16" ht="14.25"/>
    <row r="17" ht="14.25"/>
  </sheetData>
  <sheetProtection/>
  <mergeCells count="8">
    <mergeCell ref="D6:E6"/>
    <mergeCell ref="B6:C6"/>
    <mergeCell ref="A2:F2"/>
    <mergeCell ref="A4:A5"/>
    <mergeCell ref="D4:E5"/>
    <mergeCell ref="F4:F5"/>
    <mergeCell ref="B4:C5"/>
    <mergeCell ref="F6:F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22"/>
  <sheetViews>
    <sheetView view="pageBreakPreview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12.8515625" style="12" customWidth="1"/>
    <col min="2" max="2" width="16.7109375" style="12" customWidth="1"/>
    <col min="3" max="3" width="17.00390625" style="12" customWidth="1"/>
    <col min="4" max="4" width="18.28125" style="12" customWidth="1"/>
    <col min="5" max="16384" width="11.421875" style="12" customWidth="1"/>
  </cols>
  <sheetData>
    <row r="1" spans="1:4" ht="15">
      <c r="A1" s="80" t="s">
        <v>76</v>
      </c>
      <c r="B1" s="80"/>
      <c r="C1" s="80"/>
      <c r="D1" s="80"/>
    </row>
    <row r="2" spans="1:4" ht="15">
      <c r="A2" s="80" t="s">
        <v>77</v>
      </c>
      <c r="B2" s="80"/>
      <c r="C2" s="80"/>
      <c r="D2" s="80"/>
    </row>
    <row r="3" spans="1:4" ht="15">
      <c r="A3" s="8"/>
      <c r="B3" s="8"/>
      <c r="C3" s="8"/>
      <c r="D3" s="8"/>
    </row>
    <row r="4" spans="1:4" ht="15">
      <c r="A4" s="87" t="s">
        <v>0</v>
      </c>
      <c r="B4" s="87" t="s">
        <v>78</v>
      </c>
      <c r="C4" s="87" t="s">
        <v>1</v>
      </c>
      <c r="D4" s="88" t="s">
        <v>79</v>
      </c>
    </row>
    <row r="5" spans="1:4" ht="15">
      <c r="A5" s="87"/>
      <c r="B5" s="87"/>
      <c r="C5" s="87"/>
      <c r="D5" s="88"/>
    </row>
    <row r="6" spans="1:4" ht="15">
      <c r="A6" s="25">
        <v>39600</v>
      </c>
      <c r="B6" s="26">
        <v>8.232369088588078</v>
      </c>
      <c r="C6" s="27">
        <v>9073</v>
      </c>
      <c r="D6" s="28">
        <v>907.3480754533316</v>
      </c>
    </row>
    <row r="7" spans="1:4" ht="15">
      <c r="A7" s="25">
        <v>39692</v>
      </c>
      <c r="B7" s="26">
        <v>9.093970054765592</v>
      </c>
      <c r="C7" s="27">
        <v>9708</v>
      </c>
      <c r="D7" s="28">
        <v>936.7501086491133</v>
      </c>
    </row>
    <row r="8" spans="1:4" ht="15">
      <c r="A8" s="25">
        <v>39783</v>
      </c>
      <c r="B8" s="26">
        <v>8.733296789106294</v>
      </c>
      <c r="C8" s="27">
        <v>10021</v>
      </c>
      <c r="D8" s="28">
        <v>871.499529897844</v>
      </c>
    </row>
    <row r="9" spans="1:4" ht="15">
      <c r="A9" s="25">
        <v>39873</v>
      </c>
      <c r="B9" s="26">
        <v>8.082231006317679</v>
      </c>
      <c r="C9" s="27">
        <v>9999</v>
      </c>
      <c r="D9" s="28">
        <v>808.3039310248704</v>
      </c>
    </row>
    <row r="10" spans="1:4" ht="15">
      <c r="A10" s="25">
        <v>39965</v>
      </c>
      <c r="B10" s="26">
        <v>5.699351230905063</v>
      </c>
      <c r="C10" s="27">
        <v>10003</v>
      </c>
      <c r="D10" s="28">
        <v>569.7641938323567</v>
      </c>
    </row>
    <row r="11" spans="1:4" ht="15">
      <c r="A11" s="25">
        <v>40057</v>
      </c>
      <c r="B11" s="26">
        <v>5.124827446505082</v>
      </c>
      <c r="C11" s="27">
        <v>10025</v>
      </c>
      <c r="D11" s="28">
        <v>511.20473281846205</v>
      </c>
    </row>
    <row r="12" spans="1:4" ht="15">
      <c r="A12" s="25">
        <v>40148</v>
      </c>
      <c r="B12" s="26">
        <v>5.866637701021582</v>
      </c>
      <c r="C12" s="27">
        <v>10545</v>
      </c>
      <c r="D12" s="28">
        <v>556.3430726431087</v>
      </c>
    </row>
    <row r="13" spans="1:4" ht="15">
      <c r="A13" s="25">
        <v>40238</v>
      </c>
      <c r="B13" s="26">
        <v>5.8011583605448935</v>
      </c>
      <c r="C13" s="27">
        <v>11031</v>
      </c>
      <c r="D13" s="28">
        <v>525.8959623374938</v>
      </c>
    </row>
    <row r="14" spans="1:4" ht="15">
      <c r="A14" s="25">
        <v>40330</v>
      </c>
      <c r="B14" s="26">
        <v>7.475440755172364</v>
      </c>
      <c r="C14" s="27">
        <v>11804</v>
      </c>
      <c r="D14" s="28">
        <v>633.2972513700748</v>
      </c>
    </row>
    <row r="15" spans="1:4" ht="15">
      <c r="A15" s="25">
        <v>40422</v>
      </c>
      <c r="B15" s="26">
        <v>9.054487387737359</v>
      </c>
      <c r="C15" s="27">
        <v>11120</v>
      </c>
      <c r="D15" s="28">
        <v>814.2524629260214</v>
      </c>
    </row>
    <row r="16" spans="1:4" ht="15">
      <c r="A16" s="25">
        <v>40513</v>
      </c>
      <c r="B16" s="26">
        <v>12.476025145698465</v>
      </c>
      <c r="C16" s="27">
        <v>11888</v>
      </c>
      <c r="D16" s="28">
        <v>1049.463757208821</v>
      </c>
    </row>
    <row r="17" spans="1:4" ht="15">
      <c r="A17" s="25">
        <v>40603</v>
      </c>
      <c r="B17" s="26">
        <v>13.907672545552055</v>
      </c>
      <c r="C17" s="27">
        <v>12313</v>
      </c>
      <c r="D17" s="28">
        <v>1129.5112925811789</v>
      </c>
    </row>
    <row r="18" spans="1:4" ht="15">
      <c r="A18" s="25">
        <v>40695</v>
      </c>
      <c r="B18" s="26">
        <v>13.7</v>
      </c>
      <c r="C18" s="27">
        <v>13000</v>
      </c>
      <c r="D18" s="28">
        <v>1053.8461538461538</v>
      </c>
    </row>
    <row r="19" spans="1:4" ht="15">
      <c r="A19" s="29"/>
      <c r="B19" s="30"/>
      <c r="C19" s="31"/>
      <c r="D19" s="32"/>
    </row>
    <row r="20" ht="15">
      <c r="A20" s="33" t="s">
        <v>75</v>
      </c>
    </row>
    <row r="21" ht="15">
      <c r="A21" s="33" t="s">
        <v>110</v>
      </c>
    </row>
    <row r="22" ht="15">
      <c r="A22" s="33" t="s">
        <v>96</v>
      </c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5"/>
  <cols>
    <col min="1" max="1" width="21.140625" style="37" customWidth="1"/>
    <col min="2" max="2" width="22.140625" style="37" customWidth="1"/>
    <col min="3" max="3" width="29.28125" style="37" customWidth="1"/>
    <col min="4" max="16384" width="11.421875" style="37" customWidth="1"/>
  </cols>
  <sheetData>
    <row r="1" spans="1:3" ht="15">
      <c r="A1" s="81" t="s">
        <v>80</v>
      </c>
      <c r="B1" s="81"/>
      <c r="C1" s="81"/>
    </row>
    <row r="2" spans="1:3" ht="15">
      <c r="A2" s="81" t="s">
        <v>81</v>
      </c>
      <c r="B2" s="81"/>
      <c r="C2" s="81"/>
    </row>
    <row r="3" spans="1:3" ht="15">
      <c r="A3" s="18" t="s">
        <v>82</v>
      </c>
      <c r="B3" s="18"/>
      <c r="C3" s="18"/>
    </row>
    <row r="4" spans="1:3" ht="15">
      <c r="A4" s="18"/>
      <c r="B4" s="18"/>
      <c r="C4" s="18"/>
    </row>
    <row r="5" spans="1:3" ht="15">
      <c r="A5" s="38" t="s">
        <v>10</v>
      </c>
      <c r="B5" s="38" t="s">
        <v>3</v>
      </c>
      <c r="C5" s="38" t="s">
        <v>11</v>
      </c>
    </row>
    <row r="6" spans="1:3" ht="15" customHeight="1">
      <c r="A6" s="18" t="s">
        <v>5</v>
      </c>
      <c r="B6" s="20" t="s">
        <v>84</v>
      </c>
      <c r="C6" s="20" t="s">
        <v>86</v>
      </c>
    </row>
    <row r="7" spans="1:3" ht="15" customHeight="1">
      <c r="A7" s="18" t="s">
        <v>6</v>
      </c>
      <c r="B7" s="20" t="s">
        <v>83</v>
      </c>
      <c r="C7" s="20" t="s">
        <v>87</v>
      </c>
    </row>
    <row r="8" spans="1:3" ht="15" customHeight="1">
      <c r="A8" s="18" t="s">
        <v>7</v>
      </c>
      <c r="B8" s="20" t="s">
        <v>44</v>
      </c>
      <c r="C8" s="20" t="s">
        <v>88</v>
      </c>
    </row>
    <row r="9" spans="1:3" ht="15" customHeight="1">
      <c r="A9" s="18" t="s">
        <v>8</v>
      </c>
      <c r="B9" s="20" t="s">
        <v>45</v>
      </c>
      <c r="C9" s="39" t="s">
        <v>89</v>
      </c>
    </row>
    <row r="10" spans="1:3" ht="15" customHeight="1">
      <c r="A10" s="18" t="s">
        <v>9</v>
      </c>
      <c r="B10" s="40" t="s">
        <v>85</v>
      </c>
      <c r="C10" s="41" t="s">
        <v>90</v>
      </c>
    </row>
    <row r="13" ht="14.25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G14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5"/>
  <cols>
    <col min="1" max="1" width="7.421875" style="12" customWidth="1"/>
    <col min="2" max="2" width="15.140625" style="12" customWidth="1"/>
    <col min="3" max="3" width="14.421875" style="12" customWidth="1"/>
    <col min="4" max="4" width="15.00390625" style="12" customWidth="1"/>
    <col min="5" max="5" width="17.8515625" style="12" customWidth="1"/>
    <col min="6" max="6" width="16.28125" style="12" customWidth="1"/>
    <col min="7" max="7" width="19.421875" style="12" customWidth="1"/>
    <col min="8" max="16384" width="11.421875" style="12" customWidth="1"/>
  </cols>
  <sheetData>
    <row r="1" spans="1:6" ht="15">
      <c r="A1" s="80" t="s">
        <v>91</v>
      </c>
      <c r="B1" s="80"/>
      <c r="C1" s="80"/>
      <c r="D1" s="80"/>
      <c r="E1" s="80"/>
      <c r="F1" s="80"/>
    </row>
    <row r="2" spans="1:7" ht="15" customHeight="1">
      <c r="A2" s="80" t="s">
        <v>15</v>
      </c>
      <c r="B2" s="80"/>
      <c r="C2" s="80"/>
      <c r="D2" s="80"/>
      <c r="E2" s="80"/>
      <c r="F2" s="80"/>
      <c r="G2" s="42"/>
    </row>
    <row r="3" spans="1:7" ht="15" customHeight="1">
      <c r="A3" s="7"/>
      <c r="B3" s="7"/>
      <c r="C3" s="7"/>
      <c r="D3" s="7"/>
      <c r="E3" s="7"/>
      <c r="F3" s="7"/>
      <c r="G3" s="42"/>
    </row>
    <row r="4" spans="1:6" ht="15" customHeight="1">
      <c r="A4" s="89" t="s">
        <v>16</v>
      </c>
      <c r="B4" s="89" t="s">
        <v>17</v>
      </c>
      <c r="C4" s="89" t="s">
        <v>92</v>
      </c>
      <c r="D4" s="89" t="s">
        <v>93</v>
      </c>
      <c r="E4" s="89" t="s">
        <v>94</v>
      </c>
      <c r="F4" s="89" t="s">
        <v>111</v>
      </c>
    </row>
    <row r="5" spans="1:6" ht="26.25" customHeight="1">
      <c r="A5" s="89"/>
      <c r="B5" s="89"/>
      <c r="C5" s="89"/>
      <c r="D5" s="89"/>
      <c r="E5" s="89"/>
      <c r="F5" s="89"/>
    </row>
    <row r="6" spans="1:6" ht="15">
      <c r="A6" s="44">
        <v>1</v>
      </c>
      <c r="B6" s="27">
        <v>1366728.33000715</v>
      </c>
      <c r="C6" s="27">
        <v>412.2181593</v>
      </c>
      <c r="D6" s="27">
        <v>1366316.111847848</v>
      </c>
      <c r="E6" s="26">
        <v>0.03016094349180895</v>
      </c>
      <c r="F6" s="26">
        <v>2</v>
      </c>
    </row>
    <row r="7" spans="1:6" ht="15">
      <c r="A7" s="9">
        <v>2</v>
      </c>
      <c r="B7" s="45">
        <v>3335323.660994349</v>
      </c>
      <c r="C7" s="45">
        <v>2905.006430890002</v>
      </c>
      <c r="D7" s="45">
        <v>3332418.654563459</v>
      </c>
      <c r="E7" s="46">
        <v>0.08709818674760764</v>
      </c>
      <c r="F7" s="46">
        <v>2</v>
      </c>
    </row>
    <row r="8" spans="1:6" ht="15">
      <c r="A8" s="9">
        <v>3</v>
      </c>
      <c r="B8" s="45">
        <v>4111328.122493444</v>
      </c>
      <c r="C8" s="45">
        <v>15241.696141550034</v>
      </c>
      <c r="D8" s="45">
        <v>4096086.426351894</v>
      </c>
      <c r="E8" s="46">
        <v>0.3707243909373555</v>
      </c>
      <c r="F8" s="46">
        <v>3</v>
      </c>
    </row>
    <row r="9" spans="1:6" ht="15">
      <c r="A9" s="9">
        <v>4</v>
      </c>
      <c r="B9" s="45">
        <v>9092649.238907432</v>
      </c>
      <c r="C9" s="45">
        <v>1224312.3241572212</v>
      </c>
      <c r="D9" s="45">
        <v>7868336.91475021</v>
      </c>
      <c r="E9" s="46">
        <v>13.46485817266975</v>
      </c>
      <c r="F9" s="46">
        <v>5</v>
      </c>
    </row>
    <row r="10" spans="1:6" ht="15">
      <c r="A10" s="9">
        <v>5</v>
      </c>
      <c r="B10" s="45">
        <v>26953092.354505524</v>
      </c>
      <c r="C10" s="45">
        <v>12436407.48760506</v>
      </c>
      <c r="D10" s="45">
        <v>14516684.866900465</v>
      </c>
      <c r="E10" s="46">
        <v>46.14093004258255</v>
      </c>
      <c r="F10" s="46">
        <v>6</v>
      </c>
    </row>
    <row r="11" spans="1:6" ht="15">
      <c r="A11" s="44" t="s">
        <v>18</v>
      </c>
      <c r="B11" s="27">
        <f>+SUM(B6:B10)</f>
        <v>44859121.7069079</v>
      </c>
      <c r="C11" s="27">
        <f>+SUM(C6:C10)</f>
        <v>13679278.73249402</v>
      </c>
      <c r="D11" s="27">
        <f>+SUM(D6:D10)</f>
        <v>31179842.97441388</v>
      </c>
      <c r="E11" s="28">
        <v>30.49386214440203</v>
      </c>
      <c r="F11" s="28">
        <v>3</v>
      </c>
    </row>
    <row r="12" spans="1:6" ht="15">
      <c r="A12" s="43"/>
      <c r="B12" s="31"/>
      <c r="C12" s="31"/>
      <c r="D12" s="31"/>
      <c r="E12" s="32"/>
      <c r="F12" s="32"/>
    </row>
    <row r="13" ht="15">
      <c r="A13" s="12" t="s">
        <v>95</v>
      </c>
    </row>
    <row r="14" ht="15">
      <c r="A14" s="12" t="s">
        <v>96</v>
      </c>
    </row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J14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8.28125" style="4" customWidth="1"/>
    <col min="2" max="2" width="17.00390625" style="4" customWidth="1"/>
    <col min="3" max="3" width="10.00390625" style="4" customWidth="1"/>
    <col min="4" max="4" width="12.28125" style="4" customWidth="1"/>
    <col min="5" max="5" width="1.421875" style="4" customWidth="1"/>
    <col min="6" max="6" width="20.421875" style="4" customWidth="1"/>
    <col min="7" max="7" width="1.28515625" style="4" customWidth="1"/>
    <col min="8" max="8" width="10.28125" style="4" customWidth="1"/>
    <col min="9" max="9" width="12.57421875" style="4" customWidth="1"/>
    <col min="10" max="10" width="14.57421875" style="4" customWidth="1"/>
    <col min="11" max="16384" width="11.421875" style="4" customWidth="1"/>
  </cols>
  <sheetData>
    <row r="1" ht="15">
      <c r="A1" s="4" t="s">
        <v>103</v>
      </c>
    </row>
    <row r="2" spans="1:10" ht="18">
      <c r="A2" s="94" t="s">
        <v>104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">
      <c r="A3" s="94" t="s">
        <v>97</v>
      </c>
      <c r="B3" s="95"/>
      <c r="C3" s="95"/>
      <c r="D3" s="95"/>
      <c r="E3" s="95"/>
      <c r="F3" s="95"/>
      <c r="G3" s="95"/>
      <c r="H3" s="95"/>
      <c r="I3" s="95"/>
      <c r="J3" s="96"/>
    </row>
    <row r="5" spans="1:10" ht="15" customHeight="1">
      <c r="A5" s="97" t="s">
        <v>31</v>
      </c>
      <c r="B5" s="98"/>
      <c r="C5" s="98"/>
      <c r="D5" s="99"/>
      <c r="E5" s="48"/>
      <c r="F5" s="90" t="s">
        <v>106</v>
      </c>
      <c r="G5" s="47"/>
      <c r="H5" s="97" t="s">
        <v>99</v>
      </c>
      <c r="I5" s="98"/>
      <c r="J5" s="99"/>
    </row>
    <row r="6" spans="1:10" ht="15">
      <c r="A6" s="100"/>
      <c r="B6" s="101"/>
      <c r="C6" s="101"/>
      <c r="D6" s="102"/>
      <c r="E6" s="51"/>
      <c r="F6" s="91"/>
      <c r="G6" s="50"/>
      <c r="H6" s="100"/>
      <c r="I6" s="101"/>
      <c r="J6" s="102"/>
    </row>
    <row r="7" spans="1:10" ht="15">
      <c r="A7" s="90" t="s">
        <v>32</v>
      </c>
      <c r="B7" s="90" t="s">
        <v>98</v>
      </c>
      <c r="C7" s="90" t="s">
        <v>100</v>
      </c>
      <c r="D7" s="90" t="s">
        <v>54</v>
      </c>
      <c r="E7" s="49"/>
      <c r="F7" s="53" t="s">
        <v>119</v>
      </c>
      <c r="G7" s="49"/>
      <c r="H7" s="90" t="s">
        <v>34</v>
      </c>
      <c r="I7" s="49" t="s">
        <v>33</v>
      </c>
      <c r="J7" s="49" t="s">
        <v>35</v>
      </c>
    </row>
    <row r="8" spans="1:10" ht="15">
      <c r="A8" s="91"/>
      <c r="B8" s="91"/>
      <c r="C8" s="91"/>
      <c r="D8" s="91"/>
      <c r="E8" s="52"/>
      <c r="F8" s="54" t="s">
        <v>54</v>
      </c>
      <c r="G8" s="55"/>
      <c r="H8" s="91"/>
      <c r="I8" s="92" t="s">
        <v>54</v>
      </c>
      <c r="J8" s="93"/>
    </row>
    <row r="9" spans="1:10" ht="15">
      <c r="A9" s="62">
        <v>1</v>
      </c>
      <c r="B9" s="62" t="s">
        <v>48</v>
      </c>
      <c r="C9" s="63">
        <v>3261</v>
      </c>
      <c r="D9" s="64">
        <v>75.90782122905027</v>
      </c>
      <c r="E9" s="64"/>
      <c r="F9" s="64">
        <v>1.3071039346543698</v>
      </c>
      <c r="G9" s="64"/>
      <c r="H9" s="65">
        <v>1.190486372619444</v>
      </c>
      <c r="I9" s="64">
        <v>4.020409909131621</v>
      </c>
      <c r="J9" s="64">
        <v>36.69973721283836</v>
      </c>
    </row>
    <row r="10" spans="1:10" ht="15">
      <c r="A10" s="62">
        <v>2</v>
      </c>
      <c r="B10" s="62" t="s">
        <v>62</v>
      </c>
      <c r="C10" s="62">
        <v>639</v>
      </c>
      <c r="D10" s="64">
        <v>14.874301675977652</v>
      </c>
      <c r="E10" s="64"/>
      <c r="F10" s="64">
        <v>8.351200276279549</v>
      </c>
      <c r="G10" s="64"/>
      <c r="H10" s="65">
        <v>1.2926528675778166</v>
      </c>
      <c r="I10" s="64">
        <v>4.699247838756302</v>
      </c>
      <c r="J10" s="64">
        <v>53.82245011461452</v>
      </c>
    </row>
    <row r="11" spans="1:10" ht="15">
      <c r="A11" s="62">
        <v>3</v>
      </c>
      <c r="B11" s="62" t="s">
        <v>101</v>
      </c>
      <c r="C11" s="62">
        <v>363</v>
      </c>
      <c r="D11" s="64">
        <v>8.449720670391061</v>
      </c>
      <c r="E11" s="64"/>
      <c r="F11" s="64">
        <v>22.91277568291818</v>
      </c>
      <c r="G11" s="64"/>
      <c r="H11" s="65">
        <v>1.2591051613006559</v>
      </c>
      <c r="I11" s="64">
        <v>6.625401527601143</v>
      </c>
      <c r="J11" s="64">
        <v>58.712522881299186</v>
      </c>
    </row>
    <row r="12" spans="1:10" ht="15">
      <c r="A12" s="62">
        <v>4</v>
      </c>
      <c r="B12" s="62" t="s">
        <v>102</v>
      </c>
      <c r="C12" s="62">
        <v>26</v>
      </c>
      <c r="D12" s="64">
        <v>0.6052141527001862</v>
      </c>
      <c r="E12" s="64"/>
      <c r="F12" s="64">
        <v>61.27337824275069</v>
      </c>
      <c r="G12" s="64"/>
      <c r="H12" s="65">
        <v>1.0753187093716325</v>
      </c>
      <c r="I12" s="64">
        <v>2.28564610639506</v>
      </c>
      <c r="J12" s="64">
        <v>58.56488255197172</v>
      </c>
    </row>
    <row r="13" spans="1:10" ht="15">
      <c r="A13" s="62">
        <v>5</v>
      </c>
      <c r="B13" s="62" t="s">
        <v>50</v>
      </c>
      <c r="C13" s="62">
        <v>7</v>
      </c>
      <c r="D13" s="64">
        <v>0.16294227188081936</v>
      </c>
      <c r="E13" s="64"/>
      <c r="F13" s="64">
        <v>91.766273232324</v>
      </c>
      <c r="G13" s="64"/>
      <c r="H13" s="65">
        <v>1.085613232878648</v>
      </c>
      <c r="I13" s="64">
        <v>5.393566105491824</v>
      </c>
      <c r="J13" s="64">
        <v>63.58906150287752</v>
      </c>
    </row>
    <row r="14" spans="1:10" ht="15">
      <c r="A14" s="70" t="s">
        <v>18</v>
      </c>
      <c r="B14" s="66"/>
      <c r="C14" s="67">
        <v>4296</v>
      </c>
      <c r="D14" s="68">
        <v>100</v>
      </c>
      <c r="E14" s="68"/>
      <c r="F14" s="68">
        <v>4.192835394711399</v>
      </c>
      <c r="G14" s="68"/>
      <c r="H14" s="69">
        <v>1.2177064043554406</v>
      </c>
      <c r="I14" s="68">
        <v>4.28938073994033</v>
      </c>
      <c r="J14" s="68">
        <v>40.693453392968415</v>
      </c>
    </row>
    <row r="17" ht="14.25"/>
  </sheetData>
  <sheetProtection/>
  <mergeCells count="11">
    <mergeCell ref="H5:J6"/>
    <mergeCell ref="B7:B8"/>
    <mergeCell ref="I8:J8"/>
    <mergeCell ref="A2:J2"/>
    <mergeCell ref="A3:J3"/>
    <mergeCell ref="H7:H8"/>
    <mergeCell ref="D7:D8"/>
    <mergeCell ref="C7:C8"/>
    <mergeCell ref="A7:A8"/>
    <mergeCell ref="A5:D6"/>
    <mergeCell ref="F5:F6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J18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8.421875" style="0" customWidth="1"/>
    <col min="2" max="2" width="16.7109375" style="0" customWidth="1"/>
    <col min="3" max="3" width="10.57421875" style="0" customWidth="1"/>
    <col min="4" max="4" width="11.57421875" style="0" customWidth="1"/>
    <col min="5" max="5" width="1.8515625" style="0" customWidth="1"/>
    <col min="6" max="6" width="17.57421875" style="0" customWidth="1"/>
    <col min="7" max="7" width="1.8515625" style="0" customWidth="1"/>
    <col min="8" max="8" width="9.421875" style="0" customWidth="1"/>
    <col min="9" max="9" width="10.28125" style="0" customWidth="1"/>
    <col min="10" max="10" width="15.57421875" style="0" customWidth="1"/>
  </cols>
  <sheetData>
    <row r="1" spans="1:10" ht="15">
      <c r="A1" s="4" t="s">
        <v>108</v>
      </c>
      <c r="B1" s="4"/>
      <c r="C1" s="4"/>
      <c r="D1" s="4"/>
      <c r="E1" s="4"/>
      <c r="F1" s="4"/>
      <c r="G1" s="4"/>
      <c r="H1" s="4"/>
      <c r="I1" s="4"/>
      <c r="J1" s="4"/>
    </row>
    <row r="2" spans="1:10" ht="18">
      <c r="A2" s="94" t="s">
        <v>104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">
      <c r="A3" s="94" t="s">
        <v>107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97" t="s">
        <v>31</v>
      </c>
      <c r="B5" s="98"/>
      <c r="C5" s="98"/>
      <c r="D5" s="99"/>
      <c r="E5" s="48"/>
      <c r="F5" s="90" t="s">
        <v>106</v>
      </c>
      <c r="G5" s="47"/>
      <c r="H5" s="97" t="s">
        <v>99</v>
      </c>
      <c r="I5" s="98"/>
      <c r="J5" s="99"/>
    </row>
    <row r="6" spans="1:10" ht="15">
      <c r="A6" s="100"/>
      <c r="B6" s="101"/>
      <c r="C6" s="101"/>
      <c r="D6" s="102"/>
      <c r="E6" s="51"/>
      <c r="F6" s="91"/>
      <c r="G6" s="50"/>
      <c r="H6" s="100"/>
      <c r="I6" s="101"/>
      <c r="J6" s="102"/>
    </row>
    <row r="7" spans="1:10" ht="18">
      <c r="A7" s="90" t="s">
        <v>32</v>
      </c>
      <c r="B7" s="90" t="s">
        <v>98</v>
      </c>
      <c r="C7" s="90" t="s">
        <v>100</v>
      </c>
      <c r="D7" s="90" t="s">
        <v>54</v>
      </c>
      <c r="E7" s="49"/>
      <c r="F7" s="53" t="s">
        <v>105</v>
      </c>
      <c r="G7" s="49"/>
      <c r="H7" s="90" t="s">
        <v>34</v>
      </c>
      <c r="I7" s="49" t="s">
        <v>33</v>
      </c>
      <c r="J7" s="49" t="s">
        <v>35</v>
      </c>
    </row>
    <row r="8" spans="1:10" ht="15">
      <c r="A8" s="91"/>
      <c r="B8" s="91"/>
      <c r="C8" s="91"/>
      <c r="D8" s="91"/>
      <c r="E8" s="52"/>
      <c r="F8" s="54" t="s">
        <v>54</v>
      </c>
      <c r="G8" s="55"/>
      <c r="H8" s="91"/>
      <c r="I8" s="92" t="s">
        <v>54</v>
      </c>
      <c r="J8" s="93"/>
    </row>
    <row r="9" spans="1:10" ht="15">
      <c r="A9" s="62">
        <v>1</v>
      </c>
      <c r="B9" s="62" t="s">
        <v>48</v>
      </c>
      <c r="C9" s="63">
        <v>3261</v>
      </c>
      <c r="D9" s="64">
        <v>75.90782122905027</v>
      </c>
      <c r="E9" s="64"/>
      <c r="F9" s="64">
        <v>0.09294220698263336</v>
      </c>
      <c r="G9" s="64"/>
      <c r="H9" s="65">
        <v>1.5341163499127324</v>
      </c>
      <c r="I9" s="64">
        <v>7.453456292445669</v>
      </c>
      <c r="J9" s="64">
        <v>55.338671825532614</v>
      </c>
    </row>
    <row r="10" spans="1:10" ht="15">
      <c r="A10" s="62">
        <v>2</v>
      </c>
      <c r="B10" s="62" t="s">
        <v>62</v>
      </c>
      <c r="C10" s="62">
        <v>639</v>
      </c>
      <c r="D10" s="64">
        <v>14.874301675977652</v>
      </c>
      <c r="E10" s="64"/>
      <c r="F10" s="64">
        <v>7.822840425642314</v>
      </c>
      <c r="G10" s="64"/>
      <c r="H10" s="65">
        <v>1.444111349568765</v>
      </c>
      <c r="I10" s="64">
        <v>7.501099020953686</v>
      </c>
      <c r="J10" s="64">
        <v>56.10830452457481</v>
      </c>
    </row>
    <row r="11" spans="1:10" ht="15">
      <c r="A11" s="62">
        <v>3</v>
      </c>
      <c r="B11" s="62" t="s">
        <v>101</v>
      </c>
      <c r="C11" s="62">
        <v>363</v>
      </c>
      <c r="D11" s="64">
        <v>8.449720670391061</v>
      </c>
      <c r="E11" s="64"/>
      <c r="F11" s="64">
        <v>21.11309177618144</v>
      </c>
      <c r="G11" s="64"/>
      <c r="H11" s="65">
        <v>1.3816765995174052</v>
      </c>
      <c r="I11" s="64">
        <v>8.224312261429304</v>
      </c>
      <c r="J11" s="64">
        <v>61.858256646799106</v>
      </c>
    </row>
    <row r="12" spans="1:10" ht="15">
      <c r="A12" s="62">
        <v>4</v>
      </c>
      <c r="B12" s="62" t="s">
        <v>102</v>
      </c>
      <c r="C12" s="62">
        <v>26</v>
      </c>
      <c r="D12" s="64">
        <v>0.6052141527001862</v>
      </c>
      <c r="E12" s="64"/>
      <c r="F12" s="64">
        <v>51.135966916180955</v>
      </c>
      <c r="G12" s="64"/>
      <c r="H12" s="65">
        <v>1.3043222632003135</v>
      </c>
      <c r="I12" s="64">
        <v>11.294174073585522</v>
      </c>
      <c r="J12" s="64">
        <v>66.20588617825165</v>
      </c>
    </row>
    <row r="13" spans="1:10" ht="15">
      <c r="A13" s="62">
        <v>5</v>
      </c>
      <c r="B13" s="62" t="s">
        <v>50</v>
      </c>
      <c r="C13" s="62">
        <v>7</v>
      </c>
      <c r="D13" s="64">
        <v>0.16294227188081936</v>
      </c>
      <c r="E13" s="64"/>
      <c r="F13" s="64">
        <v>93.12612525193394</v>
      </c>
      <c r="G13" s="64"/>
      <c r="H13" s="65">
        <v>1.528587684757944</v>
      </c>
      <c r="I13" s="64">
        <v>6.116698719073018</v>
      </c>
      <c r="J13" s="64">
        <v>60.13338025762065</v>
      </c>
    </row>
    <row r="14" spans="1:10" ht="15">
      <c r="A14" s="70" t="s">
        <v>18</v>
      </c>
      <c r="B14" s="66"/>
      <c r="C14" s="67">
        <v>4296</v>
      </c>
      <c r="D14" s="68">
        <v>100</v>
      </c>
      <c r="E14" s="68"/>
      <c r="F14" s="68">
        <v>0.29268292132844304</v>
      </c>
      <c r="G14" s="68"/>
      <c r="H14" s="69">
        <v>1.4999135765928187</v>
      </c>
      <c r="I14" s="68">
        <v>7.555338156638713</v>
      </c>
      <c r="J14" s="68">
        <v>56.33408751632767</v>
      </c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sheetProtection/>
  <mergeCells count="11">
    <mergeCell ref="A2:J2"/>
    <mergeCell ref="A3:J3"/>
    <mergeCell ref="A5:D6"/>
    <mergeCell ref="F5:F6"/>
    <mergeCell ref="H5:J6"/>
    <mergeCell ref="H7:H8"/>
    <mergeCell ref="I8:J8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11.421875" defaultRowHeight="15"/>
  <cols>
    <col min="1" max="1" width="53.140625" style="1" bestFit="1" customWidth="1"/>
    <col min="2" max="8" width="6.8515625" style="1" bestFit="1" customWidth="1"/>
    <col min="9" max="9" width="9.00390625" style="1" bestFit="1" customWidth="1"/>
    <col min="10" max="16384" width="11.421875" style="1" customWidth="1"/>
  </cols>
  <sheetData>
    <row r="1" spans="1:9" ht="15">
      <c r="A1" s="145" t="s">
        <v>130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 t="s">
        <v>131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47"/>
      <c r="B3" s="150"/>
      <c r="C3" s="151"/>
      <c r="D3" s="151"/>
      <c r="E3" s="151"/>
      <c r="F3" s="151"/>
      <c r="G3" s="151"/>
      <c r="H3" s="151"/>
      <c r="I3" s="152"/>
    </row>
    <row r="4" spans="1:9" ht="15">
      <c r="A4" s="153"/>
      <c r="B4" s="154">
        <v>2010</v>
      </c>
      <c r="C4" s="155"/>
      <c r="D4" s="155"/>
      <c r="E4" s="155"/>
      <c r="F4" s="155"/>
      <c r="G4" s="155"/>
      <c r="H4" s="155"/>
      <c r="I4" s="156"/>
    </row>
    <row r="5" spans="1:9" ht="30">
      <c r="A5" s="157" t="s">
        <v>120</v>
      </c>
      <c r="B5" s="157" t="s">
        <v>121</v>
      </c>
      <c r="C5" s="157" t="s">
        <v>122</v>
      </c>
      <c r="D5" s="157" t="s">
        <v>123</v>
      </c>
      <c r="E5" s="160" t="s">
        <v>124</v>
      </c>
      <c r="F5" s="160" t="s">
        <v>125</v>
      </c>
      <c r="G5" s="160" t="s">
        <v>126</v>
      </c>
      <c r="H5" s="160" t="s">
        <v>127</v>
      </c>
      <c r="I5" s="160" t="s">
        <v>128</v>
      </c>
    </row>
    <row r="6" spans="1:9" ht="15">
      <c r="A6" s="148" t="s">
        <v>129</v>
      </c>
      <c r="B6" s="146">
        <v>736.5174481700001</v>
      </c>
      <c r="C6" s="146">
        <v>1051.45984321</v>
      </c>
      <c r="D6" s="146">
        <v>1076.91306947</v>
      </c>
      <c r="E6" s="146">
        <v>1268.90363215</v>
      </c>
      <c r="F6" s="146">
        <v>1106.47279461</v>
      </c>
      <c r="G6" s="146">
        <v>800.46</v>
      </c>
      <c r="H6" s="146">
        <v>704.5045049400001</v>
      </c>
      <c r="I6" s="146">
        <v>6745.231292550001</v>
      </c>
    </row>
    <row r="7" spans="1:9" ht="18">
      <c r="A7" s="148" t="s">
        <v>132</v>
      </c>
      <c r="B7" s="146">
        <v>658.2585608300002</v>
      </c>
      <c r="C7" s="146">
        <v>923.0503883000002</v>
      </c>
      <c r="D7" s="146">
        <v>925.5155071300001</v>
      </c>
      <c r="E7" s="146">
        <v>1038.34083169</v>
      </c>
      <c r="F7" s="146">
        <v>853.0309880500002</v>
      </c>
      <c r="G7" s="146">
        <v>560.35986359</v>
      </c>
      <c r="H7" s="146">
        <v>501.46628503000005</v>
      </c>
      <c r="I7" s="146">
        <v>5460.0224246200005</v>
      </c>
    </row>
    <row r="8" spans="1:9" ht="15">
      <c r="A8" s="149" t="s">
        <v>134</v>
      </c>
      <c r="B8" s="146">
        <v>658</v>
      </c>
      <c r="C8" s="146">
        <v>914.0954351700001</v>
      </c>
      <c r="D8" s="146">
        <v>856.03438985</v>
      </c>
      <c r="E8" s="146">
        <v>868.2868090000002</v>
      </c>
      <c r="F8" s="146">
        <v>753.4285917399998</v>
      </c>
      <c r="G8" s="146">
        <v>482.22360316100014</v>
      </c>
      <c r="H8" s="146">
        <v>452.2585419099999</v>
      </c>
      <c r="I8" s="146">
        <v>4984.327370831</v>
      </c>
    </row>
    <row r="9" spans="1:9" ht="15">
      <c r="A9" s="149" t="s">
        <v>133</v>
      </c>
      <c r="B9" s="146">
        <v>0</v>
      </c>
      <c r="C9" s="146">
        <v>0</v>
      </c>
      <c r="D9" s="146">
        <v>41.0592951</v>
      </c>
      <c r="E9" s="146">
        <v>25.03035535</v>
      </c>
      <c r="F9" s="146">
        <v>0</v>
      </c>
      <c r="G9" s="146">
        <v>50.068891666666666</v>
      </c>
      <c r="H9" s="146">
        <v>0</v>
      </c>
      <c r="I9" s="146">
        <v>116.15854211666667</v>
      </c>
    </row>
    <row r="10" spans="1:9" ht="15">
      <c r="A10" s="149" t="s">
        <v>135</v>
      </c>
      <c r="B10" s="159">
        <v>99.96072047590629</v>
      </c>
      <c r="C10" s="159">
        <v>99.02985218970628</v>
      </c>
      <c r="D10" s="159">
        <v>96.92908201310043</v>
      </c>
      <c r="E10" s="159">
        <v>86.03313450517402</v>
      </c>
      <c r="F10" s="159">
        <v>88.32370714483795</v>
      </c>
      <c r="G10" s="159">
        <v>94.99118859396587</v>
      </c>
      <c r="H10" s="159">
        <v>90.18722801732198</v>
      </c>
      <c r="I10" s="159">
        <v>93.41510924843213</v>
      </c>
    </row>
    <row r="11" ht="15"/>
    <row r="12" ht="15">
      <c r="B12" s="158"/>
    </row>
    <row r="13" ht="15"/>
    <row r="14" ht="15"/>
  </sheetData>
  <mergeCells count="3">
    <mergeCell ref="B4:I4"/>
    <mergeCell ref="A1:I1"/>
    <mergeCell ref="A2:I2"/>
  </mergeCells>
  <printOptions/>
  <pageMargins left="0.75" right="0.75" top="1" bottom="1" header="0" footer="0"/>
  <pageSetup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"/>
  <sheetViews>
    <sheetView view="pageBreakPreview" zoomScaleSheetLayoutView="100" workbookViewId="0" topLeftCell="A1">
      <selection activeCell="A1" sqref="A1"/>
    </sheetView>
  </sheetViews>
  <sheetFormatPr defaultColWidth="11.421875" defaultRowHeight="15"/>
  <cols>
    <col min="1" max="16384" width="11.421875" style="5" customWidth="1"/>
  </cols>
  <sheetData>
    <row r="1" spans="1:16" ht="13.5">
      <c r="A1" s="5" t="s">
        <v>51</v>
      </c>
      <c r="J1" s="118" t="s">
        <v>33</v>
      </c>
      <c r="K1" s="119"/>
      <c r="L1" s="119"/>
      <c r="M1" s="119"/>
      <c r="N1" s="119"/>
      <c r="O1" s="119"/>
      <c r="P1" s="120"/>
    </row>
    <row r="2" spans="1:16" ht="14.25" thickBot="1">
      <c r="A2" s="5" t="s">
        <v>52</v>
      </c>
      <c r="J2" s="121"/>
      <c r="K2" s="122">
        <v>2005</v>
      </c>
      <c r="L2" s="122">
        <v>2006</v>
      </c>
      <c r="M2" s="122">
        <v>2007</v>
      </c>
      <c r="N2" s="122">
        <v>2008</v>
      </c>
      <c r="O2" s="122">
        <v>2009</v>
      </c>
      <c r="P2" s="123">
        <v>2010</v>
      </c>
    </row>
    <row r="3" spans="10:16" ht="13.5">
      <c r="J3" s="107">
        <v>4</v>
      </c>
      <c r="K3" s="103">
        <v>10.441084238169537</v>
      </c>
      <c r="L3" s="103">
        <v>3.9961688128915327</v>
      </c>
      <c r="M3" s="103">
        <v>3.7078926076001584</v>
      </c>
      <c r="N3" s="103">
        <v>9.196998922198954</v>
      </c>
      <c r="O3" s="103">
        <v>5.370289370619472</v>
      </c>
      <c r="P3" s="104">
        <v>4.834185810767256</v>
      </c>
    </row>
    <row r="4" spans="1:16" ht="13.5">
      <c r="A4" s="5" t="s">
        <v>53</v>
      </c>
      <c r="J4" s="107">
        <v>5</v>
      </c>
      <c r="K4" s="103">
        <v>-1.5959210486522653</v>
      </c>
      <c r="L4" s="103">
        <v>0.6304812775954274</v>
      </c>
      <c r="M4" s="103">
        <v>2.892081472309523</v>
      </c>
      <c r="N4" s="103">
        <v>-2.3046468156546567</v>
      </c>
      <c r="O4" s="103">
        <v>-11.074646370421059</v>
      </c>
      <c r="P4" s="104">
        <v>-2.7263730411807985</v>
      </c>
    </row>
    <row r="5" spans="10:16" ht="14.25" thickBot="1">
      <c r="J5" s="108" t="s">
        <v>18</v>
      </c>
      <c r="K5" s="105">
        <v>7.02226254185477</v>
      </c>
      <c r="L5" s="105">
        <v>8.292100479855655</v>
      </c>
      <c r="M5" s="105">
        <v>8.794487545571728</v>
      </c>
      <c r="N5" s="105">
        <v>8.858865187768508</v>
      </c>
      <c r="O5" s="105">
        <v>6.662847883927542</v>
      </c>
      <c r="P5" s="106">
        <v>6.532184530147258</v>
      </c>
    </row>
    <row r="6" ht="13.5">
      <c r="A6" s="5" t="s">
        <v>54</v>
      </c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35"/>
  <sheetViews>
    <sheetView view="pageBreakPreview" zoomScaleSheetLayoutView="100" workbookViewId="0" topLeftCell="A1">
      <selection activeCell="A1" sqref="A1"/>
    </sheetView>
  </sheetViews>
  <sheetFormatPr defaultColWidth="11.421875" defaultRowHeight="15"/>
  <cols>
    <col min="10" max="10" width="17.140625" style="0" bestFit="1" customWidth="1"/>
  </cols>
  <sheetData>
    <row r="1" spans="1:16" ht="15">
      <c r="A1" s="5" t="s">
        <v>51</v>
      </c>
      <c r="B1" s="5"/>
      <c r="C1" s="5"/>
      <c r="D1" s="5"/>
      <c r="E1" s="5"/>
      <c r="F1" s="5"/>
      <c r="G1" s="5"/>
      <c r="H1" s="5"/>
      <c r="J1" s="115" t="s">
        <v>112</v>
      </c>
      <c r="K1" s="109"/>
      <c r="L1" s="109"/>
      <c r="M1" s="109"/>
      <c r="N1" s="109"/>
      <c r="O1" s="109"/>
      <c r="P1" s="110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H2" s="5"/>
      <c r="J2" s="117"/>
      <c r="K2" s="113">
        <v>2005</v>
      </c>
      <c r="L2" s="113">
        <v>2006</v>
      </c>
      <c r="M2" s="113">
        <v>2007</v>
      </c>
      <c r="N2" s="113">
        <v>2008</v>
      </c>
      <c r="O2" s="113">
        <v>2009</v>
      </c>
      <c r="P2" s="114">
        <v>2010</v>
      </c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1.0920027678296584</v>
      </c>
      <c r="L3" s="111">
        <v>1.010805238150868</v>
      </c>
      <c r="M3" s="111">
        <v>1.2314682444624456</v>
      </c>
      <c r="N3" s="111">
        <v>1.2519538402158041</v>
      </c>
      <c r="O3" s="111">
        <v>1.3279781633724874</v>
      </c>
      <c r="P3" s="112">
        <v>1.077744272077067</v>
      </c>
    </row>
    <row r="4" spans="1:16" ht="15">
      <c r="A4" s="5" t="s">
        <v>55</v>
      </c>
      <c r="B4" s="5"/>
      <c r="C4" s="5"/>
      <c r="D4" s="5"/>
      <c r="E4" s="5"/>
      <c r="F4" s="5"/>
      <c r="G4" s="5"/>
      <c r="H4" s="5"/>
      <c r="J4" s="116">
        <v>5</v>
      </c>
      <c r="K4" s="111">
        <v>0.8942952798892477</v>
      </c>
      <c r="L4" s="111">
        <v>0.955698617588615</v>
      </c>
      <c r="M4" s="111">
        <v>1.023020275495499</v>
      </c>
      <c r="N4" s="111">
        <v>1.0208425585816072</v>
      </c>
      <c r="O4" s="111">
        <v>1.3012475124875615</v>
      </c>
      <c r="P4" s="112">
        <v>0.9892182717437561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1.348738331355775</v>
      </c>
      <c r="L5" s="113">
        <v>1.33679494582538</v>
      </c>
      <c r="M5" s="113">
        <v>1.3599850342492992</v>
      </c>
      <c r="N5" s="113">
        <v>1.3433609924328433</v>
      </c>
      <c r="O5" s="113">
        <v>1.4057147726224832</v>
      </c>
      <c r="P5" s="114">
        <v>1.3094961294146856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8" ht="15">
      <c r="A35" s="5"/>
      <c r="B35" s="5"/>
      <c r="C35" s="5"/>
      <c r="D35" s="5"/>
      <c r="E35" s="5"/>
      <c r="F35" s="5"/>
      <c r="G35" s="5"/>
      <c r="H35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11.421875" defaultRowHeight="15"/>
  <cols>
    <col min="10" max="10" width="15.421875" style="0" bestFit="1" customWidth="1"/>
  </cols>
  <sheetData>
    <row r="1" spans="1:16" ht="15">
      <c r="A1" s="5" t="s">
        <v>51</v>
      </c>
      <c r="B1" s="5"/>
      <c r="C1" s="5"/>
      <c r="D1" s="5"/>
      <c r="E1" s="5"/>
      <c r="F1" s="5"/>
      <c r="G1" s="5"/>
      <c r="H1" s="5"/>
      <c r="J1" s="115" t="s">
        <v>35</v>
      </c>
      <c r="K1" s="109"/>
      <c r="L1" s="109"/>
      <c r="M1" s="109"/>
      <c r="N1" s="109"/>
      <c r="O1" s="109"/>
      <c r="P1" s="110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H2" s="5"/>
      <c r="J2" s="117"/>
      <c r="K2" s="113">
        <v>2005</v>
      </c>
      <c r="L2" s="113">
        <v>2006</v>
      </c>
      <c r="M2" s="113">
        <v>2007</v>
      </c>
      <c r="N2" s="113">
        <v>2008</v>
      </c>
      <c r="O2" s="113">
        <v>2009</v>
      </c>
      <c r="P2" s="114">
        <v>2010</v>
      </c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81.69848007897966</v>
      </c>
      <c r="L3" s="111">
        <v>81.1934997674722</v>
      </c>
      <c r="M3" s="111">
        <v>77.18580779966466</v>
      </c>
      <c r="N3" s="111">
        <v>79.11013702922482</v>
      </c>
      <c r="O3" s="111">
        <v>74.63540724836689</v>
      </c>
      <c r="P3" s="112">
        <v>78.2550038713036</v>
      </c>
    </row>
    <row r="4" spans="1:16" ht="15">
      <c r="A4" s="5" t="s">
        <v>56</v>
      </c>
      <c r="B4" s="5"/>
      <c r="C4" s="5"/>
      <c r="D4" s="5"/>
      <c r="E4" s="5"/>
      <c r="F4" s="5"/>
      <c r="G4" s="5"/>
      <c r="H4" s="5"/>
      <c r="J4" s="116">
        <v>5</v>
      </c>
      <c r="K4" s="111">
        <v>94.8111635601326</v>
      </c>
      <c r="L4" s="111">
        <v>96.63999240872401</v>
      </c>
      <c r="M4" s="111">
        <v>94.7043200541316</v>
      </c>
      <c r="N4" s="111">
        <v>99.19894417600723</v>
      </c>
      <c r="O4" s="111">
        <v>105.99145168285813</v>
      </c>
      <c r="P4" s="112">
        <v>99.95552756880298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42.48891493353514</v>
      </c>
      <c r="L5" s="113">
        <v>43.42415971557419</v>
      </c>
      <c r="M5" s="113">
        <v>46.305605412689175</v>
      </c>
      <c r="N5" s="113">
        <v>45.712901125825944</v>
      </c>
      <c r="O5" s="113">
        <v>42.75120540347345</v>
      </c>
      <c r="P5" s="114">
        <v>45.11615245964584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>
    <row r="1" spans="1:16" ht="15">
      <c r="A1" s="5" t="s">
        <v>51</v>
      </c>
      <c r="B1" s="5"/>
      <c r="C1" s="5"/>
      <c r="D1" s="5"/>
      <c r="E1" s="5"/>
      <c r="F1" s="5"/>
      <c r="G1" s="5"/>
      <c r="H1" s="5"/>
      <c r="J1" s="115" t="s">
        <v>113</v>
      </c>
      <c r="K1" s="109"/>
      <c r="L1" s="109"/>
      <c r="M1" s="109"/>
      <c r="N1" s="109"/>
      <c r="O1" s="109"/>
      <c r="P1" s="110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H2" s="5"/>
      <c r="J2" s="117"/>
      <c r="K2" s="113">
        <v>2005</v>
      </c>
      <c r="L2" s="113">
        <v>2006</v>
      </c>
      <c r="M2" s="113">
        <v>2007</v>
      </c>
      <c r="N2" s="113">
        <v>2008</v>
      </c>
      <c r="O2" s="113">
        <v>2009</v>
      </c>
      <c r="P2" s="114">
        <v>2010</v>
      </c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11.550219785560435</v>
      </c>
      <c r="L3" s="111">
        <v>13.759931911311243</v>
      </c>
      <c r="M3" s="111">
        <v>14.570172928652287</v>
      </c>
      <c r="N3" s="111">
        <v>9.52042877290333</v>
      </c>
      <c r="O3" s="111">
        <v>9.851657997217872</v>
      </c>
      <c r="P3" s="112">
        <v>12.70383367157753</v>
      </c>
    </row>
    <row r="4" spans="1:16" ht="15">
      <c r="A4" s="5" t="s">
        <v>57</v>
      </c>
      <c r="B4" s="5"/>
      <c r="C4" s="5"/>
      <c r="D4" s="5"/>
      <c r="E4" s="5"/>
      <c r="F4" s="5"/>
      <c r="G4" s="5"/>
      <c r="H4" s="5"/>
      <c r="J4" s="116">
        <v>5</v>
      </c>
      <c r="K4" s="111">
        <v>23.61796946009067</v>
      </c>
      <c r="L4" s="111">
        <v>27.43685716725746</v>
      </c>
      <c r="M4" s="111">
        <v>16.7912615995472</v>
      </c>
      <c r="N4" s="111">
        <v>41.5210828159623</v>
      </c>
      <c r="O4" s="111">
        <v>3.259864699457678</v>
      </c>
      <c r="P4" s="112">
        <v>49.92336239632977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8.20057545292768</v>
      </c>
      <c r="L5" s="113">
        <v>8.228401811318342</v>
      </c>
      <c r="M5" s="113">
        <v>10.015554788545375</v>
      </c>
      <c r="N5" s="113">
        <v>9.485326714966368</v>
      </c>
      <c r="O5" s="113">
        <v>7.310335464744584</v>
      </c>
      <c r="P5" s="114">
        <v>7.574771673014251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>
    <row r="1" spans="1:16" ht="15">
      <c r="A1" s="5" t="s">
        <v>51</v>
      </c>
      <c r="B1" s="5"/>
      <c r="C1" s="5"/>
      <c r="D1" s="5"/>
      <c r="E1" s="5"/>
      <c r="F1" s="5"/>
      <c r="G1" s="5"/>
      <c r="H1" s="5"/>
      <c r="J1" s="124" t="s">
        <v>114</v>
      </c>
      <c r="K1" s="125"/>
      <c r="L1" s="125"/>
      <c r="M1" s="125"/>
      <c r="N1" s="125"/>
      <c r="O1" s="125"/>
      <c r="P1" s="126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H2" s="5"/>
      <c r="J2" s="127"/>
      <c r="K2" s="128">
        <v>2005</v>
      </c>
      <c r="L2" s="128">
        <v>2006</v>
      </c>
      <c r="M2" s="128">
        <v>2007</v>
      </c>
      <c r="N2" s="128">
        <v>2008</v>
      </c>
      <c r="O2" s="128">
        <v>2009</v>
      </c>
      <c r="P2" s="129">
        <v>2010</v>
      </c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8.123763281018462</v>
      </c>
      <c r="L3" s="111">
        <v>8.448437942317428</v>
      </c>
      <c r="M3" s="111">
        <v>10.431592951790302</v>
      </c>
      <c r="N3" s="111">
        <v>27.860668693139157</v>
      </c>
      <c r="O3" s="111">
        <v>29.384403163977773</v>
      </c>
      <c r="P3" s="112">
        <v>22.91864643391883</v>
      </c>
    </row>
    <row r="4" spans="1:16" ht="15">
      <c r="A4" s="5" t="s">
        <v>58</v>
      </c>
      <c r="B4" s="5"/>
      <c r="C4" s="5"/>
      <c r="D4" s="5"/>
      <c r="E4" s="5"/>
      <c r="F4" s="5"/>
      <c r="G4" s="5"/>
      <c r="H4" s="5"/>
      <c r="J4" s="116">
        <v>5</v>
      </c>
      <c r="K4" s="111">
        <v>10.590949965909385</v>
      </c>
      <c r="L4" s="111">
        <v>10.678879381336342</v>
      </c>
      <c r="M4" s="111">
        <v>9.133652676362308</v>
      </c>
      <c r="N4" s="111">
        <v>8.57824130169659</v>
      </c>
      <c r="O4" s="111">
        <v>13.271877076963559</v>
      </c>
      <c r="P4" s="112">
        <v>5.942340614444787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4.90733605438378</v>
      </c>
      <c r="L5" s="113">
        <v>5.44387610788653</v>
      </c>
      <c r="M5" s="113">
        <v>5.855029361753621</v>
      </c>
      <c r="N5" s="113">
        <v>6.711760156548044</v>
      </c>
      <c r="O5" s="113">
        <v>7.105199211088221</v>
      </c>
      <c r="P5" s="114">
        <v>8.28014622218233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P32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sheetData>
    <row r="1" spans="1:16" ht="15">
      <c r="A1" s="5" t="s">
        <v>51</v>
      </c>
      <c r="B1" s="5"/>
      <c r="C1" s="5"/>
      <c r="D1" s="5"/>
      <c r="E1" s="5"/>
      <c r="F1" s="5"/>
      <c r="G1" s="5"/>
      <c r="H1" s="5"/>
      <c r="J1" s="115" t="s">
        <v>115</v>
      </c>
      <c r="K1" s="109"/>
      <c r="L1" s="109"/>
      <c r="M1" s="109"/>
      <c r="N1" s="109"/>
      <c r="O1" s="109"/>
      <c r="P1" s="110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H2" s="5"/>
      <c r="J2" s="117"/>
      <c r="K2" s="113">
        <v>2005</v>
      </c>
      <c r="L2" s="113">
        <v>2006</v>
      </c>
      <c r="M2" s="113">
        <v>2007</v>
      </c>
      <c r="N2" s="113">
        <v>2008</v>
      </c>
      <c r="O2" s="113">
        <v>2009</v>
      </c>
      <c r="P2" s="114">
        <v>2010</v>
      </c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90.03320873096456</v>
      </c>
      <c r="L3" s="111">
        <v>87.03919613066903</v>
      </c>
      <c r="M3" s="111">
        <v>84.00620464183413</v>
      </c>
      <c r="N3" s="111">
        <v>54.67852303446114</v>
      </c>
      <c r="O3" s="111">
        <v>48.89847913860512</v>
      </c>
      <c r="P3" s="112">
        <v>58.71845809033802</v>
      </c>
    </row>
    <row r="4" spans="1:16" ht="15">
      <c r="A4" s="5" t="s">
        <v>59</v>
      </c>
      <c r="B4" s="5"/>
      <c r="C4" s="5"/>
      <c r="D4" s="5"/>
      <c r="E4" s="5"/>
      <c r="F4" s="5"/>
      <c r="G4" s="5"/>
      <c r="H4" s="5"/>
      <c r="J4" s="116">
        <v>5</v>
      </c>
      <c r="K4" s="111">
        <v>87.74912266386795</v>
      </c>
      <c r="L4" s="111">
        <v>87.68538592090847</v>
      </c>
      <c r="M4" s="111">
        <v>88.84954185081389</v>
      </c>
      <c r="N4" s="111">
        <v>91.36319336156342</v>
      </c>
      <c r="O4" s="111">
        <v>83.4281010298872</v>
      </c>
      <c r="P4" s="112">
        <v>66.75321212216335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75.48212131784629</v>
      </c>
      <c r="L5" s="113">
        <v>69.32815693050134</v>
      </c>
      <c r="M5" s="113">
        <v>67.84920872207296</v>
      </c>
      <c r="N5" s="113">
        <v>66.93821716056397</v>
      </c>
      <c r="O5" s="113">
        <v>66.279937438723</v>
      </c>
      <c r="P5" s="114">
        <v>63.95179240158393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>
    <row r="1" spans="1:17" ht="15">
      <c r="A1" s="5" t="s">
        <v>51</v>
      </c>
      <c r="B1" s="5"/>
      <c r="C1" s="5"/>
      <c r="D1" s="5"/>
      <c r="E1" s="5"/>
      <c r="F1" s="5"/>
      <c r="G1" s="5"/>
      <c r="H1" s="5"/>
      <c r="J1" s="124" t="s">
        <v>116</v>
      </c>
      <c r="K1" s="125"/>
      <c r="L1" s="125"/>
      <c r="M1" s="125"/>
      <c r="N1" s="125"/>
      <c r="O1" s="125"/>
      <c r="P1" s="126"/>
      <c r="Q1" s="130"/>
    </row>
    <row r="2" spans="1:17" ht="15.75" thickBot="1">
      <c r="A2" s="5" t="s">
        <v>52</v>
      </c>
      <c r="B2" s="5"/>
      <c r="C2" s="5"/>
      <c r="D2" s="5"/>
      <c r="E2" s="5"/>
      <c r="F2" s="5"/>
      <c r="G2" s="5"/>
      <c r="H2" s="5"/>
      <c r="J2" s="127"/>
      <c r="K2" s="128">
        <v>2005</v>
      </c>
      <c r="L2" s="128">
        <v>2006</v>
      </c>
      <c r="M2" s="128">
        <v>2007</v>
      </c>
      <c r="N2" s="128">
        <v>2008</v>
      </c>
      <c r="O2" s="128">
        <v>2009</v>
      </c>
      <c r="P2" s="129">
        <v>2010</v>
      </c>
      <c r="Q2" s="130"/>
    </row>
    <row r="3" spans="1:16" ht="15">
      <c r="A3" s="5"/>
      <c r="B3" s="5"/>
      <c r="C3" s="5"/>
      <c r="D3" s="5"/>
      <c r="E3" s="5"/>
      <c r="F3" s="5"/>
      <c r="G3" s="5"/>
      <c r="H3" s="5"/>
      <c r="J3" s="116">
        <v>4</v>
      </c>
      <c r="K3" s="111">
        <v>77.00559628590162</v>
      </c>
      <c r="L3" s="111">
        <v>74.63693894280068</v>
      </c>
      <c r="M3" s="111">
        <v>60.75901141906959</v>
      </c>
      <c r="N3" s="111">
        <v>95.7577229254541</v>
      </c>
      <c r="O3" s="111">
        <v>101.78844223531685</v>
      </c>
      <c r="P3" s="112">
        <v>100.63158766136237</v>
      </c>
    </row>
    <row r="4" spans="1:16" ht="15">
      <c r="A4" s="5" t="s">
        <v>60</v>
      </c>
      <c r="B4" s="5"/>
      <c r="C4" s="5"/>
      <c r="D4" s="5"/>
      <c r="E4" s="5"/>
      <c r="F4" s="5"/>
      <c r="G4" s="5"/>
      <c r="H4" s="5"/>
      <c r="J4" s="116">
        <v>5</v>
      </c>
      <c r="K4" s="111">
        <v>116.87167560319878</v>
      </c>
      <c r="L4" s="111">
        <v>106.05772055515128</v>
      </c>
      <c r="M4" s="111">
        <v>92.09329493433893</v>
      </c>
      <c r="N4" s="111">
        <v>104.43623245766915</v>
      </c>
      <c r="O4" s="111">
        <v>137.3861914593023</v>
      </c>
      <c r="P4" s="112">
        <v>150.4040775558678</v>
      </c>
    </row>
    <row r="5" spans="1:16" ht="15.75" thickBot="1">
      <c r="A5" s="5"/>
      <c r="B5" s="5"/>
      <c r="C5" s="5"/>
      <c r="D5" s="5"/>
      <c r="E5" s="5"/>
      <c r="F5" s="5"/>
      <c r="G5" s="5"/>
      <c r="H5" s="5"/>
      <c r="J5" s="117" t="s">
        <v>18</v>
      </c>
      <c r="K5" s="113">
        <v>12.685571044377328</v>
      </c>
      <c r="L5" s="113">
        <v>11.572784528830265</v>
      </c>
      <c r="M5" s="113">
        <v>10.201291788019706</v>
      </c>
      <c r="N5" s="113">
        <v>10.873326171044681</v>
      </c>
      <c r="O5" s="113">
        <v>9.70255962861734</v>
      </c>
      <c r="P5" s="114">
        <v>10.113046940907932</v>
      </c>
    </row>
    <row r="6" spans="1:8" ht="15">
      <c r="A6" s="6" t="s">
        <v>54</v>
      </c>
      <c r="B6" s="5"/>
      <c r="C6" s="5"/>
      <c r="D6" s="5"/>
      <c r="E6" s="5"/>
      <c r="F6" s="5"/>
      <c r="G6" s="5"/>
      <c r="H6" s="5"/>
    </row>
    <row r="7" spans="1:8" ht="15">
      <c r="A7" s="5"/>
      <c r="B7" s="5"/>
      <c r="C7" s="5"/>
      <c r="D7" s="5"/>
      <c r="E7" s="5"/>
      <c r="F7" s="5"/>
      <c r="G7" s="5"/>
      <c r="H7" s="5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s="5"/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15">
      <c r="A14" s="5"/>
      <c r="B14" s="5"/>
      <c r="C14" s="5"/>
      <c r="D14" s="5"/>
      <c r="E14" s="5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P87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>
    <row r="1" spans="1:16" ht="15">
      <c r="A1" s="5" t="s">
        <v>51</v>
      </c>
      <c r="B1" s="5"/>
      <c r="C1" s="5"/>
      <c r="D1" s="5"/>
      <c r="E1" s="5"/>
      <c r="F1" s="5"/>
      <c r="G1" s="5"/>
      <c r="J1" s="124" t="s">
        <v>117</v>
      </c>
      <c r="K1" s="125"/>
      <c r="L1" s="125"/>
      <c r="M1" s="125"/>
      <c r="N1" s="125"/>
      <c r="O1" s="125"/>
      <c r="P1" s="126"/>
    </row>
    <row r="2" spans="1:16" ht="15.75" thickBot="1">
      <c r="A2" s="5" t="s">
        <v>52</v>
      </c>
      <c r="B2" s="5"/>
      <c r="C2" s="5"/>
      <c r="D2" s="5"/>
      <c r="E2" s="5"/>
      <c r="F2" s="5"/>
      <c r="G2" s="5"/>
      <c r="J2" s="127"/>
      <c r="K2" s="128">
        <v>2005</v>
      </c>
      <c r="L2" s="128">
        <v>2006</v>
      </c>
      <c r="M2" s="128">
        <v>2007</v>
      </c>
      <c r="N2" s="128">
        <v>2008</v>
      </c>
      <c r="O2" s="128">
        <v>2009</v>
      </c>
      <c r="P2" s="129">
        <v>2010</v>
      </c>
    </row>
    <row r="3" spans="1:16" ht="15">
      <c r="A3" s="5"/>
      <c r="B3" s="5"/>
      <c r="C3" s="5"/>
      <c r="D3" s="5"/>
      <c r="E3" s="5"/>
      <c r="F3" s="5"/>
      <c r="G3" s="5"/>
      <c r="J3" s="116">
        <v>4</v>
      </c>
      <c r="K3" s="111">
        <v>69.3306092386097</v>
      </c>
      <c r="L3" s="111">
        <v>64.96339167235196</v>
      </c>
      <c r="M3" s="111">
        <v>51.04133947105897</v>
      </c>
      <c r="N3" s="111">
        <v>52.3589085870699</v>
      </c>
      <c r="O3" s="111">
        <v>49.77300019194753</v>
      </c>
      <c r="P3" s="112">
        <v>59.089316626578835</v>
      </c>
    </row>
    <row r="4" spans="1:16" ht="15">
      <c r="A4" s="5" t="s">
        <v>61</v>
      </c>
      <c r="B4" s="5"/>
      <c r="C4" s="5"/>
      <c r="D4" s="5"/>
      <c r="E4" s="5"/>
      <c r="F4" s="5"/>
      <c r="G4" s="5"/>
      <c r="J4" s="116">
        <v>5</v>
      </c>
      <c r="K4" s="111">
        <v>102.55386998436873</v>
      </c>
      <c r="L4" s="111">
        <v>92.99712156770308</v>
      </c>
      <c r="M4" s="111">
        <v>81.82447062447893</v>
      </c>
      <c r="N4" s="111">
        <v>95.41627699983212</v>
      </c>
      <c r="O4" s="111">
        <v>114.61869061178098</v>
      </c>
      <c r="P4" s="112">
        <v>100.39955293125149</v>
      </c>
    </row>
    <row r="5" spans="1:16" ht="15.75" thickBot="1">
      <c r="A5" s="5"/>
      <c r="B5" s="5"/>
      <c r="C5" s="5"/>
      <c r="D5" s="5"/>
      <c r="E5" s="5"/>
      <c r="F5" s="5"/>
      <c r="G5" s="5"/>
      <c r="J5" s="117" t="s">
        <v>18</v>
      </c>
      <c r="K5" s="113">
        <v>9.575338125578476</v>
      </c>
      <c r="L5" s="113">
        <v>8.023198219376226</v>
      </c>
      <c r="M5" s="113">
        <v>6.92149575760118</v>
      </c>
      <c r="N5" s="113">
        <v>7.278410684950323</v>
      </c>
      <c r="O5" s="113">
        <v>6.430850451802368</v>
      </c>
      <c r="P5" s="114">
        <v>6.467474785124175</v>
      </c>
    </row>
    <row r="6" spans="1:7" ht="15">
      <c r="A6" s="6" t="s">
        <v>54</v>
      </c>
      <c r="B6" s="5"/>
      <c r="C6" s="5"/>
      <c r="D6" s="5"/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5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45" ht="15">
      <c r="B45" t="s">
        <v>36</v>
      </c>
    </row>
    <row r="46" spans="3:8" ht="15">
      <c r="C46">
        <v>2005</v>
      </c>
      <c r="D46">
        <v>2006</v>
      </c>
      <c r="E46">
        <v>2007</v>
      </c>
      <c r="F46">
        <v>2008</v>
      </c>
      <c r="G46">
        <v>2009</v>
      </c>
      <c r="H46">
        <v>2010</v>
      </c>
    </row>
    <row r="47" spans="2:8" ht="15">
      <c r="B47">
        <v>4</v>
      </c>
      <c r="C47">
        <v>10.441084238169537</v>
      </c>
      <c r="D47">
        <v>3.9961688128915327</v>
      </c>
      <c r="E47">
        <v>3.7078926076001584</v>
      </c>
      <c r="F47">
        <v>9.196998922198954</v>
      </c>
      <c r="G47">
        <v>5.370289370619472</v>
      </c>
      <c r="H47">
        <v>4.834185810767256</v>
      </c>
    </row>
    <row r="48" spans="2:8" ht="15">
      <c r="B48">
        <v>5</v>
      </c>
      <c r="C48">
        <v>-1.5959210486522653</v>
      </c>
      <c r="D48">
        <v>0.6304812775954274</v>
      </c>
      <c r="E48">
        <v>2.892081472309523</v>
      </c>
      <c r="F48">
        <v>-2.3046468156546567</v>
      </c>
      <c r="G48">
        <v>-11.074646370421059</v>
      </c>
      <c r="H48">
        <v>-2.7263730411807985</v>
      </c>
    </row>
    <row r="49" spans="2:8" ht="15">
      <c r="B49" t="s">
        <v>18</v>
      </c>
      <c r="C49">
        <v>7.02226254185477</v>
      </c>
      <c r="D49">
        <v>8.292100479855655</v>
      </c>
      <c r="E49">
        <v>8.794487545571728</v>
      </c>
      <c r="F49">
        <v>8.858865187768508</v>
      </c>
      <c r="G49">
        <v>6.662847883927542</v>
      </c>
      <c r="H49">
        <v>6.532184530147258</v>
      </c>
    </row>
    <row r="50" ht="15">
      <c r="B50" t="s">
        <v>38</v>
      </c>
    </row>
    <row r="51" spans="3:8" ht="15">
      <c r="C51">
        <v>2005</v>
      </c>
      <c r="D51">
        <v>2006</v>
      </c>
      <c r="E51">
        <v>2007</v>
      </c>
      <c r="F51">
        <v>2008</v>
      </c>
      <c r="G51">
        <v>2009</v>
      </c>
      <c r="H51">
        <v>2010</v>
      </c>
    </row>
    <row r="52" spans="2:8" ht="15">
      <c r="B52">
        <v>4</v>
      </c>
      <c r="C52">
        <v>109.20027678296584</v>
      </c>
      <c r="D52">
        <v>101.0805238150868</v>
      </c>
      <c r="E52">
        <v>123.14682444624457</v>
      </c>
      <c r="F52">
        <v>125.19538402158041</v>
      </c>
      <c r="G52">
        <v>132.79781633724875</v>
      </c>
      <c r="H52">
        <v>107.7744272077067</v>
      </c>
    </row>
    <row r="53" spans="2:8" ht="15">
      <c r="B53">
        <v>5</v>
      </c>
      <c r="C53">
        <v>89.42952798892478</v>
      </c>
      <c r="D53">
        <v>95.56986175886149</v>
      </c>
      <c r="E53">
        <v>102.30202754954989</v>
      </c>
      <c r="F53">
        <v>102.08425585816072</v>
      </c>
      <c r="G53">
        <v>130.12475124875616</v>
      </c>
      <c r="H53">
        <v>98.92182717437561</v>
      </c>
    </row>
    <row r="54" spans="2:8" ht="15">
      <c r="B54" t="s">
        <v>18</v>
      </c>
      <c r="C54">
        <v>134.8738331355775</v>
      </c>
      <c r="D54">
        <v>133.679494582538</v>
      </c>
      <c r="E54">
        <v>135.9985034249299</v>
      </c>
      <c r="F54">
        <v>134.33609924328434</v>
      </c>
      <c r="G54">
        <v>140.57147726224832</v>
      </c>
      <c r="H54">
        <v>130.94961294146856</v>
      </c>
    </row>
    <row r="56" ht="15">
      <c r="B56" t="s">
        <v>40</v>
      </c>
    </row>
    <row r="57" spans="3:8" ht="15">
      <c r="C57">
        <v>2005</v>
      </c>
      <c r="D57">
        <v>2006</v>
      </c>
      <c r="E57">
        <v>2007</v>
      </c>
      <c r="F57">
        <v>2008</v>
      </c>
      <c r="G57">
        <v>2009</v>
      </c>
      <c r="H57">
        <v>2010</v>
      </c>
    </row>
    <row r="58" spans="2:8" ht="15">
      <c r="B58">
        <v>4</v>
      </c>
      <c r="C58">
        <v>81.69848007897966</v>
      </c>
      <c r="D58">
        <v>81.1934997674722</v>
      </c>
      <c r="E58">
        <v>77.18580779966466</v>
      </c>
      <c r="F58">
        <v>79.11013702922482</v>
      </c>
      <c r="G58">
        <v>74.63540724836689</v>
      </c>
      <c r="H58">
        <v>78.2550038713036</v>
      </c>
    </row>
    <row r="59" spans="2:8" ht="15">
      <c r="B59">
        <v>5</v>
      </c>
      <c r="C59">
        <v>94.8111635601326</v>
      </c>
      <c r="D59">
        <v>96.63999240872401</v>
      </c>
      <c r="E59">
        <v>94.7043200541316</v>
      </c>
      <c r="F59">
        <v>99.19894417600723</v>
      </c>
      <c r="G59">
        <v>105.99145168285813</v>
      </c>
      <c r="H59">
        <v>99.95552756880298</v>
      </c>
    </row>
    <row r="60" spans="2:8" ht="15">
      <c r="B60" t="s">
        <v>18</v>
      </c>
      <c r="C60">
        <v>42.48891493353514</v>
      </c>
      <c r="D60">
        <v>43.42415971557419</v>
      </c>
      <c r="E60">
        <v>46.305605412689175</v>
      </c>
      <c r="F60">
        <v>45.712901125825944</v>
      </c>
      <c r="G60">
        <v>42.75120540347345</v>
      </c>
      <c r="H60">
        <v>45.11615245964584</v>
      </c>
    </row>
    <row r="61" ht="15">
      <c r="B61" t="s">
        <v>42</v>
      </c>
    </row>
    <row r="62" spans="3:8" ht="15">
      <c r="C62">
        <v>2005</v>
      </c>
      <c r="D62">
        <v>2006</v>
      </c>
      <c r="E62">
        <v>2007</v>
      </c>
      <c r="F62">
        <v>2008</v>
      </c>
      <c r="G62">
        <v>2009</v>
      </c>
      <c r="H62">
        <v>2010</v>
      </c>
    </row>
    <row r="63" spans="2:8" ht="15">
      <c r="B63">
        <v>4</v>
      </c>
      <c r="C63">
        <v>8.123763281018462</v>
      </c>
      <c r="D63">
        <v>8.448437942317428</v>
      </c>
      <c r="E63">
        <v>10.431592951790302</v>
      </c>
      <c r="F63">
        <v>27.860668693139157</v>
      </c>
      <c r="G63">
        <v>29.384403163977773</v>
      </c>
      <c r="H63">
        <v>22.91864643391883</v>
      </c>
    </row>
    <row r="64" spans="2:8" ht="15">
      <c r="B64">
        <v>5</v>
      </c>
      <c r="C64">
        <v>10.590949965909385</v>
      </c>
      <c r="D64">
        <v>10.678879381336342</v>
      </c>
      <c r="E64">
        <v>9.133652676362308</v>
      </c>
      <c r="F64">
        <v>8.57824130169659</v>
      </c>
      <c r="G64">
        <v>13.271877076963559</v>
      </c>
      <c r="H64">
        <v>5.942340614444787</v>
      </c>
    </row>
    <row r="65" spans="2:8" ht="15">
      <c r="B65" t="s">
        <v>18</v>
      </c>
      <c r="C65">
        <v>4.90733605438378</v>
      </c>
      <c r="D65">
        <v>5.44387610788653</v>
      </c>
      <c r="E65">
        <v>5.855029361753621</v>
      </c>
      <c r="F65">
        <v>6.711760156548044</v>
      </c>
      <c r="G65">
        <v>7.105199211088221</v>
      </c>
      <c r="H65">
        <v>8.28014622218233</v>
      </c>
    </row>
    <row r="73" ht="15">
      <c r="B73" t="s">
        <v>37</v>
      </c>
    </row>
    <row r="74" spans="3:8" ht="15">
      <c r="C74">
        <v>2005</v>
      </c>
      <c r="D74">
        <v>2006</v>
      </c>
      <c r="E74">
        <v>2007</v>
      </c>
      <c r="F74">
        <v>2008</v>
      </c>
      <c r="G74">
        <v>2009</v>
      </c>
      <c r="H74">
        <v>2010</v>
      </c>
    </row>
    <row r="75" spans="2:8" ht="15">
      <c r="B75">
        <v>4</v>
      </c>
      <c r="C75">
        <v>11.550219785560435</v>
      </c>
      <c r="D75">
        <v>13.759931911311243</v>
      </c>
      <c r="E75">
        <v>14.570172928652287</v>
      </c>
      <c r="F75">
        <v>9.52042877290333</v>
      </c>
      <c r="G75">
        <v>9.851657997217872</v>
      </c>
      <c r="H75">
        <v>12.70383367157753</v>
      </c>
    </row>
    <row r="76" spans="2:8" ht="15">
      <c r="B76">
        <v>5</v>
      </c>
      <c r="C76">
        <v>23.61796946009067</v>
      </c>
      <c r="D76">
        <v>27.43685716725746</v>
      </c>
      <c r="E76">
        <v>16.7912615995472</v>
      </c>
      <c r="F76">
        <v>41.5210828159623</v>
      </c>
      <c r="G76">
        <v>3.259864699457678</v>
      </c>
      <c r="H76">
        <v>49.92336239632977</v>
      </c>
    </row>
    <row r="77" spans="2:8" ht="15">
      <c r="B77" t="s">
        <v>18</v>
      </c>
      <c r="C77">
        <v>8.20057545292768</v>
      </c>
      <c r="D77">
        <v>8.228401811318342</v>
      </c>
      <c r="E77">
        <v>10.015554788545375</v>
      </c>
      <c r="F77">
        <v>9.485326714966368</v>
      </c>
      <c r="G77">
        <v>7.310335464744584</v>
      </c>
      <c r="H77">
        <v>7.574771673014251</v>
      </c>
    </row>
    <row r="78" ht="15">
      <c r="B78" t="s">
        <v>39</v>
      </c>
    </row>
    <row r="79" spans="3:8" ht="15">
      <c r="C79">
        <v>2005</v>
      </c>
      <c r="D79">
        <v>2006</v>
      </c>
      <c r="E79">
        <v>2007</v>
      </c>
      <c r="F79">
        <v>2008</v>
      </c>
      <c r="G79">
        <v>2009</v>
      </c>
      <c r="H79">
        <v>2010</v>
      </c>
    </row>
    <row r="80" spans="2:8" ht="15">
      <c r="B80">
        <v>4</v>
      </c>
      <c r="C80">
        <v>77.00559628590162</v>
      </c>
      <c r="D80">
        <v>74.63693894280068</v>
      </c>
      <c r="E80">
        <v>60.75901141906959</v>
      </c>
      <c r="F80">
        <v>95.7577229254541</v>
      </c>
      <c r="G80">
        <v>101.78844223531685</v>
      </c>
      <c r="H80">
        <v>100.63158766136237</v>
      </c>
    </row>
    <row r="81" spans="2:8" ht="15">
      <c r="B81">
        <v>5</v>
      </c>
      <c r="C81">
        <v>116.87167560319878</v>
      </c>
      <c r="D81">
        <v>106.05772055515128</v>
      </c>
      <c r="E81">
        <v>92.09329493433893</v>
      </c>
      <c r="F81">
        <v>104.43623245766915</v>
      </c>
      <c r="G81">
        <v>137.3861914593023</v>
      </c>
      <c r="H81">
        <v>150.4040775558678</v>
      </c>
    </row>
    <row r="82" spans="2:8" ht="15">
      <c r="B82" t="s">
        <v>18</v>
      </c>
      <c r="C82">
        <v>12.685571044377328</v>
      </c>
      <c r="D82">
        <v>11.572784528830265</v>
      </c>
      <c r="E82">
        <v>10.201291788019706</v>
      </c>
      <c r="F82">
        <v>10.873326171044681</v>
      </c>
      <c r="G82">
        <v>9.70255962861734</v>
      </c>
      <c r="H82">
        <v>10.113046940907932</v>
      </c>
    </row>
    <row r="83" ht="15">
      <c r="B83" t="s">
        <v>41</v>
      </c>
    </row>
    <row r="84" spans="3:8" ht="15">
      <c r="C84">
        <v>2005</v>
      </c>
      <c r="D84">
        <v>2006</v>
      </c>
      <c r="E84">
        <v>2007</v>
      </c>
      <c r="F84">
        <v>2008</v>
      </c>
      <c r="G84">
        <v>2009</v>
      </c>
      <c r="H84">
        <v>2010</v>
      </c>
    </row>
    <row r="85" spans="2:8" ht="15">
      <c r="B85">
        <v>4</v>
      </c>
      <c r="C85">
        <v>90.03320873096456</v>
      </c>
      <c r="D85">
        <v>87.03919613066903</v>
      </c>
      <c r="E85">
        <v>84.00620464183413</v>
      </c>
      <c r="F85">
        <v>54.67852303446114</v>
      </c>
      <c r="G85">
        <v>48.89847913860512</v>
      </c>
      <c r="H85">
        <v>58.71845809033802</v>
      </c>
    </row>
    <row r="86" spans="2:8" ht="15">
      <c r="B86">
        <v>5</v>
      </c>
      <c r="C86">
        <v>87.74912266386795</v>
      </c>
      <c r="D86">
        <v>87.68538592090847</v>
      </c>
      <c r="E86">
        <v>88.84954185081389</v>
      </c>
      <c r="F86">
        <v>91.36319336156342</v>
      </c>
      <c r="G86">
        <v>83.4281010298872</v>
      </c>
      <c r="H86">
        <v>66.75321212216335</v>
      </c>
    </row>
    <row r="87" spans="2:8" ht="15">
      <c r="B87" t="s">
        <v>18</v>
      </c>
      <c r="C87">
        <v>75.48212131784629</v>
      </c>
      <c r="D87">
        <v>69.32815693050134</v>
      </c>
      <c r="E87">
        <v>67.84920872207296</v>
      </c>
      <c r="F87">
        <v>66.93821716056397</v>
      </c>
      <c r="G87">
        <v>66.279937438723</v>
      </c>
      <c r="H87">
        <v>63.95179240158393</v>
      </c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Corredor Waldron Adriana María</dc:creator>
  <cp:keywords/>
  <dc:description/>
  <cp:lastModifiedBy>drodripi</cp:lastModifiedBy>
  <cp:lastPrinted>2011-09-27T15:44:18Z</cp:lastPrinted>
  <dcterms:created xsi:type="dcterms:W3CDTF">2011-09-08T14:28:37Z</dcterms:created>
  <dcterms:modified xsi:type="dcterms:W3CDTF">2011-10-26T20:25:23Z</dcterms:modified>
  <cp:category/>
  <cp:version/>
  <cp:contentType/>
  <cp:contentStatus/>
</cp:coreProperties>
</file>