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8760"/>
  </bookViews>
  <sheets>
    <sheet name="G6" sheetId="1" r:id="rId1"/>
    <sheet name="G7A" sheetId="3" r:id="rId2"/>
    <sheet name="G7B" sheetId="4" r:id="rId3"/>
    <sheet name="G8" sheetId="6" r:id="rId4"/>
    <sheet name="G9" sheetId="5" r:id="rId5"/>
    <sheet name="C2" sheetId="7" r:id="rId6"/>
    <sheet name="G10A" sheetId="8" r:id="rId7"/>
    <sheet name="G10B" sheetId="9" r:id="rId8"/>
    <sheet name="G11A" sheetId="10" r:id="rId9"/>
    <sheet name="G11B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c">#N/A</definedName>
    <definedName name="\g">#N/A</definedName>
    <definedName name="\m">#N/A</definedName>
    <definedName name="\p">#N/A</definedName>
    <definedName name="_xlnm._FilterDatabase" localSheetId="8" hidden="1">G11A!$A$2:$A$136</definedName>
    <definedName name="_Order1" hidden="1">0</definedName>
    <definedName name="_Order2" hidden="1">255</definedName>
    <definedName name="_PAG1">#N/A</definedName>
    <definedName name="_PL100">#REF!</definedName>
    <definedName name="a" hidden="1">#REF!</definedName>
    <definedName name="AGR">#REF!</definedName>
    <definedName name="AGROPEC">#REF!</definedName>
    <definedName name="anterior">'[1]Gráfico Aseg 7'!#REF!</definedName>
    <definedName name="aut">#REF!</definedName>
    <definedName name="AVIA">#REF!</definedName>
    <definedName name="AyS">#REF!</definedName>
    <definedName name="BEPS">#REF!</definedName>
    <definedName name="BGEN">#REF!</definedName>
    <definedName name="BHLP" hidden="1">#REF!</definedName>
    <definedName name="BLPH1" hidden="1">#REF!</definedName>
    <definedName name="BLPH11" hidden="1">[2]Bloomberg!#REF!</definedName>
    <definedName name="BLPH2" hidden="1">#REF!</definedName>
    <definedName name="BLPH3" hidden="1">#REF!</definedName>
    <definedName name="BLPH4" hidden="1">#REF!</definedName>
    <definedName name="BLPH4000086" hidden="1">#REF!</definedName>
    <definedName name="BLPH4000087" hidden="1">#REF!</definedName>
    <definedName name="BLPH4000088" hidden="1">#REF!</definedName>
    <definedName name="BLPH4000089" hidden="1">#REF!</definedName>
    <definedName name="BLPH4000090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VID">#REF!</definedName>
    <definedName name="CAP">[3]BASE!$A$64:$W$71</definedName>
    <definedName name="CDE">#REF!</definedName>
    <definedName name="CFC">#REF!</definedName>
    <definedName name="COMPAÑIAS">#REF!</definedName>
    <definedName name="Cump">#REF!</definedName>
    <definedName name="CVF">'[1]Gráfico Aseg 7'!#REF!</definedName>
    <definedName name="DESEM">#REF!</definedName>
    <definedName name="EAC">#REF!</definedName>
    <definedName name="EDU">#REF!</definedName>
    <definedName name="EXEQ">#REF!</definedName>
    <definedName name="FUSIONADOS">[4]FUSIONADOS!$A$1:$H$200</definedName>
    <definedName name="FUSIONES">#REF!</definedName>
    <definedName name="GEN">#REF!</definedName>
    <definedName name="HOG">#REF!</definedName>
    <definedName name="HOJA" hidden="1">#REF!</definedName>
    <definedName name="IFNBC">'[1]Gráfico Aseg 7'!#REF!</definedName>
    <definedName name="IGEN">#REF!</definedName>
    <definedName name="inc">#REF!</definedName>
    <definedName name="ing">#REF!</definedName>
    <definedName name="Inicio">'[5]Nota Cambiaria'!$A$1:$E$22</definedName>
    <definedName name="IVID">#REF!</definedName>
    <definedName name="meses">#REF!</definedName>
    <definedName name="MyC">#REF!</definedName>
    <definedName name="NAVYC">#REF!</definedName>
    <definedName name="Nota">'[5]Nota Cambiaria'!$M$44</definedName>
    <definedName name="Nuevo">'[1]Gráfico Aseg 7'!#REF!</definedName>
    <definedName name="OD">#REF!</definedName>
    <definedName name="OP">#REF!</definedName>
    <definedName name="Parrafo1">'[5]Nota Cambiaria'!$A$6</definedName>
    <definedName name="Parrafo2">'[5]Nota Cambiaria'!$A$13</definedName>
    <definedName name="Parrafo3">'[5]Nota Cambiaria'!$A$48</definedName>
    <definedName name="Parrafo4">'[5]Nota Cambiaria'!$A$53</definedName>
    <definedName name="Parrafo5">'[5]Nota Cambiaria'!$F$26</definedName>
    <definedName name="Parrafo6">'[5]Nota Cambiaria'!$R$5</definedName>
    <definedName name="PCONMUT">#REF!</definedName>
    <definedName name="PPparrafo1">'[5]Nota Cambiaria'!$R$31</definedName>
    <definedName name="PPparrafo2">'[5]Nota Cambiaria'!$R$36</definedName>
    <definedName name="PVOL">#REF!</definedName>
    <definedName name="RANGO1">#N/A</definedName>
    <definedName name="rangosnuevos">#REF!</definedName>
    <definedName name="rciv">#REF!</definedName>
    <definedName name="reunion">#REF!</definedName>
    <definedName name="RPROF">#REF!</definedName>
    <definedName name="RVOL">#REF!</definedName>
    <definedName name="SAL">#REF!</definedName>
    <definedName name="sc">#REF!</definedName>
    <definedName name="SEMO">#REF!</definedName>
    <definedName name="SISTEMA">[6]Nominal!$A$1:$Q$52</definedName>
    <definedName name="SOAT">#REF!</definedName>
    <definedName name="SPREV">#REF!</definedName>
    <definedName name="Sust">#REF!</definedName>
    <definedName name="tabla1">'[5]Nota Cambiaria'!$B$18:$D$22</definedName>
    <definedName name="Tabla2">'[5]Nota Cambiaria'!$M$3:$P$10</definedName>
    <definedName name="Tabla3">'[5]Nota Cambiaria'!$M$13:$P$21</definedName>
    <definedName name="Tabla4">'[5]Nota Cambiaria'!$R$8:$W$15</definedName>
    <definedName name="Tabla5">'[5]Nota Cambiaria'!$R$19:$W$25</definedName>
    <definedName name="Tabla6">'[5]Nota Cambiaria'!$R$19:$T$25</definedName>
    <definedName name="tablaDev">'[5]Nota Cambiaria'!$M$13:$P$23</definedName>
    <definedName name="TD">#REF!</definedName>
    <definedName name="terr">#REF!</definedName>
    <definedName name="Titulo1">'[5]Nota Cambiaria'!$A$1</definedName>
    <definedName name="Titulo2">'[5]Nota Cambiaria'!$A$4</definedName>
    <definedName name="Titulo3">'[5]Nota Cambiaria'!$A$11</definedName>
    <definedName name="Titulo4">'[5]Nota Cambiaria'!$A$46</definedName>
    <definedName name="Titulo7">'[5]Nota Cambiaria'!$R$3</definedName>
    <definedName name="tituloPP">'[5]Nota Cambiaria'!$R$29</definedName>
    <definedName name="TP">#REF!</definedName>
    <definedName name="tr">#REF!</definedName>
    <definedName name="trans">#REF!</definedName>
    <definedName name="TSS">#REF!</definedName>
    <definedName name="VG">#REF!</definedName>
    <definedName name="VI">#REF!</definedName>
    <definedName name="VID">#REF!</definedName>
    <definedName name="VIDR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H4" i="9" l="1"/>
  <c r="J7" i="8"/>
  <c r="J6" i="8"/>
  <c r="J5" i="8"/>
  <c r="J4" i="8"/>
  <c r="J3" i="8"/>
  <c r="O24" i="7" l="1"/>
  <c r="M24" i="7"/>
  <c r="I24" i="7"/>
  <c r="A237" i="4" l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</calcChain>
</file>

<file path=xl/comments1.xml><?xml version="1.0" encoding="utf-8"?>
<comments xmlns="http://schemas.openxmlformats.org/spreadsheetml/2006/main">
  <authors>
    <author xml:space="preserve"> Angelica Maria Lizarazo Cuellar</author>
    <author>Segovia Baquero Santiago David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 xml:space="preserve"> Angelica Maria Lizarazo Cuellar:
</t>
        </r>
        <r>
          <rPr>
            <sz val="9"/>
            <color indexed="81"/>
            <rFont val="Tahoma"/>
            <family val="2"/>
          </rPr>
          <t xml:space="preserve">PUC- 2120+2125+2127
NIIF- 2108 + 2109
no es igual a sistema financiero
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 xml:space="preserve"> Angelica Maria Lizarazo Cuellar:</t>
        </r>
        <r>
          <rPr>
            <sz val="9"/>
            <color indexed="81"/>
            <rFont val="Tahoma"/>
            <family val="2"/>
          </rPr>
          <t xml:space="preserve">
PUC- 2105
NIIF - 2105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 Angelica Maria Lizarazo Cuellar:</t>
        </r>
        <r>
          <rPr>
            <sz val="9"/>
            <color indexed="81"/>
            <rFont val="Tahoma"/>
            <family val="2"/>
          </rPr>
          <t xml:space="preserve">
PUC: 211505+211515+213007+213010
NIIF : 210705+ 210710+211005+211010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 xml:space="preserve"> Angelica Maria Lizarazo Cuellar:</t>
        </r>
        <r>
          <rPr>
            <sz val="9"/>
            <color indexed="81"/>
            <rFont val="Tahoma"/>
            <family val="2"/>
          </rPr>
          <t xml:space="preserve">
PUC- 211525+211530+211520+213020+213025+213030
NIIF - 210715+210720+211020+211025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 xml:space="preserve"> Angelica Maria Lizarazo Cuellar:</t>
        </r>
        <r>
          <rPr>
            <sz val="9"/>
            <color indexed="81"/>
            <rFont val="Tahoma"/>
            <family val="2"/>
          </rPr>
          <t xml:space="preserve">
PUC - 24
NIIF 24
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 xml:space="preserve"> Angelica Maria Lizarazo Cuellar:</t>
        </r>
        <r>
          <rPr>
            <sz val="9"/>
            <color indexed="81"/>
            <rFont val="Tahoma"/>
            <family val="2"/>
          </rPr>
          <t xml:space="preserve">
PUC- 26+29
NIIF - 2130+224526
NO es igual al de sistema financiero</t>
        </r>
      </text>
    </comment>
    <comment ref="A242" authorId="1">
      <text>
        <r>
          <rPr>
            <b/>
            <sz val="9"/>
            <color indexed="81"/>
            <rFont val="Tahoma"/>
            <family val="2"/>
          </rPr>
          <t>Segovia Baquero Santiago David:</t>
        </r>
        <r>
          <rPr>
            <sz val="9"/>
            <color indexed="81"/>
            <rFont val="Tahoma"/>
            <family val="2"/>
          </rPr>
          <t xml:space="preserve">
A partir de esta fecha los datos son nominales. No tiene sentido ponerlos reales cuando se quiere una proporción.</t>
        </r>
      </text>
    </comment>
  </commentList>
</comments>
</file>

<file path=xl/sharedStrings.xml><?xml version="1.0" encoding="utf-8"?>
<sst xmlns="http://schemas.openxmlformats.org/spreadsheetml/2006/main" count="132" uniqueCount="92">
  <si>
    <t>Crecimiento (porcentaje)</t>
  </si>
  <si>
    <t>FECHA</t>
  </si>
  <si>
    <t>Comercial</t>
  </si>
  <si>
    <t>Consumo</t>
  </si>
  <si>
    <t>Vivienda</t>
  </si>
  <si>
    <t>Vivienda con titularizaciones</t>
  </si>
  <si>
    <t>Microcredito</t>
  </si>
  <si>
    <t>Total</t>
  </si>
  <si>
    <t>Vivienda sin titularizaciones</t>
  </si>
  <si>
    <t>Crecimiento real anual de la cartera bruta de los establecimientos de crédito</t>
  </si>
  <si>
    <t>Calidad de cartera</t>
  </si>
  <si>
    <t>Microcrédito</t>
  </si>
  <si>
    <t>Vivienda (sin titularizaciones)</t>
  </si>
  <si>
    <t>Indicador de mora: Cartera vencida/cartera bruta</t>
  </si>
  <si>
    <t xml:space="preserve">Total </t>
  </si>
  <si>
    <r>
      <rPr>
        <b/>
        <sz val="10"/>
        <color theme="1"/>
        <rFont val="ZapfHumnst BT"/>
        <family val="2"/>
      </rPr>
      <t xml:space="preserve">Fuente: </t>
    </r>
    <r>
      <rPr>
        <sz val="10"/>
        <color theme="1"/>
        <rFont val="ZapfHumnst BT"/>
        <family val="2"/>
      </rPr>
      <t>Superintendencia Financiera de Colombia (SFC); cálculos Banco de la República.</t>
    </r>
  </si>
  <si>
    <t>Cuentas de ahorro</t>
  </si>
  <si>
    <t>Cuentas corrientes</t>
  </si>
  <si>
    <t>CDT menor a un año</t>
  </si>
  <si>
    <t>CDT mayores a un año</t>
  </si>
  <si>
    <t>Crédito de Bancos</t>
  </si>
  <si>
    <t>Bonos</t>
  </si>
  <si>
    <t>Otros</t>
  </si>
  <si>
    <t>Fecha</t>
  </si>
  <si>
    <t>Composición del pasivo de los establecimientos de crédito</t>
  </si>
  <si>
    <t>Títulos de tesorería – TES</t>
  </si>
  <si>
    <t>Bancos</t>
  </si>
  <si>
    <t>CF</t>
  </si>
  <si>
    <t>CFC</t>
  </si>
  <si>
    <t>Cooperativas</t>
  </si>
  <si>
    <t>Participaciones</t>
  </si>
  <si>
    <t>(porcentaje)</t>
  </si>
  <si>
    <t>Otros títulos emitidos por el Gobierno Nacional</t>
  </si>
  <si>
    <t>Emisores nacionales - Instrumentos representativos de deuda</t>
  </si>
  <si>
    <t>Emisores extranjeros - Instrumentos representativos de deuda</t>
  </si>
  <si>
    <t>Emisores nacionales - Instrumentos de patrimonio</t>
  </si>
  <si>
    <t>Emisores extranjeros - Instrumentos de patrimonio</t>
  </si>
  <si>
    <t>Derivados de negociación</t>
  </si>
  <si>
    <t>Derivados de cobertura</t>
  </si>
  <si>
    <t>Total Inversiones</t>
  </si>
  <si>
    <t>Activos de las instituciones financieras no bancarias (IFNB)</t>
  </si>
  <si>
    <t>Crecimiento real anual</t>
  </si>
  <si>
    <t>Billones de pesos</t>
  </si>
  <si>
    <t>Porcentaje de los activos del sistema financiero</t>
  </si>
  <si>
    <t>Soc. administradoras de fondos de pensiones y cesantías</t>
  </si>
  <si>
    <t xml:space="preserve">     Posición propia</t>
  </si>
  <si>
    <t xml:space="preserve">     Pensiones Obligatorias</t>
  </si>
  <si>
    <t xml:space="preserve">     Pensiones Voluntarias</t>
  </si>
  <si>
    <t xml:space="preserve">     Cesantías</t>
  </si>
  <si>
    <r>
      <t>Compañías de seguros</t>
    </r>
    <r>
      <rPr>
        <b/>
        <vertAlign val="superscript"/>
        <sz val="10"/>
        <color theme="1"/>
        <rFont val="ZapfHumnst BT"/>
        <family val="2"/>
      </rPr>
      <t>\a</t>
    </r>
  </si>
  <si>
    <t xml:space="preserve">     Seguros Generales</t>
  </si>
  <si>
    <t xml:space="preserve">     Seguros de Vida</t>
  </si>
  <si>
    <t>Sociedades Fiduciarias</t>
  </si>
  <si>
    <t xml:space="preserve">     Fondos administrados</t>
  </si>
  <si>
    <t>Sociedades Comisionistas de Bolsa</t>
  </si>
  <si>
    <r>
      <t>Total IFNB</t>
    </r>
    <r>
      <rPr>
        <b/>
        <vertAlign val="superscript"/>
        <sz val="10"/>
        <color theme="1"/>
        <rFont val="ZapfHumnst BT"/>
        <family val="2"/>
      </rPr>
      <t>\b</t>
    </r>
  </si>
  <si>
    <r>
      <t>Total Sistema Financiero</t>
    </r>
    <r>
      <rPr>
        <b/>
        <vertAlign val="superscript"/>
        <sz val="10"/>
        <color theme="1"/>
        <rFont val="ZapfHumnst BT"/>
        <family val="2"/>
      </rPr>
      <t>\c</t>
    </r>
  </si>
  <si>
    <t>Nota: Datos expresados en pesos de diciembre de 2015.</t>
  </si>
  <si>
    <r>
      <rPr>
        <vertAlign val="superscript"/>
        <sz val="9"/>
        <color theme="1"/>
        <rFont val="ZapfHumnst BT"/>
        <family val="2"/>
      </rPr>
      <t>\a</t>
    </r>
    <r>
      <rPr>
        <sz val="9"/>
        <color theme="1"/>
        <rFont val="ZapfHumnst BT"/>
        <family val="2"/>
      </rPr>
      <t xml:space="preserve"> Incluye el activo de las compañías de seguros generales, de vida, sociedades de capitalización, cooperativas de seguros y los fondos de pensiones voluntarias administrados por estas entidades.</t>
    </r>
  </si>
  <si>
    <r>
      <rPr>
        <vertAlign val="superscript"/>
        <sz val="9"/>
        <color theme="1"/>
        <rFont val="ZapfHumnst BT"/>
        <family val="2"/>
      </rPr>
      <t>\b</t>
    </r>
    <r>
      <rPr>
        <sz val="9"/>
        <color theme="1"/>
        <rFont val="ZapfHumnst BT"/>
        <family val="2"/>
      </rPr>
      <t xml:space="preserve"> Incluye el activo de las sociedades administradoras de inversión en posición propia y administrada, fondos mutuos de inversión, corredores de seguros y reaseguros y sociedades comisionistas</t>
    </r>
  </si>
  <si>
    <t>de la Bolsa Mercantil de Colombia.</t>
  </si>
  <si>
    <r>
      <rPr>
        <vertAlign val="superscript"/>
        <sz val="9"/>
        <color theme="1"/>
        <rFont val="ZapfHumnst BT"/>
        <family val="2"/>
      </rPr>
      <t>\c</t>
    </r>
    <r>
      <rPr>
        <sz val="9"/>
        <color theme="1"/>
        <rFont val="ZapfHumnst BT"/>
        <family val="2"/>
      </rPr>
      <t xml:space="preserve"> Se compone del activo de las IFNB, establecimientos de crédito, proveedores de infraestructura e instituciones oficiales especiales (IOE).</t>
    </r>
  </si>
  <si>
    <t>Tipo de Entidad</t>
  </si>
  <si>
    <t>TES</t>
  </si>
  <si>
    <t xml:space="preserve">Otros títulos del gobierno </t>
  </si>
  <si>
    <t>Deuda - Emisores nacionales</t>
  </si>
  <si>
    <t>Deuda - Emisores Extranjeros</t>
  </si>
  <si>
    <t>Patrimonio - Emisores nacionales</t>
  </si>
  <si>
    <t>Patrimonio - Emisores Extranjeros</t>
  </si>
  <si>
    <t>Derivados - Negociación</t>
  </si>
  <si>
    <t>Derivados - Cobertura</t>
  </si>
  <si>
    <t>SCB</t>
  </si>
  <si>
    <t>SF</t>
  </si>
  <si>
    <t>AFP</t>
  </si>
  <si>
    <t>Seguros</t>
  </si>
  <si>
    <t>FIC administrados por SCB, SF y SAI</t>
  </si>
  <si>
    <t>Recursos de la seguridad social administrados por SF</t>
  </si>
  <si>
    <t>Fiducias</t>
  </si>
  <si>
    <t>Pensiones voluntarias administradas por SF</t>
  </si>
  <si>
    <t>Posición propia</t>
  </si>
  <si>
    <t>Posición administrada</t>
  </si>
  <si>
    <t>Comisiones y honorarios (eje derecho)</t>
  </si>
  <si>
    <t>*Miles de pesos de diciembre de 2015</t>
  </si>
  <si>
    <t>Crecimiento real anual de las comisiones y honorarios</t>
  </si>
  <si>
    <t>Panel A.</t>
  </si>
  <si>
    <t>Composición del portafolio de inversiones de los IFNB</t>
  </si>
  <si>
    <t>Panel A. Posición propia</t>
  </si>
  <si>
    <t>Panel B. Posición administrada</t>
  </si>
  <si>
    <t>Activo en posición propia y administrada de las IFNB</t>
  </si>
  <si>
    <t>Tipo de inversión como proporción del total de inversiones</t>
  </si>
  <si>
    <t>Panel B. Indicador de calidad por mora (ICM)</t>
  </si>
  <si>
    <t>Panel A. Indicador de calidad por riesgo (ICR)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</si>
</sst>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0.0%"/>
    <numFmt numFmtId="166" formatCode="#,"/>
    <numFmt numFmtId="167" formatCode="0.00000000"/>
    <numFmt numFmtId="168" formatCode="_-* #,##0.00\ [$€]_-;\-* #,##0.00\ [$€]_-;_-* &quot;-&quot;??\ [$€]_-;_-@_-"/>
    <numFmt numFmtId="169" formatCode="_([$€]* #,##0.00_);_([$€]* \(#,##0.00\);_([$€]* &quot;-&quot;??_);_(@_)"/>
    <numFmt numFmtId="170" formatCode="_ [$€-2]\ * #,##0.00_ ;_ [$€-2]\ * \-#,##0.00_ ;_ [$€-2]\ * &quot;-&quot;??_ "/>
    <numFmt numFmtId="171" formatCode="#,##0.0___);\-#,##0.0___);* @___)"/>
    <numFmt numFmtId="172" formatCode="#,##0.0_____);\-#,##0.0_____);* @_____)"/>
    <numFmt numFmtId="173" formatCode="#,##0.0________;\-#,##0.0________;* @________"/>
    <numFmt numFmtId="174" formatCode="#,##0.0__________;\-#,##0.0__________;* @__________"/>
    <numFmt numFmtId="175" formatCode="#,##0.0____________;\-#,##0.0____________;* @____________"/>
    <numFmt numFmtId="176" formatCode="#,##0.0_______________);\-#,##0.0_______________);* @_______________)"/>
    <numFmt numFmtId="177" formatCode="#,##0.0%___);\-#,##0.0%___);* @___)"/>
    <numFmt numFmtId="178" formatCode="#,##0.0%_____);\-#,##0.0%_____);* @_____)"/>
    <numFmt numFmtId="179" formatCode="#,##0.0%________;\-#,##0.0%________;* @________"/>
    <numFmt numFmtId="180" formatCode="#,##0.0%__________;\-#,##0.0%__________;* @__________"/>
    <numFmt numFmtId="181" formatCode="#,##0.0%____________;\-#,##0.0%____________;* @____________"/>
    <numFmt numFmtId="182" formatCode="_ * #,##0.00_ ;_ * \-#,##0.00_ ;_ * &quot;-&quot;??_ ;_ @_ "/>
    <numFmt numFmtId="183" formatCode="_-* #,##0.00_-;\-* #,##0.00_-;_-* &quot;-&quot;??_-;_-@_-"/>
    <numFmt numFmtId="184" formatCode="_-* #,##0.0\ _P_t_a_-;\-* #,##0.0\ _P_t_a_-;_-* &quot;-&quot;\ _P_t_a_-;_-@_-"/>
    <numFmt numFmtId="185" formatCode="#,##0.000"/>
    <numFmt numFmtId="186" formatCode="#,##0.0"/>
    <numFmt numFmtId="187" formatCode="_(* #,##0.000_);_(* \(#,##0.000\);_(* &quot;-&quot;???_);_(@_)"/>
    <numFmt numFmtId="188" formatCode="_(* #,##0_);_(* \(#,##0\);_(* &quot;-&quot;??_);_(@_)"/>
    <numFmt numFmtId="189" formatCode="_(* #,##0.0000_);_(* \(#,##0.0000\);_(* &quot;-&quot;??_);_(@_)"/>
    <numFmt numFmtId="190" formatCode="###,###,,"/>
  </numFmts>
  <fonts count="57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sz val="9"/>
      <color indexed="81"/>
      <name val="Tahoma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8"/>
      <color theme="1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ZapfHumnst BT"/>
      <family val="2"/>
    </font>
    <font>
      <b/>
      <sz val="10"/>
      <name val="ZapfHumnst BT"/>
      <family val="2"/>
    </font>
    <font>
      <sz val="11"/>
      <color theme="1"/>
      <name val="ZapfHumnst BT"/>
      <family val="2"/>
    </font>
    <font>
      <b/>
      <sz val="11"/>
      <color rgb="FF9E0000"/>
      <name val="ZapfHumnst BT"/>
      <family val="2"/>
    </font>
    <font>
      <sz val="10"/>
      <color theme="1"/>
      <name val="ZapfHumnst BT"/>
      <family val="2"/>
    </font>
    <font>
      <b/>
      <sz val="10"/>
      <color theme="1"/>
      <name val="ZapfHumnst BT"/>
      <family val="2"/>
    </font>
    <font>
      <b/>
      <sz val="9"/>
      <color indexed="81"/>
      <name val="Tahoma"/>
      <family val="2"/>
    </font>
    <font>
      <sz val="8"/>
      <name val="ZapfHumnst BT"/>
      <family val="2"/>
    </font>
    <font>
      <b/>
      <sz val="10"/>
      <color rgb="FF92D050"/>
      <name val="ZapfHumnst BT"/>
      <family val="2"/>
    </font>
    <font>
      <sz val="8"/>
      <color theme="1"/>
      <name val="ZapfHumnst BT"/>
      <family val="2"/>
    </font>
    <font>
      <b/>
      <sz val="11"/>
      <name val="Calibri"/>
      <family val="2"/>
      <scheme val="minor"/>
    </font>
    <font>
      <b/>
      <sz val="11"/>
      <color theme="1"/>
      <name val="ZapfHumnst BT"/>
      <family val="2"/>
    </font>
    <font>
      <b/>
      <vertAlign val="superscript"/>
      <sz val="10"/>
      <color theme="1"/>
      <name val="ZapfHumnst BT"/>
      <family val="2"/>
    </font>
    <font>
      <sz val="9"/>
      <color theme="1"/>
      <name val="ZapfHumnst BT"/>
      <family val="2"/>
    </font>
    <font>
      <vertAlign val="superscript"/>
      <sz val="9"/>
      <color theme="1"/>
      <name val="ZapfHumnst BT"/>
      <family val="2"/>
    </font>
    <font>
      <sz val="11"/>
      <name val="Arial"/>
      <family val="2"/>
    </font>
    <font>
      <sz val="11"/>
      <color rgb="FFC00000"/>
      <name val="Times New Roman"/>
      <family val="1"/>
    </font>
    <font>
      <sz val="12"/>
      <name val="ZapfHumnst BT"/>
      <family val="2"/>
    </font>
    <font>
      <b/>
      <sz val="11"/>
      <name val="ZapfHumnst BT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046">
    <xf numFmtId="0" fontId="0" fillId="0" borderId="0"/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17" borderId="3" applyNumberFormat="0" applyAlignment="0" applyProtection="0"/>
    <xf numFmtId="0" fontId="12" fillId="17" borderId="3" applyNumberFormat="0" applyAlignment="0" applyProtection="0"/>
    <xf numFmtId="0" fontId="12" fillId="17" borderId="3" applyNumberFormat="0" applyAlignment="0" applyProtection="0"/>
    <xf numFmtId="0" fontId="12" fillId="17" borderId="3" applyNumberFormat="0" applyAlignment="0" applyProtection="0"/>
    <xf numFmtId="0" fontId="12" fillId="17" borderId="3" applyNumberFormat="0" applyAlignment="0" applyProtection="0"/>
    <xf numFmtId="0" fontId="12" fillId="17" borderId="3" applyNumberFormat="0" applyAlignment="0" applyProtection="0"/>
    <xf numFmtId="0" fontId="12" fillId="17" borderId="3" applyNumberFormat="0" applyAlignment="0" applyProtection="0"/>
    <xf numFmtId="0" fontId="12" fillId="17" borderId="3" applyNumberFormat="0" applyAlignment="0" applyProtection="0"/>
    <xf numFmtId="0" fontId="12" fillId="17" borderId="3" applyNumberFormat="0" applyAlignment="0" applyProtection="0"/>
    <xf numFmtId="0" fontId="12" fillId="17" borderId="3" applyNumberFormat="0" applyAlignment="0" applyProtection="0"/>
    <xf numFmtId="0" fontId="12" fillId="17" borderId="3" applyNumberFormat="0" applyAlignment="0" applyProtection="0"/>
    <xf numFmtId="0" fontId="13" fillId="18" borderId="4" applyNumberFormat="0" applyAlignment="0" applyProtection="0"/>
    <xf numFmtId="0" fontId="13" fillId="18" borderId="4" applyNumberFormat="0" applyAlignment="0" applyProtection="0"/>
    <xf numFmtId="0" fontId="13" fillId="18" borderId="4" applyNumberFormat="0" applyAlignment="0" applyProtection="0"/>
    <xf numFmtId="0" fontId="13" fillId="18" borderId="4" applyNumberFormat="0" applyAlignment="0" applyProtection="0"/>
    <xf numFmtId="0" fontId="13" fillId="18" borderId="4" applyNumberFormat="0" applyAlignment="0" applyProtection="0"/>
    <xf numFmtId="0" fontId="13" fillId="18" borderId="4" applyNumberFormat="0" applyAlignment="0" applyProtection="0"/>
    <xf numFmtId="0" fontId="13" fillId="18" borderId="4" applyNumberFormat="0" applyAlignment="0" applyProtection="0"/>
    <xf numFmtId="0" fontId="13" fillId="18" borderId="4" applyNumberFormat="0" applyAlignment="0" applyProtection="0"/>
    <xf numFmtId="0" fontId="13" fillId="18" borderId="4" applyNumberFormat="0" applyAlignment="0" applyProtection="0"/>
    <xf numFmtId="0" fontId="13" fillId="18" borderId="4" applyNumberFormat="0" applyAlignment="0" applyProtection="0"/>
    <xf numFmtId="0" fontId="13" fillId="18" borderId="4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16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6" fontId="7" fillId="0" borderId="0">
      <protection locked="0"/>
    </xf>
    <xf numFmtId="171" fontId="17" fillId="0" borderId="6" applyFont="0" applyFill="0" applyBorder="0" applyProtection="0"/>
    <xf numFmtId="172" fontId="17" fillId="0" borderId="7" applyFont="0" applyFill="0" applyBorder="0" applyProtection="0"/>
    <xf numFmtId="173" fontId="17" fillId="0" borderId="7" applyFont="0" applyFill="0" applyBorder="0" applyProtection="0"/>
    <xf numFmtId="174" fontId="17" fillId="0" borderId="7" applyFont="0" applyFill="0" applyBorder="0" applyProtection="0"/>
    <xf numFmtId="175" fontId="17" fillId="0" borderId="7" applyFont="0" applyFill="0" applyBorder="0" applyProtection="0"/>
    <xf numFmtId="176" fontId="17" fillId="0" borderId="6" applyFont="0" applyFill="0" applyBorder="0" applyProtection="0"/>
    <xf numFmtId="177" fontId="18" fillId="0" borderId="8" applyFont="0" applyFill="0" applyBorder="0" applyProtection="0"/>
    <xf numFmtId="178" fontId="8" fillId="0" borderId="0" applyFont="0" applyFill="0" applyBorder="0" applyProtection="0"/>
    <xf numFmtId="178" fontId="8" fillId="0" borderId="0" applyFont="0" applyFill="0" applyBorder="0" applyProtection="0"/>
    <xf numFmtId="178" fontId="8" fillId="0" borderId="0" applyFont="0" applyFill="0" applyBorder="0" applyProtection="0"/>
    <xf numFmtId="179" fontId="8" fillId="0" borderId="0" applyFont="0" applyFill="0" applyBorder="0" applyProtection="0"/>
    <xf numFmtId="179" fontId="8" fillId="0" borderId="0" applyFont="0" applyFill="0" applyBorder="0" applyProtection="0"/>
    <xf numFmtId="179" fontId="8" fillId="0" borderId="0" applyFont="0" applyFill="0" applyBorder="0" applyProtection="0"/>
    <xf numFmtId="180" fontId="17" fillId="0" borderId="9" applyFont="0" applyFill="0" applyBorder="0" applyProtection="0"/>
    <xf numFmtId="181" fontId="17" fillId="0" borderId="9" applyFont="0" applyFill="0" applyBorder="0" applyProtection="0"/>
    <xf numFmtId="166" fontId="7" fillId="0" borderId="0">
      <protection locked="0"/>
    </xf>
    <xf numFmtId="166" fontId="7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41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9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7" borderId="11" applyNumberFormat="0" applyAlignment="0" applyProtection="0"/>
    <xf numFmtId="0" fontId="28" fillId="17" borderId="11" applyNumberFormat="0" applyAlignment="0" applyProtection="0"/>
    <xf numFmtId="0" fontId="28" fillId="17" borderId="11" applyNumberFormat="0" applyAlignment="0" applyProtection="0"/>
    <xf numFmtId="0" fontId="28" fillId="17" borderId="11" applyNumberFormat="0" applyAlignment="0" applyProtection="0"/>
    <xf numFmtId="0" fontId="28" fillId="17" borderId="11" applyNumberFormat="0" applyAlignment="0" applyProtection="0"/>
    <xf numFmtId="0" fontId="28" fillId="17" borderId="11" applyNumberFormat="0" applyAlignment="0" applyProtection="0"/>
    <xf numFmtId="0" fontId="28" fillId="17" borderId="11" applyNumberFormat="0" applyAlignment="0" applyProtection="0"/>
    <xf numFmtId="0" fontId="28" fillId="17" borderId="11" applyNumberFormat="0" applyAlignment="0" applyProtection="0"/>
    <xf numFmtId="0" fontId="28" fillId="17" borderId="11" applyNumberFormat="0" applyAlignment="0" applyProtection="0"/>
    <xf numFmtId="0" fontId="28" fillId="17" borderId="11" applyNumberFormat="0" applyAlignment="0" applyProtection="0"/>
    <xf numFmtId="0" fontId="28" fillId="17" borderId="11" applyNumberFormat="0" applyAlignment="0" applyProtection="0"/>
    <xf numFmtId="0" fontId="8" fillId="0" borderId="0" applyNumberFormat="0"/>
    <xf numFmtId="0" fontId="8" fillId="0" borderId="0" applyNumberFormat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5" fillId="0" borderId="0" applyProtection="0"/>
    <xf numFmtId="184" fontId="27" fillId="0" borderId="0" applyProtection="0"/>
    <xf numFmtId="0" fontId="36" fillId="0" borderId="0" applyProtection="0"/>
    <xf numFmtId="0" fontId="37" fillId="0" borderId="0" applyProtection="0"/>
    <xf numFmtId="0" fontId="35" fillId="0" borderId="16" applyProtection="0"/>
    <xf numFmtId="0" fontId="35" fillId="0" borderId="0"/>
    <xf numFmtId="10" fontId="35" fillId="0" borderId="0" applyProtection="0"/>
    <xf numFmtId="0" fontId="35" fillId="0" borderId="0"/>
    <xf numFmtId="2" fontId="35" fillId="0" borderId="0" applyProtection="0"/>
    <xf numFmtId="4" fontId="35" fillId="0" borderId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90" fontId="53" fillId="0" borderId="36" applyProtection="0">
      <alignment wrapText="1"/>
    </xf>
    <xf numFmtId="0" fontId="8" fillId="0" borderId="37" applyBorder="0">
      <alignment horizontal="left" vertical="center" wrapText="1" indent="1"/>
    </xf>
    <xf numFmtId="190" fontId="8" fillId="0" borderId="38"/>
  </cellStyleXfs>
  <cellXfs count="128">
    <xf numFmtId="0" fontId="0" fillId="0" borderId="0" xfId="0"/>
    <xf numFmtId="0" fontId="0" fillId="0" borderId="0" xfId="0" applyFill="1"/>
    <xf numFmtId="0" fontId="38" fillId="2" borderId="0" xfId="0" applyFont="1" applyFill="1" applyBorder="1"/>
    <xf numFmtId="0" fontId="39" fillId="2" borderId="0" xfId="0" applyFont="1" applyFill="1" applyBorder="1" applyAlignment="1">
      <alignment horizontal="center"/>
    </xf>
    <xf numFmtId="0" fontId="40" fillId="2" borderId="0" xfId="0" applyFont="1" applyFill="1" applyBorder="1"/>
    <xf numFmtId="0" fontId="39" fillId="2" borderId="1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17" fontId="40" fillId="2" borderId="2" xfId="0" applyNumberFormat="1" applyFont="1" applyFill="1" applyBorder="1" applyAlignment="1">
      <alignment horizontal="center"/>
    </xf>
    <xf numFmtId="164" fontId="40" fillId="2" borderId="0" xfId="0" applyNumberFormat="1" applyFont="1" applyFill="1" applyBorder="1" applyAlignment="1">
      <alignment horizontal="center"/>
    </xf>
    <xf numFmtId="0" fontId="40" fillId="2" borderId="0" xfId="0" applyFont="1" applyFill="1"/>
    <xf numFmtId="0" fontId="41" fillId="2" borderId="0" xfId="0" applyFont="1" applyFill="1"/>
    <xf numFmtId="0" fontId="42" fillId="2" borderId="0" xfId="0" applyFont="1" applyFill="1"/>
    <xf numFmtId="17" fontId="40" fillId="0" borderId="2" xfId="0" applyNumberFormat="1" applyFont="1" applyFill="1" applyBorder="1" applyAlignment="1">
      <alignment horizontal="center"/>
    </xf>
    <xf numFmtId="0" fontId="40" fillId="0" borderId="0" xfId="0" applyFont="1" applyFill="1"/>
    <xf numFmtId="17" fontId="40" fillId="2" borderId="0" xfId="0" applyNumberFormat="1" applyFont="1" applyFill="1" applyBorder="1" applyAlignment="1">
      <alignment horizontal="center"/>
    </xf>
    <xf numFmtId="0" fontId="38" fillId="0" borderId="1" xfId="0" applyFont="1" applyFill="1" applyBorder="1"/>
    <xf numFmtId="0" fontId="39" fillId="0" borderId="1" xfId="0" applyFont="1" applyFill="1" applyBorder="1" applyAlignment="1">
      <alignment horizontal="center"/>
    </xf>
    <xf numFmtId="4" fontId="40" fillId="0" borderId="0" xfId="0" applyNumberFormat="1" applyFont="1" applyFill="1"/>
    <xf numFmtId="17" fontId="40" fillId="0" borderId="17" xfId="0" applyNumberFormat="1" applyFont="1" applyFill="1" applyBorder="1" applyAlignment="1">
      <alignment horizontal="center"/>
    </xf>
    <xf numFmtId="0" fontId="41" fillId="0" borderId="0" xfId="0" applyFont="1" applyFill="1"/>
    <xf numFmtId="164" fontId="40" fillId="0" borderId="0" xfId="0" applyNumberFormat="1" applyFont="1" applyFill="1"/>
    <xf numFmtId="17" fontId="40" fillId="0" borderId="0" xfId="0" applyNumberFormat="1" applyFont="1" applyFill="1"/>
    <xf numFmtId="0" fontId="42" fillId="0" borderId="0" xfId="0" applyFont="1" applyFill="1" applyBorder="1"/>
    <xf numFmtId="185" fontId="40" fillId="0" borderId="0" xfId="0" applyNumberFormat="1" applyFont="1" applyFill="1"/>
    <xf numFmtId="2" fontId="40" fillId="0" borderId="0" xfId="0" applyNumberFormat="1" applyFont="1" applyFill="1"/>
    <xf numFmtId="0" fontId="40" fillId="0" borderId="0" xfId="0" applyFont="1" applyFill="1" applyBorder="1"/>
    <xf numFmtId="0" fontId="40" fillId="0" borderId="0" xfId="0" applyFont="1" applyFill="1" applyAlignment="1">
      <alignment horizontal="center"/>
    </xf>
    <xf numFmtId="186" fontId="40" fillId="0" borderId="18" xfId="0" applyNumberFormat="1" applyFont="1" applyFill="1" applyBorder="1" applyAlignment="1">
      <alignment horizontal="center" vertical="center"/>
    </xf>
    <xf numFmtId="186" fontId="40" fillId="0" borderId="19" xfId="0" applyNumberFormat="1" applyFont="1" applyFill="1" applyBorder="1" applyAlignment="1">
      <alignment horizontal="center" vertical="center"/>
    </xf>
    <xf numFmtId="0" fontId="45" fillId="25" borderId="1" xfId="0" applyFont="1" applyFill="1" applyBorder="1"/>
    <xf numFmtId="0" fontId="46" fillId="0" borderId="0" xfId="0" applyFont="1" applyFill="1" applyBorder="1" applyAlignment="1"/>
    <xf numFmtId="0" fontId="47" fillId="0" borderId="0" xfId="0" applyFont="1" applyFill="1"/>
    <xf numFmtId="164" fontId="47" fillId="0" borderId="0" xfId="0" applyNumberFormat="1" applyFont="1" applyFill="1"/>
    <xf numFmtId="0" fontId="39" fillId="25" borderId="1" xfId="0" applyFont="1" applyFill="1" applyBorder="1" applyAlignment="1">
      <alignment horizontal="center"/>
    </xf>
    <xf numFmtId="164" fontId="40" fillId="0" borderId="19" xfId="0" applyNumberFormat="1" applyFont="1" applyFill="1" applyBorder="1" applyAlignment="1">
      <alignment horizontal="center"/>
    </xf>
    <xf numFmtId="164" fontId="40" fillId="0" borderId="18" xfId="0" applyNumberFormat="1" applyFont="1" applyFill="1" applyBorder="1" applyAlignment="1">
      <alignment horizontal="center"/>
    </xf>
    <xf numFmtId="17" fontId="40" fillId="26" borderId="17" xfId="0" applyNumberFormat="1" applyFont="1" applyFill="1" applyBorder="1" applyAlignment="1">
      <alignment horizontal="center"/>
    </xf>
    <xf numFmtId="164" fontId="40" fillId="0" borderId="0" xfId="0" applyNumberFormat="1" applyFont="1" applyFill="1" applyAlignment="1">
      <alignment horizontal="center"/>
    </xf>
    <xf numFmtId="0" fontId="2" fillId="0" borderId="0" xfId="680" applyFill="1"/>
    <xf numFmtId="0" fontId="2" fillId="0" borderId="0" xfId="549"/>
    <xf numFmtId="0" fontId="48" fillId="0" borderId="1" xfId="680" applyFont="1" applyFill="1" applyBorder="1" applyAlignment="1">
      <alignment wrapText="1"/>
    </xf>
    <xf numFmtId="0" fontId="2" fillId="0" borderId="0" xfId="680" applyFill="1" applyAlignment="1">
      <alignment wrapText="1"/>
    </xf>
    <xf numFmtId="14" fontId="2" fillId="0" borderId="0" xfId="680" applyNumberFormat="1" applyFill="1" applyAlignment="1">
      <alignment horizontal="left"/>
    </xf>
    <xf numFmtId="187" fontId="2" fillId="0" borderId="0" xfId="680" applyNumberFormat="1" applyFill="1"/>
    <xf numFmtId="0" fontId="49" fillId="0" borderId="0" xfId="0" applyFont="1" applyFill="1"/>
    <xf numFmtId="187" fontId="0" fillId="0" borderId="0" xfId="0" applyNumberFormat="1" applyFill="1"/>
    <xf numFmtId="14" fontId="3" fillId="0" borderId="0" xfId="680" applyNumberFormat="1" applyFont="1" applyFill="1" applyAlignment="1">
      <alignment horizontal="left"/>
    </xf>
    <xf numFmtId="0" fontId="43" fillId="0" borderId="0" xfId="549" applyFont="1" applyFill="1" applyBorder="1" applyAlignment="1">
      <alignment horizontal="center" vertical="center"/>
    </xf>
    <xf numFmtId="0" fontId="40" fillId="0" borderId="0" xfId="549" applyFont="1"/>
    <xf numFmtId="0" fontId="49" fillId="0" borderId="27" xfId="549" applyFont="1" applyBorder="1" applyAlignment="1">
      <alignment horizontal="center" vertical="center"/>
    </xf>
    <xf numFmtId="0" fontId="49" fillId="0" borderId="28" xfId="549" applyFont="1" applyBorder="1"/>
    <xf numFmtId="9" fontId="40" fillId="0" borderId="22" xfId="898" applyFont="1" applyBorder="1" applyAlignment="1">
      <alignment horizontal="center" vertical="center"/>
    </xf>
    <xf numFmtId="165" fontId="40" fillId="0" borderId="23" xfId="898" applyNumberFormat="1" applyFont="1" applyBorder="1" applyAlignment="1">
      <alignment horizontal="center" vertical="center"/>
    </xf>
    <xf numFmtId="0" fontId="49" fillId="0" borderId="2" xfId="549" applyFont="1" applyBorder="1"/>
    <xf numFmtId="9" fontId="40" fillId="0" borderId="0" xfId="898" applyFont="1" applyBorder="1" applyAlignment="1">
      <alignment horizontal="center" vertical="center"/>
    </xf>
    <xf numFmtId="165" fontId="40" fillId="0" borderId="20" xfId="898" applyNumberFormat="1" applyFont="1" applyBorder="1" applyAlignment="1">
      <alignment horizontal="center" vertical="center"/>
    </xf>
    <xf numFmtId="0" fontId="49" fillId="0" borderId="29" xfId="549" applyFont="1" applyBorder="1"/>
    <xf numFmtId="0" fontId="40" fillId="0" borderId="30" xfId="549" applyFont="1" applyBorder="1"/>
    <xf numFmtId="0" fontId="40" fillId="0" borderId="31" xfId="549" applyFont="1" applyBorder="1"/>
    <xf numFmtId="0" fontId="42" fillId="0" borderId="22" xfId="549" applyFont="1" applyBorder="1"/>
    <xf numFmtId="0" fontId="40" fillId="0" borderId="22" xfId="549" applyFont="1" applyBorder="1"/>
    <xf numFmtId="0" fontId="40" fillId="0" borderId="6" xfId="549" applyFont="1" applyBorder="1"/>
    <xf numFmtId="0" fontId="40" fillId="0" borderId="32" xfId="549" applyFont="1" applyBorder="1"/>
    <xf numFmtId="0" fontId="43" fillId="0" borderId="0" xfId="549" applyFont="1" applyBorder="1"/>
    <xf numFmtId="0" fontId="40" fillId="0" borderId="0" xfId="549" applyFont="1" applyBorder="1"/>
    <xf numFmtId="0" fontId="40" fillId="0" borderId="7" xfId="549" applyFont="1" applyBorder="1"/>
    <xf numFmtId="164" fontId="49" fillId="0" borderId="32" xfId="549" applyNumberFormat="1" applyFont="1" applyBorder="1" applyAlignment="1">
      <alignment horizontal="center" vertical="center"/>
    </xf>
    <xf numFmtId="0" fontId="42" fillId="0" borderId="0" xfId="549" applyFont="1" applyBorder="1"/>
    <xf numFmtId="164" fontId="40" fillId="0" borderId="32" xfId="549" applyNumberFormat="1" applyFont="1" applyBorder="1" applyAlignment="1">
      <alignment horizontal="center" vertical="center"/>
    </xf>
    <xf numFmtId="0" fontId="43" fillId="0" borderId="30" xfId="549" applyFont="1" applyBorder="1"/>
    <xf numFmtId="0" fontId="40" fillId="0" borderId="34" xfId="549" applyFont="1" applyBorder="1"/>
    <xf numFmtId="2" fontId="49" fillId="0" borderId="33" xfId="549" applyNumberFormat="1" applyFont="1" applyBorder="1" applyAlignment="1">
      <alignment horizontal="center" vertical="center"/>
    </xf>
    <xf numFmtId="0" fontId="51" fillId="0" borderId="0" xfId="549" applyFont="1" applyFill="1" applyBorder="1"/>
    <xf numFmtId="0" fontId="51" fillId="0" borderId="0" xfId="549" applyFont="1"/>
    <xf numFmtId="0" fontId="2" fillId="0" borderId="0" xfId="549" applyAlignment="1">
      <alignment horizontal="center"/>
    </xf>
    <xf numFmtId="0" fontId="49" fillId="0" borderId="0" xfId="549" applyFont="1"/>
    <xf numFmtId="165" fontId="40" fillId="0" borderId="0" xfId="898" applyNumberFormat="1" applyFont="1" applyAlignment="1">
      <alignment horizontal="center" vertical="center"/>
    </xf>
    <xf numFmtId="0" fontId="49" fillId="0" borderId="21" xfId="549" applyFont="1" applyBorder="1"/>
    <xf numFmtId="0" fontId="49" fillId="0" borderId="35" xfId="549" applyFont="1" applyBorder="1" applyAlignment="1">
      <alignment vertical="center"/>
    </xf>
    <xf numFmtId="0" fontId="49" fillId="0" borderId="21" xfId="549" applyFont="1" applyBorder="1" applyAlignment="1">
      <alignment vertical="center" wrapText="1"/>
    </xf>
    <xf numFmtId="0" fontId="49" fillId="0" borderId="21" xfId="549" applyFont="1" applyFill="1" applyBorder="1"/>
    <xf numFmtId="0" fontId="40" fillId="0" borderId="0" xfId="1014" applyFont="1" applyFill="1"/>
    <xf numFmtId="0" fontId="40" fillId="0" borderId="0" xfId="1014" applyFont="1"/>
    <xf numFmtId="14" fontId="40" fillId="0" borderId="0" xfId="1014" applyNumberFormat="1" applyFont="1" applyAlignment="1">
      <alignment horizontal="left"/>
    </xf>
    <xf numFmtId="189" fontId="40" fillId="0" borderId="0" xfId="1014" applyNumberFormat="1" applyFont="1"/>
    <xf numFmtId="165" fontId="40" fillId="0" borderId="0" xfId="1015" applyNumberFormat="1" applyFont="1"/>
    <xf numFmtId="14" fontId="40" fillId="0" borderId="0" xfId="1014" applyNumberFormat="1" applyFont="1" applyFill="1" applyAlignment="1">
      <alignment horizontal="left"/>
    </xf>
    <xf numFmtId="188" fontId="40" fillId="0" borderId="0" xfId="1016" applyNumberFormat="1" applyFont="1"/>
    <xf numFmtId="0" fontId="55" fillId="0" borderId="0" xfId="0" applyFont="1"/>
    <xf numFmtId="188" fontId="40" fillId="0" borderId="0" xfId="1014" applyNumberFormat="1" applyFont="1"/>
    <xf numFmtId="0" fontId="38" fillId="0" borderId="0" xfId="0" applyFont="1"/>
    <xf numFmtId="0" fontId="38" fillId="0" borderId="0" xfId="549" applyFont="1"/>
    <xf numFmtId="0" fontId="54" fillId="0" borderId="0" xfId="0" applyFont="1" applyAlignment="1">
      <alignment horizontal="justify" vertical="center"/>
    </xf>
    <xf numFmtId="0" fontId="56" fillId="0" borderId="0" xfId="0" applyFont="1" applyFill="1"/>
    <xf numFmtId="0" fontId="39" fillId="2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0" fontId="39" fillId="25" borderId="1" xfId="0" applyFont="1" applyFill="1" applyBorder="1" applyAlignment="1">
      <alignment horizontal="center"/>
    </xf>
    <xf numFmtId="0" fontId="49" fillId="0" borderId="24" xfId="549" applyFont="1" applyBorder="1" applyAlignment="1">
      <alignment horizontal="center" vertical="center"/>
    </xf>
    <xf numFmtId="0" fontId="49" fillId="0" borderId="25" xfId="549" applyFont="1" applyBorder="1" applyAlignment="1">
      <alignment horizontal="center" vertical="center"/>
    </xf>
    <xf numFmtId="0" fontId="49" fillId="0" borderId="26" xfId="549" applyFont="1" applyBorder="1" applyAlignment="1">
      <alignment horizontal="center" vertical="center"/>
    </xf>
    <xf numFmtId="2" fontId="49" fillId="0" borderId="33" xfId="549" applyNumberFormat="1" applyFont="1" applyBorder="1" applyAlignment="1">
      <alignment horizontal="center"/>
    </xf>
    <xf numFmtId="2" fontId="49" fillId="0" borderId="30" xfId="549" applyNumberFormat="1" applyFont="1" applyBorder="1" applyAlignment="1">
      <alignment horizontal="center"/>
    </xf>
    <xf numFmtId="2" fontId="49" fillId="0" borderId="30" xfId="549" applyNumberFormat="1" applyFont="1" applyBorder="1" applyAlignment="1">
      <alignment horizontal="center" wrapText="1"/>
    </xf>
    <xf numFmtId="2" fontId="49" fillId="0" borderId="34" xfId="549" applyNumberFormat="1" applyFont="1" applyBorder="1" applyAlignment="1">
      <alignment horizontal="center" wrapText="1"/>
    </xf>
    <xf numFmtId="164" fontId="40" fillId="0" borderId="32" xfId="549" applyNumberFormat="1" applyFont="1" applyBorder="1" applyAlignment="1">
      <alignment horizontal="center"/>
    </xf>
    <xf numFmtId="164" fontId="40" fillId="0" borderId="0" xfId="549" applyNumberFormat="1" applyFont="1" applyAlignment="1">
      <alignment horizontal="center"/>
    </xf>
    <xf numFmtId="164" fontId="40" fillId="0" borderId="7" xfId="549" applyNumberFormat="1" applyFont="1" applyBorder="1" applyAlignment="1">
      <alignment horizontal="center"/>
    </xf>
    <xf numFmtId="164" fontId="49" fillId="0" borderId="32" xfId="549" applyNumberFormat="1" applyFont="1" applyBorder="1" applyAlignment="1">
      <alignment horizontal="center"/>
    </xf>
    <xf numFmtId="0" fontId="49" fillId="0" borderId="0" xfId="549" applyFont="1" applyAlignment="1">
      <alignment horizontal="center"/>
    </xf>
    <xf numFmtId="164" fontId="49" fillId="0" borderId="0" xfId="549" applyNumberFormat="1" applyFont="1" applyAlignment="1">
      <alignment horizontal="center"/>
    </xf>
    <xf numFmtId="164" fontId="49" fillId="0" borderId="7" xfId="549" applyNumberFormat="1" applyFont="1" applyBorder="1" applyAlignment="1">
      <alignment horizontal="center"/>
    </xf>
    <xf numFmtId="164" fontId="40" fillId="0" borderId="0" xfId="549" applyNumberFormat="1" applyFont="1" applyBorder="1" applyAlignment="1">
      <alignment horizontal="center"/>
    </xf>
    <xf numFmtId="0" fontId="49" fillId="27" borderId="22" xfId="549" applyFont="1" applyFill="1" applyBorder="1" applyAlignment="1">
      <alignment horizontal="center" vertical="center" wrapText="1"/>
    </xf>
    <xf numFmtId="0" fontId="49" fillId="27" borderId="23" xfId="549" applyFont="1" applyFill="1" applyBorder="1" applyAlignment="1">
      <alignment horizontal="center" vertical="center" wrapText="1"/>
    </xf>
    <xf numFmtId="0" fontId="49" fillId="27" borderId="0" xfId="549" applyFont="1" applyFill="1" applyBorder="1" applyAlignment="1">
      <alignment horizontal="center" vertical="center" wrapText="1"/>
    </xf>
    <xf numFmtId="0" fontId="49" fillId="27" borderId="20" xfId="549" applyFont="1" applyFill="1" applyBorder="1" applyAlignment="1">
      <alignment horizontal="center" vertical="center" wrapText="1"/>
    </xf>
    <xf numFmtId="0" fontId="49" fillId="27" borderId="30" xfId="549" applyFont="1" applyFill="1" applyBorder="1" applyAlignment="1">
      <alignment horizontal="center" vertical="center" wrapText="1"/>
    </xf>
    <xf numFmtId="0" fontId="49" fillId="27" borderId="31" xfId="549" applyFont="1" applyFill="1" applyBorder="1" applyAlignment="1">
      <alignment horizontal="center" vertical="center" wrapText="1"/>
    </xf>
    <xf numFmtId="17" fontId="49" fillId="27" borderId="24" xfId="549" applyNumberFormat="1" applyFont="1" applyFill="1" applyBorder="1" applyAlignment="1">
      <alignment horizontal="center"/>
    </xf>
    <xf numFmtId="0" fontId="49" fillId="27" borderId="25" xfId="549" applyFont="1" applyFill="1" applyBorder="1" applyAlignment="1">
      <alignment horizontal="center"/>
    </xf>
    <xf numFmtId="0" fontId="49" fillId="27" borderId="26" xfId="549" applyFont="1" applyFill="1" applyBorder="1" applyAlignment="1">
      <alignment horizontal="center"/>
    </xf>
    <xf numFmtId="0" fontId="43" fillId="27" borderId="8" xfId="549" applyFont="1" applyFill="1" applyBorder="1" applyAlignment="1">
      <alignment horizontal="center" vertical="center" wrapText="1"/>
    </xf>
    <xf numFmtId="0" fontId="43" fillId="27" borderId="32" xfId="549" applyFont="1" applyFill="1" applyBorder="1" applyAlignment="1">
      <alignment horizontal="center" vertical="center" wrapText="1"/>
    </xf>
    <xf numFmtId="0" fontId="43" fillId="27" borderId="33" xfId="549" applyFont="1" applyFill="1" applyBorder="1" applyAlignment="1">
      <alignment horizontal="center" vertical="center" wrapText="1"/>
    </xf>
    <xf numFmtId="0" fontId="43" fillId="27" borderId="0" xfId="549" applyFont="1" applyFill="1" applyBorder="1" applyAlignment="1">
      <alignment horizontal="center" vertical="center" wrapText="1"/>
    </xf>
    <xf numFmtId="0" fontId="43" fillId="27" borderId="30" xfId="549" applyFont="1" applyFill="1" applyBorder="1" applyAlignment="1">
      <alignment horizontal="center" vertical="center" wrapText="1"/>
    </xf>
    <xf numFmtId="0" fontId="43" fillId="27" borderId="20" xfId="549" applyFont="1" applyFill="1" applyBorder="1" applyAlignment="1">
      <alignment horizontal="center" vertical="center" wrapText="1"/>
    </xf>
    <xf numFmtId="0" fontId="43" fillId="27" borderId="31" xfId="549" applyFont="1" applyFill="1" applyBorder="1" applyAlignment="1">
      <alignment horizontal="center" vertical="center" wrapText="1"/>
    </xf>
  </cellXfs>
  <cellStyles count="1046">
    <cellStyle name="‚" xfId="1"/>
    <cellStyle name="‚_Cuadros cap II dic2001 fiscal (revisión)" xfId="2"/>
    <cellStyle name="‚_Cuadros cap II jun01" xfId="3"/>
    <cellStyle name="‚_Cuadros Cap III MAR02" xfId="4"/>
    <cellStyle name="‚_Cuadros Cap III MAR02 2" xfId="5"/>
    <cellStyle name="‚_Cuadros capIV Jul01" xfId="6"/>
    <cellStyle name="‚_Cuadros capIV Jul01 2" xfId="7"/>
    <cellStyle name="„" xfId="8"/>
    <cellStyle name="„_Cuadros cap II dic2001 fiscal (revisión)" xfId="9"/>
    <cellStyle name="„_Cuadros cap II jun01" xfId="10"/>
    <cellStyle name="„_Cuadros Cap III MAR02" xfId="11"/>
    <cellStyle name="„_Cuadros Cap III MAR02 2" xfId="12"/>
    <cellStyle name="„_Cuadros capIV Jul01" xfId="13"/>
    <cellStyle name="„_Cuadros capIV Jul01 2" xfId="14"/>
    <cellStyle name="…" xfId="15"/>
    <cellStyle name="…_Cuadros cap II dic2001 fiscal (revisión)" xfId="16"/>
    <cellStyle name="…_Cuadros cap II jun01" xfId="17"/>
    <cellStyle name="…_Cuadros Cap III MAR02" xfId="18"/>
    <cellStyle name="…_Cuadros Cap III MAR02 2" xfId="19"/>
    <cellStyle name="…_Cuadros capIV Jul01" xfId="20"/>
    <cellStyle name="…_Cuadros capIV Jul01 2" xfId="21"/>
    <cellStyle name="†" xfId="22"/>
    <cellStyle name="†_Cuadros cap II dic2001 fiscal (revisión)" xfId="23"/>
    <cellStyle name="†_Cuadros cap II jun01" xfId="24"/>
    <cellStyle name="†_Cuadros Cap III MAR02" xfId="25"/>
    <cellStyle name="†_Cuadros Cap III MAR02 2" xfId="26"/>
    <cellStyle name="†_Cuadros capIV Jul01" xfId="27"/>
    <cellStyle name="†_Cuadros capIV Jul01 2" xfId="28"/>
    <cellStyle name="‡" xfId="29"/>
    <cellStyle name="‡_Cuadros cap II dic2001 fiscal (revisión)" xfId="30"/>
    <cellStyle name="‡_Cuadros cap II jun01" xfId="31"/>
    <cellStyle name="‡_Cuadros Cap III MAR02" xfId="32"/>
    <cellStyle name="‡_Cuadros Cap III MAR02 2" xfId="33"/>
    <cellStyle name="‡_Cuadros capIV Jul01" xfId="34"/>
    <cellStyle name="‡_Cuadros capIV Jul01 2" xfId="35"/>
    <cellStyle name="" xfId="36"/>
    <cellStyle name="" xfId="37"/>
    <cellStyle name="_Cuadros cap II dic2001 fiscal (revisión)" xfId="38"/>
    <cellStyle name="_Cuadros cap II dic2001 fiscal (revisión)" xfId="39"/>
    <cellStyle name="_Cuadros cap II jun01" xfId="40"/>
    <cellStyle name="_Cuadros cap II jun01" xfId="41"/>
    <cellStyle name="_Cuadros Cap III MAR02" xfId="42"/>
    <cellStyle name="_Cuadros Cap III MAR02" xfId="43"/>
    <cellStyle name="_Cuadros Cap III MAR02 2" xfId="44"/>
    <cellStyle name="_Cuadros Cap III MAR02 2" xfId="45"/>
    <cellStyle name="_Cuadros capIV Jul01" xfId="46"/>
    <cellStyle name="_Cuadros capIV Jul01" xfId="47"/>
    <cellStyle name="_Cuadros capIV Jul01 2" xfId="48"/>
    <cellStyle name="_Cuadros capIV Jul01 2" xfId="49"/>
    <cellStyle name="20% - Énfasis1 2" xfId="50"/>
    <cellStyle name="20% - Énfasis1 2 2" xfId="51"/>
    <cellStyle name="20% - Énfasis1 2 3" xfId="52"/>
    <cellStyle name="20% - Énfasis1 2 4" xfId="53"/>
    <cellStyle name="20% - Énfasis1 2 5" xfId="54"/>
    <cellStyle name="20% - Énfasis1 2 6" xfId="55"/>
    <cellStyle name="20% - Énfasis1 2_II.B. Sistema Financiero IFNB" xfId="1017"/>
    <cellStyle name="20% - Énfasis1 3" xfId="56"/>
    <cellStyle name="20% - Énfasis1 4" xfId="57"/>
    <cellStyle name="20% - Énfasis1 5" xfId="58"/>
    <cellStyle name="20% - Énfasis1 6" xfId="59"/>
    <cellStyle name="20% - Énfasis1 7" xfId="60"/>
    <cellStyle name="20% - Énfasis2 2" xfId="61"/>
    <cellStyle name="20% - Énfasis2 2 2" xfId="62"/>
    <cellStyle name="20% - Énfasis2 2 3" xfId="63"/>
    <cellStyle name="20% - Énfasis2 2 4" xfId="64"/>
    <cellStyle name="20% - Énfasis2 2 5" xfId="65"/>
    <cellStyle name="20% - Énfasis2 2 6" xfId="66"/>
    <cellStyle name="20% - Énfasis2 2_II.B. Sistema Financiero IFNB" xfId="1018"/>
    <cellStyle name="20% - Énfasis2 3" xfId="67"/>
    <cellStyle name="20% - Énfasis2 4" xfId="68"/>
    <cellStyle name="20% - Énfasis2 5" xfId="69"/>
    <cellStyle name="20% - Énfasis2 6" xfId="70"/>
    <cellStyle name="20% - Énfasis2 7" xfId="71"/>
    <cellStyle name="20% - Énfasis3 2" xfId="72"/>
    <cellStyle name="20% - Énfasis3 2 2" xfId="73"/>
    <cellStyle name="20% - Énfasis3 2 3" xfId="74"/>
    <cellStyle name="20% - Énfasis3 2 4" xfId="75"/>
    <cellStyle name="20% - Énfasis3 2 5" xfId="76"/>
    <cellStyle name="20% - Énfasis3 2 6" xfId="77"/>
    <cellStyle name="20% - Énfasis3 2_II.B. Sistema Financiero IFNB" xfId="1019"/>
    <cellStyle name="20% - Énfasis3 3" xfId="78"/>
    <cellStyle name="20% - Énfasis3 4" xfId="79"/>
    <cellStyle name="20% - Énfasis3 5" xfId="80"/>
    <cellStyle name="20% - Énfasis3 6" xfId="81"/>
    <cellStyle name="20% - Énfasis3 7" xfId="82"/>
    <cellStyle name="20% - Énfasis4 2" xfId="83"/>
    <cellStyle name="20% - Énfasis4 2 2" xfId="84"/>
    <cellStyle name="20% - Énfasis4 2 3" xfId="85"/>
    <cellStyle name="20% - Énfasis4 2 4" xfId="86"/>
    <cellStyle name="20% - Énfasis4 2 5" xfId="87"/>
    <cellStyle name="20% - Énfasis4 2 6" xfId="88"/>
    <cellStyle name="20% - Énfasis4 2_II.B. Sistema Financiero IFNB" xfId="1020"/>
    <cellStyle name="20% - Énfasis4 3" xfId="89"/>
    <cellStyle name="20% - Énfasis4 4" xfId="90"/>
    <cellStyle name="20% - Énfasis4 5" xfId="91"/>
    <cellStyle name="20% - Énfasis4 6" xfId="92"/>
    <cellStyle name="20% - Énfasis4 7" xfId="93"/>
    <cellStyle name="20% - Énfasis5 2" xfId="94"/>
    <cellStyle name="20% - Énfasis5 2 2" xfId="95"/>
    <cellStyle name="20% - Énfasis5 2 3" xfId="96"/>
    <cellStyle name="20% - Énfasis5 2 4" xfId="97"/>
    <cellStyle name="20% - Énfasis5 2 5" xfId="98"/>
    <cellStyle name="20% - Énfasis5 2 6" xfId="99"/>
    <cellStyle name="20% - Énfasis5 2_II.B. Sistema Financiero IFNB" xfId="1021"/>
    <cellStyle name="20% - Énfasis5 3" xfId="100"/>
    <cellStyle name="20% - Énfasis5 4" xfId="101"/>
    <cellStyle name="20% - Énfasis5 5" xfId="102"/>
    <cellStyle name="20% - Énfasis5 6" xfId="103"/>
    <cellStyle name="20% - Énfasis5 7" xfId="104"/>
    <cellStyle name="20% - Énfasis6 2" xfId="105"/>
    <cellStyle name="20% - Énfasis6 2 2" xfId="106"/>
    <cellStyle name="20% - Énfasis6 2 3" xfId="107"/>
    <cellStyle name="20% - Énfasis6 2 4" xfId="108"/>
    <cellStyle name="20% - Énfasis6 2 5" xfId="109"/>
    <cellStyle name="20% - Énfasis6 2 6" xfId="110"/>
    <cellStyle name="20% - Énfasis6 2_II.B. Sistema Financiero IFNB" xfId="1022"/>
    <cellStyle name="20% - Énfasis6 3" xfId="111"/>
    <cellStyle name="20% - Énfasis6 4" xfId="112"/>
    <cellStyle name="20% - Énfasis6 5" xfId="113"/>
    <cellStyle name="20% - Énfasis6 6" xfId="114"/>
    <cellStyle name="20% - Énfasis6 7" xfId="115"/>
    <cellStyle name="40% - Énfasis1 2" xfId="116"/>
    <cellStyle name="40% - Énfasis1 2 2" xfId="117"/>
    <cellStyle name="40% - Énfasis1 2 3" xfId="118"/>
    <cellStyle name="40% - Énfasis1 2 4" xfId="119"/>
    <cellStyle name="40% - Énfasis1 2 5" xfId="120"/>
    <cellStyle name="40% - Énfasis1 2 6" xfId="121"/>
    <cellStyle name="40% - Énfasis1 2_II.B. Sistema Financiero IFNB" xfId="1023"/>
    <cellStyle name="40% - Énfasis1 3" xfId="122"/>
    <cellStyle name="40% - Énfasis1 4" xfId="123"/>
    <cellStyle name="40% - Énfasis1 5" xfId="124"/>
    <cellStyle name="40% - Énfasis1 6" xfId="125"/>
    <cellStyle name="40% - Énfasis1 7" xfId="126"/>
    <cellStyle name="40% - Énfasis2 2" xfId="127"/>
    <cellStyle name="40% - Énfasis2 2 2" xfId="128"/>
    <cellStyle name="40% - Énfasis2 2 3" xfId="129"/>
    <cellStyle name="40% - Énfasis2 2 4" xfId="130"/>
    <cellStyle name="40% - Énfasis2 2 5" xfId="131"/>
    <cellStyle name="40% - Énfasis2 2 6" xfId="132"/>
    <cellStyle name="40% - Énfasis2 2_II.B. Sistema Financiero IFNB" xfId="1024"/>
    <cellStyle name="40% - Énfasis2 3" xfId="133"/>
    <cellStyle name="40% - Énfasis2 4" xfId="134"/>
    <cellStyle name="40% - Énfasis2 5" xfId="135"/>
    <cellStyle name="40% - Énfasis2 6" xfId="136"/>
    <cellStyle name="40% - Énfasis2 7" xfId="137"/>
    <cellStyle name="40% - Énfasis3 2" xfId="138"/>
    <cellStyle name="40% - Énfasis3 2 2" xfId="139"/>
    <cellStyle name="40% - Énfasis3 2 3" xfId="140"/>
    <cellStyle name="40% - Énfasis3 2 4" xfId="141"/>
    <cellStyle name="40% - Énfasis3 2 5" xfId="142"/>
    <cellStyle name="40% - Énfasis3 2 6" xfId="143"/>
    <cellStyle name="40% - Énfasis3 2_II.B. Sistema Financiero IFNB" xfId="1025"/>
    <cellStyle name="40% - Énfasis3 3" xfId="144"/>
    <cellStyle name="40% - Énfasis3 4" xfId="145"/>
    <cellStyle name="40% - Énfasis3 5" xfId="146"/>
    <cellStyle name="40% - Énfasis3 6" xfId="147"/>
    <cellStyle name="40% - Énfasis3 7" xfId="148"/>
    <cellStyle name="40% - Énfasis4 2" xfId="149"/>
    <cellStyle name="40% - Énfasis4 2 2" xfId="150"/>
    <cellStyle name="40% - Énfasis4 2 3" xfId="151"/>
    <cellStyle name="40% - Énfasis4 2 4" xfId="152"/>
    <cellStyle name="40% - Énfasis4 2 5" xfId="153"/>
    <cellStyle name="40% - Énfasis4 2 6" xfId="154"/>
    <cellStyle name="40% - Énfasis4 2_II.B. Sistema Financiero IFNB" xfId="1026"/>
    <cellStyle name="40% - Énfasis4 3" xfId="155"/>
    <cellStyle name="40% - Énfasis4 4" xfId="156"/>
    <cellStyle name="40% - Énfasis4 5" xfId="157"/>
    <cellStyle name="40% - Énfasis4 6" xfId="158"/>
    <cellStyle name="40% - Énfasis4 7" xfId="159"/>
    <cellStyle name="40% - Énfasis5 2" xfId="160"/>
    <cellStyle name="40% - Énfasis5 2 2" xfId="161"/>
    <cellStyle name="40% - Énfasis5 2 3" xfId="162"/>
    <cellStyle name="40% - Énfasis5 2 4" xfId="163"/>
    <cellStyle name="40% - Énfasis5 2 5" xfId="164"/>
    <cellStyle name="40% - Énfasis5 2 6" xfId="165"/>
    <cellStyle name="40% - Énfasis5 2_II.B. Sistema Financiero IFNB" xfId="1027"/>
    <cellStyle name="40% - Énfasis5 3" xfId="166"/>
    <cellStyle name="40% - Énfasis5 4" xfId="167"/>
    <cellStyle name="40% - Énfasis5 5" xfId="168"/>
    <cellStyle name="40% - Énfasis5 6" xfId="169"/>
    <cellStyle name="40% - Énfasis5 7" xfId="170"/>
    <cellStyle name="40% - Énfasis6 2" xfId="171"/>
    <cellStyle name="40% - Énfasis6 2 2" xfId="172"/>
    <cellStyle name="40% - Énfasis6 2 3" xfId="173"/>
    <cellStyle name="40% - Énfasis6 2 4" xfId="174"/>
    <cellStyle name="40% - Énfasis6 2 5" xfId="175"/>
    <cellStyle name="40% - Énfasis6 2 6" xfId="176"/>
    <cellStyle name="40% - Énfasis6 2_II.B. Sistema Financiero IFNB" xfId="1028"/>
    <cellStyle name="40% - Énfasis6 3" xfId="177"/>
    <cellStyle name="40% - Énfasis6 4" xfId="178"/>
    <cellStyle name="40% - Énfasis6 5" xfId="179"/>
    <cellStyle name="40% - Énfasis6 6" xfId="180"/>
    <cellStyle name="40% - Énfasis6 7" xfId="181"/>
    <cellStyle name="60% - Énfasis1 2" xfId="182"/>
    <cellStyle name="60% - Énfasis1 2 2" xfId="183"/>
    <cellStyle name="60% - Énfasis1 2 3" xfId="184"/>
    <cellStyle name="60% - Énfasis1 2 4" xfId="185"/>
    <cellStyle name="60% - Énfasis1 2 5" xfId="186"/>
    <cellStyle name="60% - Énfasis1 2 6" xfId="187"/>
    <cellStyle name="60% - Énfasis1 3" xfId="188"/>
    <cellStyle name="60% - Énfasis1 4" xfId="189"/>
    <cellStyle name="60% - Énfasis1 5" xfId="190"/>
    <cellStyle name="60% - Énfasis1 6" xfId="191"/>
    <cellStyle name="60% - Énfasis1 7" xfId="192"/>
    <cellStyle name="60% - Énfasis2 2" xfId="193"/>
    <cellStyle name="60% - Énfasis2 2 2" xfId="194"/>
    <cellStyle name="60% - Énfasis2 2 3" xfId="195"/>
    <cellStyle name="60% - Énfasis2 2 4" xfId="196"/>
    <cellStyle name="60% - Énfasis2 2 5" xfId="197"/>
    <cellStyle name="60% - Énfasis2 2 6" xfId="198"/>
    <cellStyle name="60% - Énfasis2 3" xfId="199"/>
    <cellStyle name="60% - Énfasis2 4" xfId="200"/>
    <cellStyle name="60% - Énfasis2 5" xfId="201"/>
    <cellStyle name="60% - Énfasis2 6" xfId="202"/>
    <cellStyle name="60% - Énfasis2 7" xfId="203"/>
    <cellStyle name="60% - Énfasis3 2" xfId="204"/>
    <cellStyle name="60% - Énfasis3 2 2" xfId="205"/>
    <cellStyle name="60% - Énfasis3 2 3" xfId="206"/>
    <cellStyle name="60% - Énfasis3 2 4" xfId="207"/>
    <cellStyle name="60% - Énfasis3 2 5" xfId="208"/>
    <cellStyle name="60% - Énfasis3 2 6" xfId="209"/>
    <cellStyle name="60% - Énfasis3 3" xfId="210"/>
    <cellStyle name="60% - Énfasis3 4" xfId="211"/>
    <cellStyle name="60% - Énfasis3 5" xfId="212"/>
    <cellStyle name="60% - Énfasis3 6" xfId="213"/>
    <cellStyle name="60% - Énfasis3 7" xfId="214"/>
    <cellStyle name="60% - Énfasis4 2" xfId="215"/>
    <cellStyle name="60% - Énfasis4 2 2" xfId="216"/>
    <cellStyle name="60% - Énfasis4 2 3" xfId="217"/>
    <cellStyle name="60% - Énfasis4 2 4" xfId="218"/>
    <cellStyle name="60% - Énfasis4 2 5" xfId="219"/>
    <cellStyle name="60% - Énfasis4 2 6" xfId="220"/>
    <cellStyle name="60% - Énfasis4 3" xfId="221"/>
    <cellStyle name="60% - Énfasis4 4" xfId="222"/>
    <cellStyle name="60% - Énfasis4 5" xfId="223"/>
    <cellStyle name="60% - Énfasis4 6" xfId="224"/>
    <cellStyle name="60% - Énfasis4 7" xfId="225"/>
    <cellStyle name="60% - Énfasis5 2" xfId="226"/>
    <cellStyle name="60% - Énfasis5 2 2" xfId="227"/>
    <cellStyle name="60% - Énfasis5 2 3" xfId="228"/>
    <cellStyle name="60% - Énfasis5 2 4" xfId="229"/>
    <cellStyle name="60% - Énfasis5 2 5" xfId="230"/>
    <cellStyle name="60% - Énfasis5 2 6" xfId="231"/>
    <cellStyle name="60% - Énfasis5 3" xfId="232"/>
    <cellStyle name="60% - Énfasis5 4" xfId="233"/>
    <cellStyle name="60% - Énfasis5 5" xfId="234"/>
    <cellStyle name="60% - Énfasis5 6" xfId="235"/>
    <cellStyle name="60% - Énfasis5 7" xfId="236"/>
    <cellStyle name="60% - Énfasis6 2" xfId="237"/>
    <cellStyle name="60% - Énfasis6 2 2" xfId="238"/>
    <cellStyle name="60% - Énfasis6 2 3" xfId="239"/>
    <cellStyle name="60% - Énfasis6 2 4" xfId="240"/>
    <cellStyle name="60% - Énfasis6 2 5" xfId="241"/>
    <cellStyle name="60% - Énfasis6 2 6" xfId="242"/>
    <cellStyle name="60% - Énfasis6 3" xfId="243"/>
    <cellStyle name="60% - Énfasis6 4" xfId="244"/>
    <cellStyle name="60% - Énfasis6 5" xfId="245"/>
    <cellStyle name="60% - Énfasis6 6" xfId="246"/>
    <cellStyle name="60% - Énfasis6 7" xfId="247"/>
    <cellStyle name="Buena 2" xfId="248"/>
    <cellStyle name="Buena 2 2" xfId="249"/>
    <cellStyle name="Buena 2 3" xfId="250"/>
    <cellStyle name="Buena 2 4" xfId="251"/>
    <cellStyle name="Buena 2 5" xfId="252"/>
    <cellStyle name="Buena 2 6" xfId="253"/>
    <cellStyle name="Buena 3" xfId="254"/>
    <cellStyle name="Buena 4" xfId="255"/>
    <cellStyle name="Buena 5" xfId="256"/>
    <cellStyle name="Buena 6" xfId="257"/>
    <cellStyle name="Buena 7" xfId="258"/>
    <cellStyle name="Cálculo 2" xfId="259"/>
    <cellStyle name="Cálculo 2 2" xfId="260"/>
    <cellStyle name="Cálculo 2 3" xfId="261"/>
    <cellStyle name="Cálculo 2 4" xfId="262"/>
    <cellStyle name="Cálculo 2 5" xfId="263"/>
    <cellStyle name="Cálculo 2 6" xfId="264"/>
    <cellStyle name="Cálculo 3" xfId="265"/>
    <cellStyle name="Cálculo 4" xfId="266"/>
    <cellStyle name="Cálculo 5" xfId="267"/>
    <cellStyle name="Cálculo 6" xfId="268"/>
    <cellStyle name="Cálculo 7" xfId="269"/>
    <cellStyle name="Celda de comprobación 2" xfId="270"/>
    <cellStyle name="Celda de comprobación 2 2" xfId="271"/>
    <cellStyle name="Celda de comprobación 2 3" xfId="272"/>
    <cellStyle name="Celda de comprobación 2 4" xfId="273"/>
    <cellStyle name="Celda de comprobación 2 5" xfId="274"/>
    <cellStyle name="Celda de comprobación 2 6" xfId="275"/>
    <cellStyle name="Celda de comprobación 3" xfId="276"/>
    <cellStyle name="Celda de comprobación 4" xfId="277"/>
    <cellStyle name="Celda de comprobación 5" xfId="278"/>
    <cellStyle name="Celda de comprobación 6" xfId="279"/>
    <cellStyle name="Celda de comprobación 7" xfId="280"/>
    <cellStyle name="Celda vinculada 2" xfId="281"/>
    <cellStyle name="Celda vinculada 2 2" xfId="282"/>
    <cellStyle name="Celda vinculada 2 3" xfId="283"/>
    <cellStyle name="Celda vinculada 2 4" xfId="284"/>
    <cellStyle name="Celda vinculada 2 5" xfId="285"/>
    <cellStyle name="Celda vinculada 2 6" xfId="286"/>
    <cellStyle name="Celda vinculada 3" xfId="287"/>
    <cellStyle name="Celda vinculada 4" xfId="288"/>
    <cellStyle name="Celda vinculada 5" xfId="289"/>
    <cellStyle name="Celda vinculada 6" xfId="290"/>
    <cellStyle name="Celda vinculada 7" xfId="291"/>
    <cellStyle name="Encabezado 4 2" xfId="292"/>
    <cellStyle name="Encabezado 4 2 2" xfId="293"/>
    <cellStyle name="Encabezado 4 2 3" xfId="294"/>
    <cellStyle name="Encabezado 4 2 4" xfId="295"/>
    <cellStyle name="Encabezado 4 2 5" xfId="296"/>
    <cellStyle name="Encabezado 4 2 6" xfId="297"/>
    <cellStyle name="Encabezado 4 3" xfId="298"/>
    <cellStyle name="Encabezado 4 4" xfId="299"/>
    <cellStyle name="Encabezado 4 5" xfId="300"/>
    <cellStyle name="Encabezado 4 6" xfId="301"/>
    <cellStyle name="Encabezado 4 7" xfId="302"/>
    <cellStyle name="Énfasis1 2" xfId="303"/>
    <cellStyle name="Énfasis1 2 2" xfId="304"/>
    <cellStyle name="Énfasis1 2 3" xfId="305"/>
    <cellStyle name="Énfasis1 2 4" xfId="306"/>
    <cellStyle name="Énfasis1 2 5" xfId="307"/>
    <cellStyle name="Énfasis1 2 6" xfId="308"/>
    <cellStyle name="Énfasis1 3" xfId="309"/>
    <cellStyle name="Énfasis1 4" xfId="310"/>
    <cellStyle name="Énfasis1 5" xfId="311"/>
    <cellStyle name="Énfasis1 6" xfId="312"/>
    <cellStyle name="Énfasis1 7" xfId="313"/>
    <cellStyle name="Énfasis2 2" xfId="314"/>
    <cellStyle name="Énfasis2 2 2" xfId="315"/>
    <cellStyle name="Énfasis2 2 3" xfId="316"/>
    <cellStyle name="Énfasis2 2 4" xfId="317"/>
    <cellStyle name="Énfasis2 2 5" xfId="318"/>
    <cellStyle name="Énfasis2 2 6" xfId="319"/>
    <cellStyle name="Énfasis2 3" xfId="320"/>
    <cellStyle name="Énfasis2 4" xfId="321"/>
    <cellStyle name="Énfasis2 5" xfId="322"/>
    <cellStyle name="Énfasis2 6" xfId="323"/>
    <cellStyle name="Énfasis2 7" xfId="324"/>
    <cellStyle name="Énfasis3 2" xfId="325"/>
    <cellStyle name="Énfasis3 2 2" xfId="326"/>
    <cellStyle name="Énfasis3 2 3" xfId="327"/>
    <cellStyle name="Énfasis3 2 4" xfId="328"/>
    <cellStyle name="Énfasis3 2 5" xfId="329"/>
    <cellStyle name="Énfasis3 2 6" xfId="330"/>
    <cellStyle name="Énfasis3 3" xfId="331"/>
    <cellStyle name="Énfasis3 4" xfId="332"/>
    <cellStyle name="Énfasis3 5" xfId="333"/>
    <cellStyle name="Énfasis3 6" xfId="334"/>
    <cellStyle name="Énfasis3 7" xfId="335"/>
    <cellStyle name="Énfasis4 2" xfId="336"/>
    <cellStyle name="Énfasis4 2 2" xfId="337"/>
    <cellStyle name="Énfasis4 2 3" xfId="338"/>
    <cellStyle name="Énfasis4 2 4" xfId="339"/>
    <cellStyle name="Énfasis4 2 5" xfId="340"/>
    <cellStyle name="Énfasis4 2 6" xfId="341"/>
    <cellStyle name="Énfasis4 3" xfId="342"/>
    <cellStyle name="Énfasis4 4" xfId="343"/>
    <cellStyle name="Énfasis4 5" xfId="344"/>
    <cellStyle name="Énfasis4 6" xfId="345"/>
    <cellStyle name="Énfasis4 7" xfId="346"/>
    <cellStyle name="Énfasis5 2" xfId="347"/>
    <cellStyle name="Énfasis5 2 2" xfId="348"/>
    <cellStyle name="Énfasis5 2 3" xfId="349"/>
    <cellStyle name="Énfasis5 2 4" xfId="350"/>
    <cellStyle name="Énfasis5 2 5" xfId="351"/>
    <cellStyle name="Énfasis5 2 6" xfId="352"/>
    <cellStyle name="Énfasis5 3" xfId="353"/>
    <cellStyle name="Énfasis5 4" xfId="354"/>
    <cellStyle name="Énfasis5 5" xfId="355"/>
    <cellStyle name="Énfasis5 6" xfId="356"/>
    <cellStyle name="Énfasis5 7" xfId="357"/>
    <cellStyle name="Énfasis6 2" xfId="358"/>
    <cellStyle name="Énfasis6 2 2" xfId="359"/>
    <cellStyle name="Énfasis6 2 3" xfId="360"/>
    <cellStyle name="Énfasis6 2 4" xfId="361"/>
    <cellStyle name="Énfasis6 2 5" xfId="362"/>
    <cellStyle name="Énfasis6 2 6" xfId="363"/>
    <cellStyle name="Énfasis6 3" xfId="364"/>
    <cellStyle name="Énfasis6 4" xfId="365"/>
    <cellStyle name="Énfasis6 5" xfId="366"/>
    <cellStyle name="Énfasis6 6" xfId="367"/>
    <cellStyle name="Énfasis6 7" xfId="368"/>
    <cellStyle name="Entrada 2" xfId="369"/>
    <cellStyle name="Entrada 2 2" xfId="370"/>
    <cellStyle name="Entrada 2 3" xfId="371"/>
    <cellStyle name="Entrada 2 4" xfId="372"/>
    <cellStyle name="Entrada 2 5" xfId="373"/>
    <cellStyle name="Entrada 2 6" xfId="374"/>
    <cellStyle name="Entrada 3" xfId="375"/>
    <cellStyle name="Entrada 4" xfId="376"/>
    <cellStyle name="Entrada 5" xfId="377"/>
    <cellStyle name="Entrada 6" xfId="378"/>
    <cellStyle name="Entrada 7" xfId="379"/>
    <cellStyle name="Euro" xfId="380"/>
    <cellStyle name="Euro 10" xfId="381"/>
    <cellStyle name="Euro 11" xfId="382"/>
    <cellStyle name="Euro 12" xfId="383"/>
    <cellStyle name="Euro 13" xfId="384"/>
    <cellStyle name="Euro 14" xfId="385"/>
    <cellStyle name="Euro 15" xfId="386"/>
    <cellStyle name="Euro 16" xfId="387"/>
    <cellStyle name="Euro 17" xfId="388"/>
    <cellStyle name="Euro 18" xfId="389"/>
    <cellStyle name="Euro 19" xfId="390"/>
    <cellStyle name="Euro 2" xfId="391"/>
    <cellStyle name="Euro 2 2" xfId="392"/>
    <cellStyle name="Euro 2 3" xfId="393"/>
    <cellStyle name="Euro 2 4" xfId="394"/>
    <cellStyle name="Euro 2 5" xfId="395"/>
    <cellStyle name="Euro 2 6" xfId="396"/>
    <cellStyle name="Euro 2 7" xfId="397"/>
    <cellStyle name="Euro 2 8" xfId="398"/>
    <cellStyle name="Euro 20" xfId="399"/>
    <cellStyle name="Euro 21" xfId="400"/>
    <cellStyle name="Euro 22" xfId="401"/>
    <cellStyle name="Euro 23" xfId="402"/>
    <cellStyle name="Euro 24" xfId="403"/>
    <cellStyle name="Euro 25" xfId="404"/>
    <cellStyle name="Euro 26" xfId="405"/>
    <cellStyle name="Euro 27" xfId="406"/>
    <cellStyle name="Euro 28" xfId="407"/>
    <cellStyle name="Euro 29" xfId="408"/>
    <cellStyle name="Euro 3" xfId="409"/>
    <cellStyle name="Euro 3 2" xfId="410"/>
    <cellStyle name="Euro 3 3" xfId="411"/>
    <cellStyle name="Euro 30" xfId="412"/>
    <cellStyle name="Euro 31" xfId="413"/>
    <cellStyle name="Euro 32" xfId="414"/>
    <cellStyle name="Euro 33" xfId="415"/>
    <cellStyle name="Euro 34" xfId="416"/>
    <cellStyle name="Euro 4" xfId="417"/>
    <cellStyle name="Euro 4 10" xfId="418"/>
    <cellStyle name="Euro 4 11" xfId="419"/>
    <cellStyle name="Euro 4 12" xfId="420"/>
    <cellStyle name="Euro 4 13" xfId="421"/>
    <cellStyle name="Euro 4 14" xfId="422"/>
    <cellStyle name="Euro 4 15" xfId="423"/>
    <cellStyle name="Euro 4 16" xfId="424"/>
    <cellStyle name="Euro 4 17" xfId="425"/>
    <cellStyle name="Euro 4 2" xfId="426"/>
    <cellStyle name="Euro 4 3" xfId="427"/>
    <cellStyle name="Euro 4 4" xfId="428"/>
    <cellStyle name="Euro 4 5" xfId="429"/>
    <cellStyle name="Euro 4 6" xfId="430"/>
    <cellStyle name="Euro 4 7" xfId="431"/>
    <cellStyle name="Euro 4 8" xfId="432"/>
    <cellStyle name="Euro 4 9" xfId="433"/>
    <cellStyle name="Euro 5" xfId="434"/>
    <cellStyle name="Euro 6" xfId="435"/>
    <cellStyle name="Euro 7" xfId="436"/>
    <cellStyle name="Euro 8" xfId="437"/>
    <cellStyle name="Euro 9" xfId="438"/>
    <cellStyle name="ƒ" xfId="439"/>
    <cellStyle name="F#1" xfId="440"/>
    <cellStyle name="F#2" xfId="441"/>
    <cellStyle name="F#3" xfId="442"/>
    <cellStyle name="F#4" xfId="443"/>
    <cellStyle name="F#5" xfId="444"/>
    <cellStyle name="F#6" xfId="445"/>
    <cellStyle name="F%1" xfId="446"/>
    <cellStyle name="F%2" xfId="447"/>
    <cellStyle name="F%2 2" xfId="448"/>
    <cellStyle name="F%2 3" xfId="449"/>
    <cellStyle name="F%3" xfId="450"/>
    <cellStyle name="F%3 2" xfId="451"/>
    <cellStyle name="F%3 3" xfId="452"/>
    <cellStyle name="F%4" xfId="453"/>
    <cellStyle name="F%5" xfId="454"/>
    <cellStyle name="ƒ_Cuadros cap II dic2001 fiscal (revisión)" xfId="455"/>
    <cellStyle name="ƒ_Cuadros cap II jun01" xfId="456"/>
    <cellStyle name="ƒ_Cuadros Cap III MAR02" xfId="457"/>
    <cellStyle name="ƒ_Cuadros Cap III MAR02 2" xfId="458"/>
    <cellStyle name="ƒ_Cuadros capIV Jul01" xfId="459"/>
    <cellStyle name="ƒ_Cuadros capIV Jul01 2" xfId="460"/>
    <cellStyle name="Hipervínculo 2" xfId="461"/>
    <cellStyle name="Hipervínculo 2 2" xfId="462"/>
    <cellStyle name="Hipervínculo 2 3" xfId="463"/>
    <cellStyle name="Hipervínculo 3" xfId="464"/>
    <cellStyle name="Hipervínculo 3 2" xfId="465"/>
    <cellStyle name="Incorrecto 2" xfId="466"/>
    <cellStyle name="Incorrecto 2 2" xfId="467"/>
    <cellStyle name="Incorrecto 2 3" xfId="468"/>
    <cellStyle name="Incorrecto 2 4" xfId="469"/>
    <cellStyle name="Incorrecto 2 5" xfId="470"/>
    <cellStyle name="Incorrecto 2 6" xfId="471"/>
    <cellStyle name="Incorrecto 3" xfId="472"/>
    <cellStyle name="Incorrecto 4" xfId="473"/>
    <cellStyle name="Incorrecto 5" xfId="474"/>
    <cellStyle name="Incorrecto 6" xfId="475"/>
    <cellStyle name="Incorrecto 7" xfId="476"/>
    <cellStyle name="Millares [0] 2" xfId="477"/>
    <cellStyle name="Millares 10" xfId="478"/>
    <cellStyle name="Millares 11" xfId="479"/>
    <cellStyle name="Millares 12" xfId="480"/>
    <cellStyle name="Millares 13" xfId="481"/>
    <cellStyle name="Millares 14" xfId="482"/>
    <cellStyle name="Millares 15" xfId="483"/>
    <cellStyle name="Millares 16" xfId="484"/>
    <cellStyle name="Millares 17" xfId="485"/>
    <cellStyle name="Millares 18" xfId="486"/>
    <cellStyle name="Millares 18 2" xfId="487"/>
    <cellStyle name="Millares 19" xfId="488"/>
    <cellStyle name="Millares 2" xfId="489"/>
    <cellStyle name="Millares 2 2" xfId="490"/>
    <cellStyle name="Millares 2 2 2" xfId="491"/>
    <cellStyle name="Millares 2 2 2 2" xfId="492"/>
    <cellStyle name="Millares 2 2 3" xfId="493"/>
    <cellStyle name="Millares 2 2 4" xfId="494"/>
    <cellStyle name="Millares 2 3" xfId="495"/>
    <cellStyle name="Millares 2 3 2" xfId="496"/>
    <cellStyle name="Millares 2 3 3" xfId="497"/>
    <cellStyle name="Millares 2 4" xfId="498"/>
    <cellStyle name="Millares 2 4 2" xfId="499"/>
    <cellStyle name="Millares 2 4 3" xfId="500"/>
    <cellStyle name="Millares 2 5" xfId="501"/>
    <cellStyle name="Millares 2 5 2" xfId="502"/>
    <cellStyle name="Millares 2 5 3" xfId="503"/>
    <cellStyle name="Millares 2 6" xfId="504"/>
    <cellStyle name="Millares 2 7" xfId="505"/>
    <cellStyle name="Millares 2 8" xfId="506"/>
    <cellStyle name="Millares 20" xfId="507"/>
    <cellStyle name="Millares 21" xfId="508"/>
    <cellStyle name="Millares 22" xfId="509"/>
    <cellStyle name="Millares 23" xfId="510"/>
    <cellStyle name="Millares 24" xfId="511"/>
    <cellStyle name="Millares 25" xfId="1016"/>
    <cellStyle name="Millares 3" xfId="512"/>
    <cellStyle name="Millares 3 2" xfId="513"/>
    <cellStyle name="Millares 3 2 2" xfId="514"/>
    <cellStyle name="Millares 3 2 3" xfId="515"/>
    <cellStyle name="Millares 3 2 4" xfId="516"/>
    <cellStyle name="Millares 3 3" xfId="517"/>
    <cellStyle name="Millares 3 4" xfId="518"/>
    <cellStyle name="Millares 3 5" xfId="519"/>
    <cellStyle name="Millares 3 6" xfId="520"/>
    <cellStyle name="Millares 3 7" xfId="521"/>
    <cellStyle name="Millares 4" xfId="522"/>
    <cellStyle name="Millares 4 2" xfId="523"/>
    <cellStyle name="Millares 4 3" xfId="524"/>
    <cellStyle name="Millares 4 4" xfId="525"/>
    <cellStyle name="Millares 5" xfId="526"/>
    <cellStyle name="Millares 5 2" xfId="527"/>
    <cellStyle name="Millares 5 3" xfId="528"/>
    <cellStyle name="Millares 6" xfId="529"/>
    <cellStyle name="Millares 6 2" xfId="530"/>
    <cellStyle name="Millares 6 3" xfId="531"/>
    <cellStyle name="Millares 7" xfId="532"/>
    <cellStyle name="Millares 7 2" xfId="533"/>
    <cellStyle name="Millares 7 3" xfId="534"/>
    <cellStyle name="Millares 8" xfId="535"/>
    <cellStyle name="Millares 9" xfId="536"/>
    <cellStyle name="Neutral 2" xfId="537"/>
    <cellStyle name="Neutral 2 2" xfId="538"/>
    <cellStyle name="Neutral 2 3" xfId="539"/>
    <cellStyle name="Neutral 2 4" xfId="540"/>
    <cellStyle name="Neutral 2 5" xfId="541"/>
    <cellStyle name="Neutral 2 6" xfId="542"/>
    <cellStyle name="Neutral 3" xfId="543"/>
    <cellStyle name="Neutral 4" xfId="544"/>
    <cellStyle name="Neutral 5" xfId="545"/>
    <cellStyle name="Neutral 6" xfId="546"/>
    <cellStyle name="Neutral 7" xfId="547"/>
    <cellStyle name="Normal" xfId="0" builtinId="0"/>
    <cellStyle name="Normal - Modelo1" xfId="548"/>
    <cellStyle name="Normal 10" xfId="549"/>
    <cellStyle name="Normal 10 2" xfId="550"/>
    <cellStyle name="Normal 10 2 2" xfId="551"/>
    <cellStyle name="Normal 10 2 2 2" xfId="552"/>
    <cellStyle name="Normal 10 2 2 2 2" xfId="553"/>
    <cellStyle name="Normal 10 2 2 3" xfId="554"/>
    <cellStyle name="Normal 10 2 3" xfId="555"/>
    <cellStyle name="Normal 10 2 3 2" xfId="556"/>
    <cellStyle name="Normal 10 2 4" xfId="557"/>
    <cellStyle name="Normal 10 3" xfId="558"/>
    <cellStyle name="Normal 10 3 2" xfId="559"/>
    <cellStyle name="Normal 10 3 2 2" xfId="560"/>
    <cellStyle name="Normal 10 3 3" xfId="561"/>
    <cellStyle name="Normal 10 4" xfId="562"/>
    <cellStyle name="Normal 10 4 2" xfId="563"/>
    <cellStyle name="Normal 10 5" xfId="564"/>
    <cellStyle name="Normal 10 6" xfId="565"/>
    <cellStyle name="Normal 11" xfId="566"/>
    <cellStyle name="Normal 12" xfId="567"/>
    <cellStyle name="Normal 12 2" xfId="568"/>
    <cellStyle name="Normal 12 3" xfId="569"/>
    <cellStyle name="Normal 13" xfId="570"/>
    <cellStyle name="Normal 13 2" xfId="571"/>
    <cellStyle name="Normal 13 2 2" xfId="572"/>
    <cellStyle name="Normal 13 2 2 2" xfId="573"/>
    <cellStyle name="Normal 13 2 3" xfId="574"/>
    <cellStyle name="Normal 13 3" xfId="575"/>
    <cellStyle name="Normal 13 3 2" xfId="576"/>
    <cellStyle name="Normal 13 4" xfId="577"/>
    <cellStyle name="Normal 13 5" xfId="578"/>
    <cellStyle name="Normal 14" xfId="579"/>
    <cellStyle name="Normal 14 2" xfId="580"/>
    <cellStyle name="Normal 14 3" xfId="581"/>
    <cellStyle name="Normal 14 4" xfId="582"/>
    <cellStyle name="Normal 15" xfId="583"/>
    <cellStyle name="Normal 15 2" xfId="584"/>
    <cellStyle name="Normal 15 2 2" xfId="585"/>
    <cellStyle name="Normal 15 2 2 2" xfId="586"/>
    <cellStyle name="Normal 15 2 3" xfId="587"/>
    <cellStyle name="Normal 15 2 4" xfId="588"/>
    <cellStyle name="Normal 15 3" xfId="589"/>
    <cellStyle name="Normal 15 3 2" xfId="590"/>
    <cellStyle name="Normal 15 4" xfId="591"/>
    <cellStyle name="Normal 15 5" xfId="592"/>
    <cellStyle name="Normal 16" xfId="593"/>
    <cellStyle name="Normal 16 2" xfId="594"/>
    <cellStyle name="Normal 16 2 2" xfId="595"/>
    <cellStyle name="Normal 16 2 2 2" xfId="596"/>
    <cellStyle name="Normal 16 2 3" xfId="597"/>
    <cellStyle name="Normal 16 3" xfId="598"/>
    <cellStyle name="Normal 16 3 2" xfId="599"/>
    <cellStyle name="Normal 16 4" xfId="600"/>
    <cellStyle name="Normal 16 5" xfId="601"/>
    <cellStyle name="Normal 17" xfId="602"/>
    <cellStyle name="Normal 17 2" xfId="603"/>
    <cellStyle name="Normal 17 2 2" xfId="604"/>
    <cellStyle name="Normal 17 2 2 2" xfId="605"/>
    <cellStyle name="Normal 17 2 3" xfId="606"/>
    <cellStyle name="Normal 17 3" xfId="607"/>
    <cellStyle name="Normal 17 3 2" xfId="608"/>
    <cellStyle name="Normal 17 4" xfId="609"/>
    <cellStyle name="Normal 17 5" xfId="610"/>
    <cellStyle name="Normal 18" xfId="611"/>
    <cellStyle name="Normal 18 2" xfId="612"/>
    <cellStyle name="Normal 18 2 2" xfId="613"/>
    <cellStyle name="Normal 18 2 2 2" xfId="614"/>
    <cellStyle name="Normal 18 2 3" xfId="615"/>
    <cellStyle name="Normal 18 3" xfId="616"/>
    <cellStyle name="Normal 18 3 2" xfId="617"/>
    <cellStyle name="Normal 18 4" xfId="618"/>
    <cellStyle name="Normal 18 5" xfId="619"/>
    <cellStyle name="Normal 19" xfId="620"/>
    <cellStyle name="Normal 19 2" xfId="621"/>
    <cellStyle name="Normal 19 2 2" xfId="622"/>
    <cellStyle name="Normal 19 3" xfId="623"/>
    <cellStyle name="Normal 19 4" xfId="624"/>
    <cellStyle name="Normal 2" xfId="625"/>
    <cellStyle name="Normal 2 2" xfId="626"/>
    <cellStyle name="Normal 2 2 2" xfId="627"/>
    <cellStyle name="Normal 2 2 3" xfId="628"/>
    <cellStyle name="Normal 2 2 4" xfId="629"/>
    <cellStyle name="Normal 2 2 5" xfId="630"/>
    <cellStyle name="Normal 2 3" xfId="631"/>
    <cellStyle name="Normal 2 3 2" xfId="632"/>
    <cellStyle name="Normal 2 3 3" xfId="633"/>
    <cellStyle name="Normal 2 3 3 2" xfId="634"/>
    <cellStyle name="Normal 2 3 3 2 2" xfId="635"/>
    <cellStyle name="Normal 2 3 3 3" xfId="636"/>
    <cellStyle name="Normal 2 3 4" xfId="637"/>
    <cellStyle name="Normal 2 3 4 2" xfId="638"/>
    <cellStyle name="Normal 2 3 5" xfId="639"/>
    <cellStyle name="Normal 2 4" xfId="640"/>
    <cellStyle name="Normal 2 4 2" xfId="641"/>
    <cellStyle name="Normal 2 4 3" xfId="642"/>
    <cellStyle name="Normal 2 5" xfId="643"/>
    <cellStyle name="Normal 2 6" xfId="644"/>
    <cellStyle name="Normal 2 7" xfId="1029"/>
    <cellStyle name="Normal 2_II.B. Sistema Financiero IFNB" xfId="1030"/>
    <cellStyle name="Normal 20" xfId="645"/>
    <cellStyle name="Normal 20 2" xfId="646"/>
    <cellStyle name="Normal 20 3" xfId="647"/>
    <cellStyle name="Normal 21" xfId="648"/>
    <cellStyle name="Normal 21 2" xfId="649"/>
    <cellStyle name="Normal 22" xfId="650"/>
    <cellStyle name="Normal 22 2" xfId="651"/>
    <cellStyle name="Normal 22 3" xfId="652"/>
    <cellStyle name="Normal 23" xfId="653"/>
    <cellStyle name="Normal 24" xfId="654"/>
    <cellStyle name="Normal 25" xfId="655"/>
    <cellStyle name="Normal 26" xfId="656"/>
    <cellStyle name="Normal 27" xfId="657"/>
    <cellStyle name="Normal 28" xfId="658"/>
    <cellStyle name="Normal 29" xfId="659"/>
    <cellStyle name="Normal 3" xfId="660"/>
    <cellStyle name="Normal 3 2" xfId="661"/>
    <cellStyle name="Normal 3 2 2" xfId="662"/>
    <cellStyle name="Normal 3 2 2 2 2" xfId="663"/>
    <cellStyle name="Normal 3 2 3" xfId="664"/>
    <cellStyle name="Normal 3 2 3 2" xfId="665"/>
    <cellStyle name="Normal 3 2 3 2 2" xfId="666"/>
    <cellStyle name="Normal 3 2 3 2 2 2" xfId="667"/>
    <cellStyle name="Normal 3 2 3 2 3" xfId="668"/>
    <cellStyle name="Normal 3 2 3 3" xfId="669"/>
    <cellStyle name="Normal 3 2 3 3 2" xfId="670"/>
    <cellStyle name="Normal 3 2 3 4" xfId="671"/>
    <cellStyle name="Normal 3 2 4" xfId="672"/>
    <cellStyle name="Normal 3 2 4 2" xfId="673"/>
    <cellStyle name="Normal 3 2 4 2 2" xfId="674"/>
    <cellStyle name="Normal 3 2 4 3" xfId="675"/>
    <cellStyle name="Normal 3 2 5" xfId="676"/>
    <cellStyle name="Normal 3 2 5 2" xfId="677"/>
    <cellStyle name="Normal 3 2 6" xfId="678"/>
    <cellStyle name="Normal 3 2 7" xfId="679"/>
    <cellStyle name="Normal 3 3" xfId="680"/>
    <cellStyle name="Normal 3 3 2" xfId="681"/>
    <cellStyle name="Normal 3 3 2 2" xfId="682"/>
    <cellStyle name="Normal 3 3 2 2 2" xfId="683"/>
    <cellStyle name="Normal 3 3 2 2 2 2" xfId="684"/>
    <cellStyle name="Normal 3 3 2 2 3" xfId="685"/>
    <cellStyle name="Normal 3 3 2 3" xfId="686"/>
    <cellStyle name="Normal 3 3 2 3 2" xfId="687"/>
    <cellStyle name="Normal 3 3 2 4" xfId="688"/>
    <cellStyle name="Normal 3 3 3" xfId="689"/>
    <cellStyle name="Normal 3 3 3 2" xfId="690"/>
    <cellStyle name="Normal 3 3 3 2 2" xfId="691"/>
    <cellStyle name="Normal 3 3 3 3" xfId="692"/>
    <cellStyle name="Normal 3 3 4" xfId="693"/>
    <cellStyle name="Normal 3 3 4 2" xfId="694"/>
    <cellStyle name="Normal 3 3 5" xfId="695"/>
    <cellStyle name="Normal 3 3 6" xfId="696"/>
    <cellStyle name="Normal 3 4" xfId="697"/>
    <cellStyle name="Normal 3 4 2" xfId="698"/>
    <cellStyle name="Normal 3 4 2 2" xfId="699"/>
    <cellStyle name="Normal 3 4 2 2 2" xfId="700"/>
    <cellStyle name="Normal 3 4 2 3" xfId="701"/>
    <cellStyle name="Normal 3 4 3" xfId="702"/>
    <cellStyle name="Normal 3 4 3 2" xfId="703"/>
    <cellStyle name="Normal 3 4 4" xfId="704"/>
    <cellStyle name="Normal 3 5" xfId="705"/>
    <cellStyle name="Normal 3 5 2" xfId="706"/>
    <cellStyle name="Normal 3 5 2 2" xfId="707"/>
    <cellStyle name="Normal 3 5 2 2 2" xfId="708"/>
    <cellStyle name="Normal 3 5 2 3" xfId="709"/>
    <cellStyle name="Normal 3 5 3" xfId="710"/>
    <cellStyle name="Normal 3 5 3 2" xfId="711"/>
    <cellStyle name="Normal 3 5 4" xfId="712"/>
    <cellStyle name="Normal 3 6" xfId="713"/>
    <cellStyle name="Normal 3 7" xfId="714"/>
    <cellStyle name="Normal 3 7 2" xfId="715"/>
    <cellStyle name="Normal 3 7 2 2" xfId="716"/>
    <cellStyle name="Normal 3 7 3" xfId="717"/>
    <cellStyle name="Normal 3 8" xfId="718"/>
    <cellStyle name="Normal 3 8 2" xfId="719"/>
    <cellStyle name="Normal 3 9" xfId="720"/>
    <cellStyle name="Normal 3_II.B. Sistema Financiero IFNB" xfId="1031"/>
    <cellStyle name="Normal 30" xfId="721"/>
    <cellStyle name="Normal 31" xfId="722"/>
    <cellStyle name="Normal 32" xfId="723"/>
    <cellStyle name="Normal 33" xfId="724"/>
    <cellStyle name="Normal 34" xfId="725"/>
    <cellStyle name="Normal 35" xfId="1014"/>
    <cellStyle name="Normal 4" xfId="726"/>
    <cellStyle name="Normal 4 2" xfId="727"/>
    <cellStyle name="Normal 4 2 2" xfId="728"/>
    <cellStyle name="Normal 4 2 3" xfId="729"/>
    <cellStyle name="Normal 4 2 4" xfId="730"/>
    <cellStyle name="Normal 4 3" xfId="731"/>
    <cellStyle name="Normal 4 3 2" xfId="732"/>
    <cellStyle name="Normal 4 4" xfId="733"/>
    <cellStyle name="Normal 4 5" xfId="734"/>
    <cellStyle name="Normal 4 6" xfId="735"/>
    <cellStyle name="Normal 4 7" xfId="736"/>
    <cellStyle name="Normal 5" xfId="737"/>
    <cellStyle name="Normal 5 2" xfId="738"/>
    <cellStyle name="Normal 5 2 2" xfId="739"/>
    <cellStyle name="Normal 5 2 2 2" xfId="740"/>
    <cellStyle name="Normal 5 2 2 2 2" xfId="741"/>
    <cellStyle name="Normal 5 2 2 2 2 2" xfId="742"/>
    <cellStyle name="Normal 5 2 2 2 3" xfId="743"/>
    <cellStyle name="Normal 5 2 2 3" xfId="744"/>
    <cellStyle name="Normal 5 2 2 3 2" xfId="745"/>
    <cellStyle name="Normal 5 2 2 4" xfId="746"/>
    <cellStyle name="Normal 5 2 3" xfId="747"/>
    <cellStyle name="Normal 5 2 3 2" xfId="748"/>
    <cellStyle name="Normal 5 2 3 2 2" xfId="749"/>
    <cellStyle name="Normal 5 2 3 3" xfId="750"/>
    <cellStyle name="Normal 5 2 4" xfId="751"/>
    <cellStyle name="Normal 5 2 4 2" xfId="752"/>
    <cellStyle name="Normal 5 2 5" xfId="753"/>
    <cellStyle name="Normal 5 2 6" xfId="754"/>
    <cellStyle name="Normal 5 3" xfId="755"/>
    <cellStyle name="Normal 5 3 2" xfId="756"/>
    <cellStyle name="Normal 5 3 2 2" xfId="757"/>
    <cellStyle name="Normal 5 3 2 2 2" xfId="758"/>
    <cellStyle name="Normal 5 3 2 3" xfId="759"/>
    <cellStyle name="Normal 5 3 3" xfId="760"/>
    <cellStyle name="Normal 5 3 3 2" xfId="761"/>
    <cellStyle name="Normal 5 3 4" xfId="762"/>
    <cellStyle name="Normal 5 4" xfId="763"/>
    <cellStyle name="Normal 5 5" xfId="764"/>
    <cellStyle name="Normal 5 5 2" xfId="765"/>
    <cellStyle name="Normal 5 5 2 2" xfId="766"/>
    <cellStyle name="Normal 5 5 2 2 2" xfId="767"/>
    <cellStyle name="Normal 5 5 2 3" xfId="768"/>
    <cellStyle name="Normal 5 5 3" xfId="769"/>
    <cellStyle name="Normal 5 5 3 2" xfId="770"/>
    <cellStyle name="Normal 5 5 4" xfId="771"/>
    <cellStyle name="Normal 5 6" xfId="772"/>
    <cellStyle name="Normal 5 6 2" xfId="773"/>
    <cellStyle name="Normal 5 6 2 2" xfId="774"/>
    <cellStyle name="Normal 5 6 3" xfId="775"/>
    <cellStyle name="Normal 5 7" xfId="776"/>
    <cellStyle name="Normal 5 7 2" xfId="777"/>
    <cellStyle name="Normal 5 8" xfId="778"/>
    <cellStyle name="Normal 5 9" xfId="779"/>
    <cellStyle name="Normal 5_II.B. Sistema Financiero IFNB" xfId="1032"/>
    <cellStyle name="Normal 51 2" xfId="780"/>
    <cellStyle name="Normal 51 2 2" xfId="781"/>
    <cellStyle name="Normal 51 2 2 2" xfId="782"/>
    <cellStyle name="Normal 51 2 2 2 2" xfId="783"/>
    <cellStyle name="Normal 51 2 2 2 2 2" xfId="784"/>
    <cellStyle name="Normal 51 2 2 2 3" xfId="785"/>
    <cellStyle name="Normal 51 2 2 3" xfId="786"/>
    <cellStyle name="Normal 51 2 2 3 2" xfId="787"/>
    <cellStyle name="Normal 51 2 2 4" xfId="788"/>
    <cellStyle name="Normal 51 2 3" xfId="789"/>
    <cellStyle name="Normal 51 2 3 2" xfId="790"/>
    <cellStyle name="Normal 51 2 3 2 2" xfId="791"/>
    <cellStyle name="Normal 51 2 3 3" xfId="792"/>
    <cellStyle name="Normal 51 2 4" xfId="793"/>
    <cellStyle name="Normal 51 2 4 2" xfId="794"/>
    <cellStyle name="Normal 51 2 5" xfId="795"/>
    <cellStyle name="Normal 51 2 6" xfId="796"/>
    <cellStyle name="Normal 6" xfId="797"/>
    <cellStyle name="Normal 6 2" xfId="798"/>
    <cellStyle name="Normal 6 2 2" xfId="799"/>
    <cellStyle name="Normal 6 2 2 2" xfId="800"/>
    <cellStyle name="Normal 6 2 2 2 2" xfId="801"/>
    <cellStyle name="Normal 6 2 2 2 2 2" xfId="802"/>
    <cellStyle name="Normal 6 2 2 2 3" xfId="803"/>
    <cellStyle name="Normal 6 2 2 3" xfId="804"/>
    <cellStyle name="Normal 6 2 2 3 2" xfId="805"/>
    <cellStyle name="Normal 6 2 2 4" xfId="806"/>
    <cellStyle name="Normal 6 2 3" xfId="807"/>
    <cellStyle name="Normal 6 2 3 2" xfId="808"/>
    <cellStyle name="Normal 6 2 3 2 2" xfId="809"/>
    <cellStyle name="Normal 6 2 3 3" xfId="810"/>
    <cellStyle name="Normal 6 2 4" xfId="811"/>
    <cellStyle name="Normal 6 2 4 2" xfId="812"/>
    <cellStyle name="Normal 6 2 5" xfId="813"/>
    <cellStyle name="Normal 6 2 6" xfId="814"/>
    <cellStyle name="Normal 6 3" xfId="815"/>
    <cellStyle name="Normal 6 3 2" xfId="816"/>
    <cellStyle name="Normal 6 3 2 2" xfId="817"/>
    <cellStyle name="Normal 6 3 2 2 2" xfId="818"/>
    <cellStyle name="Normal 6 3 2 3" xfId="819"/>
    <cellStyle name="Normal 6 3 3" xfId="820"/>
    <cellStyle name="Normal 6 3 3 2" xfId="821"/>
    <cellStyle name="Normal 6 3 4" xfId="822"/>
    <cellStyle name="Normal 6 4" xfId="823"/>
    <cellStyle name="Normal 6 5" xfId="824"/>
    <cellStyle name="Normal 6 5 2" xfId="825"/>
    <cellStyle name="Normal 6 5 2 2" xfId="826"/>
    <cellStyle name="Normal 6 5 2 2 2" xfId="827"/>
    <cellStyle name="Normal 6 5 2 3" xfId="828"/>
    <cellStyle name="Normal 6 5 3" xfId="829"/>
    <cellStyle name="Normal 6 5 3 2" xfId="830"/>
    <cellStyle name="Normal 6 5 4" xfId="831"/>
    <cellStyle name="Normal 6 6" xfId="832"/>
    <cellStyle name="Normal 6 6 2" xfId="833"/>
    <cellStyle name="Normal 6 6 2 2" xfId="834"/>
    <cellStyle name="Normal 6 6 3" xfId="835"/>
    <cellStyle name="Normal 6 7" xfId="836"/>
    <cellStyle name="Normal 6 7 2" xfId="837"/>
    <cellStyle name="Normal 6 8" xfId="838"/>
    <cellStyle name="Normal 6 9" xfId="839"/>
    <cellStyle name="Normal 6_II.B. Sistema Financiero IFNB" xfId="1033"/>
    <cellStyle name="Normal 7" xfId="840"/>
    <cellStyle name="Normal 7 2" xfId="841"/>
    <cellStyle name="Normal 7 2 2" xfId="842"/>
    <cellStyle name="Normal 7 2 2 2" xfId="843"/>
    <cellStyle name="Normal 7 2 2 2 2" xfId="844"/>
    <cellStyle name="Normal 7 2 2 3" xfId="845"/>
    <cellStyle name="Normal 7 2 3" xfId="846"/>
    <cellStyle name="Normal 7 2 3 2" xfId="847"/>
    <cellStyle name="Normal 7 2 4" xfId="848"/>
    <cellStyle name="Normal 7 3" xfId="849"/>
    <cellStyle name="Normal 7 3 2" xfId="850"/>
    <cellStyle name="Normal 7 3 2 2" xfId="851"/>
    <cellStyle name="Normal 7 3 3" xfId="852"/>
    <cellStyle name="Normal 7 4" xfId="853"/>
    <cellStyle name="Normal 7 4 2" xfId="854"/>
    <cellStyle name="Normal 7 5" xfId="855"/>
    <cellStyle name="Normal 7 6" xfId="856"/>
    <cellStyle name="Normal 7_II.B. Sistema Financiero IFNB" xfId="1034"/>
    <cellStyle name="Normal 8" xfId="857"/>
    <cellStyle name="Normal 8 2" xfId="1035"/>
    <cellStyle name="Normal 8 3" xfId="1036"/>
    <cellStyle name="Normal 8_II.B. Sistema Financiero IFNB" xfId="1037"/>
    <cellStyle name="Normal 9" xfId="858"/>
    <cellStyle name="Normal 9 2" xfId="859"/>
    <cellStyle name="Normal 9 2 2" xfId="860"/>
    <cellStyle name="Normal 9 2 2 2" xfId="861"/>
    <cellStyle name="Normal 9 2 2 2 2" xfId="862"/>
    <cellStyle name="Normal 9 2 2 3" xfId="863"/>
    <cellStyle name="Normal 9 2 3" xfId="864"/>
    <cellStyle name="Normal 9 2 3 2" xfId="865"/>
    <cellStyle name="Normal 9 2 4" xfId="866"/>
    <cellStyle name="Normal 9 3" xfId="867"/>
    <cellStyle name="Normal 9 3 2" xfId="868"/>
    <cellStyle name="Normal 9 3 2 2" xfId="869"/>
    <cellStyle name="Normal 9 3 3" xfId="870"/>
    <cellStyle name="Normal 9 4" xfId="871"/>
    <cellStyle name="Normal 9 4 2" xfId="872"/>
    <cellStyle name="Normal 9 5" xfId="873"/>
    <cellStyle name="Normal 9 6" xfId="874"/>
    <cellStyle name="Notas 2" xfId="875"/>
    <cellStyle name="Notas 2 2" xfId="876"/>
    <cellStyle name="Notas 2 3" xfId="877"/>
    <cellStyle name="Notas 2 4" xfId="878"/>
    <cellStyle name="Notas 2 5" xfId="879"/>
    <cellStyle name="Notas 2 6" xfId="880"/>
    <cellStyle name="Notas 2 7" xfId="881"/>
    <cellStyle name="Notas 2 8" xfId="882"/>
    <cellStyle name="Notas 3" xfId="883"/>
    <cellStyle name="Notas 4" xfId="884"/>
    <cellStyle name="Notas 5" xfId="885"/>
    <cellStyle name="Notas 6" xfId="886"/>
    <cellStyle name="Notas 7" xfId="887"/>
    <cellStyle name="Porcentaje 2" xfId="888"/>
    <cellStyle name="Porcentaje 2 2" xfId="889"/>
    <cellStyle name="Porcentaje 2 3" xfId="890"/>
    <cellStyle name="Porcentaje 2 4" xfId="891"/>
    <cellStyle name="Porcentaje 3" xfId="892"/>
    <cellStyle name="Porcentaje 3 2" xfId="893"/>
    <cellStyle name="Porcentaje 3 3" xfId="894"/>
    <cellStyle name="Porcentaje 4" xfId="895"/>
    <cellStyle name="Porcentaje 5" xfId="896"/>
    <cellStyle name="Porcentaje 6" xfId="897"/>
    <cellStyle name="Porcentaje 7" xfId="898"/>
    <cellStyle name="Porcentaje 8" xfId="1015"/>
    <cellStyle name="Porcentual 2" xfId="899"/>
    <cellStyle name="Porcentual 2 2" xfId="900"/>
    <cellStyle name="Porcentual 2 3" xfId="901"/>
    <cellStyle name="Porcentual 2 3 2" xfId="902"/>
    <cellStyle name="Porcentual 2 3 2 2" xfId="903"/>
    <cellStyle name="Porcentual 2 3 2 2 2" xfId="904"/>
    <cellStyle name="Porcentual 2 3 2 3" xfId="905"/>
    <cellStyle name="Porcentual 2 3 3" xfId="906"/>
    <cellStyle name="Porcentual 2 3 3 2" xfId="907"/>
    <cellStyle name="Porcentual 2 3 4" xfId="908"/>
    <cellStyle name="Porcentual 2 4" xfId="909"/>
    <cellStyle name="Porcentual 2 5" xfId="910"/>
    <cellStyle name="Porcentual 2 6" xfId="911"/>
    <cellStyle name="Porcentual 3" xfId="912"/>
    <cellStyle name="Porcentual 3 2" xfId="913"/>
    <cellStyle name="Porcentual 4" xfId="1038"/>
    <cellStyle name="Porcentual 5" xfId="1039"/>
    <cellStyle name="Porcentual 6" xfId="1040"/>
    <cellStyle name="Porcentual 7" xfId="1041"/>
    <cellStyle name="Porcentual 8" xfId="1042"/>
    <cellStyle name="Salida 2" xfId="914"/>
    <cellStyle name="Salida 2 2" xfId="915"/>
    <cellStyle name="Salida 2 3" xfId="916"/>
    <cellStyle name="Salida 2 4" xfId="917"/>
    <cellStyle name="Salida 2 5" xfId="918"/>
    <cellStyle name="Salida 2 6" xfId="919"/>
    <cellStyle name="Salida 3" xfId="920"/>
    <cellStyle name="Salida 4" xfId="921"/>
    <cellStyle name="Salida 5" xfId="922"/>
    <cellStyle name="Salida 6" xfId="923"/>
    <cellStyle name="Salida 7" xfId="924"/>
    <cellStyle name="TABLA DINAMICA" xfId="1043"/>
    <cellStyle name="TABLADINAMICAPO" xfId="1044"/>
    <cellStyle name="Text" xfId="925"/>
    <cellStyle name="Text 2" xfId="926"/>
    <cellStyle name="Texto de advertencia 2" xfId="927"/>
    <cellStyle name="Texto de advertencia 2 2" xfId="928"/>
    <cellStyle name="Texto de advertencia 2 3" xfId="929"/>
    <cellStyle name="Texto de advertencia 2 4" xfId="930"/>
    <cellStyle name="Texto de advertencia 2 5" xfId="931"/>
    <cellStyle name="Texto de advertencia 2 6" xfId="932"/>
    <cellStyle name="Texto de advertencia 3" xfId="933"/>
    <cellStyle name="Texto de advertencia 4" xfId="934"/>
    <cellStyle name="Texto de advertencia 5" xfId="935"/>
    <cellStyle name="Texto de advertencia 6" xfId="936"/>
    <cellStyle name="Texto de advertencia 7" xfId="937"/>
    <cellStyle name="Texto explicativo 2" xfId="938"/>
    <cellStyle name="Texto explicativo 2 2" xfId="939"/>
    <cellStyle name="Texto explicativo 2 3" xfId="940"/>
    <cellStyle name="Texto explicativo 2 4" xfId="941"/>
    <cellStyle name="Texto explicativo 2 5" xfId="942"/>
    <cellStyle name="Texto explicativo 2 6" xfId="943"/>
    <cellStyle name="Texto explicativo 3" xfId="944"/>
    <cellStyle name="Texto explicativo 4" xfId="945"/>
    <cellStyle name="Texto explicativo 5" xfId="946"/>
    <cellStyle name="Texto explicativo 6" xfId="947"/>
    <cellStyle name="Texto explicativo 7" xfId="948"/>
    <cellStyle name="Título 1 2" xfId="949"/>
    <cellStyle name="Título 1 2 2" xfId="950"/>
    <cellStyle name="Título 1 2 3" xfId="951"/>
    <cellStyle name="Título 1 2 4" xfId="952"/>
    <cellStyle name="Título 1 2 5" xfId="953"/>
    <cellStyle name="Título 1 2 6" xfId="954"/>
    <cellStyle name="Título 1 3" xfId="955"/>
    <cellStyle name="Título 1 4" xfId="956"/>
    <cellStyle name="Título 1 5" xfId="957"/>
    <cellStyle name="Título 1 6" xfId="958"/>
    <cellStyle name="Título 1 7" xfId="959"/>
    <cellStyle name="Título 2 2" xfId="960"/>
    <cellStyle name="Título 2 2 2" xfId="961"/>
    <cellStyle name="Título 2 2 3" xfId="962"/>
    <cellStyle name="Título 2 2 4" xfId="963"/>
    <cellStyle name="Título 2 2 5" xfId="964"/>
    <cellStyle name="Título 2 2 6" xfId="965"/>
    <cellStyle name="Título 2 3" xfId="966"/>
    <cellStyle name="Título 2 4" xfId="967"/>
    <cellStyle name="Título 2 5" xfId="968"/>
    <cellStyle name="Título 2 6" xfId="969"/>
    <cellStyle name="Título 2 7" xfId="970"/>
    <cellStyle name="Título 3 2" xfId="971"/>
    <cellStyle name="Título 3 2 2" xfId="972"/>
    <cellStyle name="Título 3 2 3" xfId="973"/>
    <cellStyle name="Título 3 2 4" xfId="974"/>
    <cellStyle name="Título 3 2 5" xfId="975"/>
    <cellStyle name="Título 3 2 6" xfId="976"/>
    <cellStyle name="Título 3 3" xfId="977"/>
    <cellStyle name="Título 3 4" xfId="978"/>
    <cellStyle name="Título 3 5" xfId="979"/>
    <cellStyle name="Título 3 6" xfId="980"/>
    <cellStyle name="Título 3 7" xfId="981"/>
    <cellStyle name="Título 4" xfId="982"/>
    <cellStyle name="Título 4 2" xfId="983"/>
    <cellStyle name="Título 4 3" xfId="984"/>
    <cellStyle name="Título 4 4" xfId="985"/>
    <cellStyle name="Título 4 5" xfId="986"/>
    <cellStyle name="Título 4 6" xfId="987"/>
    <cellStyle name="Título 5" xfId="988"/>
    <cellStyle name="Título 6" xfId="989"/>
    <cellStyle name="Título 7" xfId="990"/>
    <cellStyle name="Título 8" xfId="991"/>
    <cellStyle name="Título 9" xfId="992"/>
    <cellStyle name="Total 2" xfId="993"/>
    <cellStyle name="Total 2 2" xfId="994"/>
    <cellStyle name="Total 2 3" xfId="995"/>
    <cellStyle name="Total 2 4" xfId="996"/>
    <cellStyle name="Total 2 5" xfId="997"/>
    <cellStyle name="Total 2 6" xfId="998"/>
    <cellStyle name="Total 3" xfId="999"/>
    <cellStyle name="Total 4" xfId="1000"/>
    <cellStyle name="Total 5" xfId="1001"/>
    <cellStyle name="Total 6" xfId="1002"/>
    <cellStyle name="Total 7" xfId="1003"/>
    <cellStyle name="VERSION1" xfId="1045"/>
    <cellStyle name="ДАТА" xfId="1004"/>
    <cellStyle name="ДЕНЕЖНЫЙ_BOPENGC" xfId="1005"/>
    <cellStyle name="ЗАГОЛОВОК1" xfId="1006"/>
    <cellStyle name="ЗАГОЛОВОК2" xfId="1007"/>
    <cellStyle name="ИТОГОВЫЙ" xfId="1008"/>
    <cellStyle name="Обычный_BOPENGC" xfId="1009"/>
    <cellStyle name="ПРОЦЕНТНЫЙ_BOPENGC" xfId="1010"/>
    <cellStyle name="ТЕКСТ" xfId="1011"/>
    <cellStyle name="ФИКСИРОВАННЫЙ" xfId="1012"/>
    <cellStyle name="ФИНАНСОВЫЙ_BOPENGC" xfId="10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91285711588217E-2"/>
          <c:y val="7.3491337273613913E-2"/>
          <c:w val="0.85886965348845457"/>
          <c:h val="0.63234538326100764"/>
        </c:manualLayout>
      </c:layout>
      <c:lineChart>
        <c:grouping val="standard"/>
        <c:varyColors val="0"/>
        <c:ser>
          <c:idx val="1"/>
          <c:order val="0"/>
          <c:tx>
            <c:v>Consumo</c:v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'G6'!$A$3:$A$309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'G6'!$C$3:$C$309</c:f>
              <c:numCache>
                <c:formatCode>#,#00</c:formatCode>
                <c:ptCount val="307"/>
                <c:pt idx="12">
                  <c:v>-9.5161750961227138</c:v>
                </c:pt>
                <c:pt idx="13">
                  <c:v>-10.135392622296335</c:v>
                </c:pt>
                <c:pt idx="14">
                  <c:v>-13.979265022590404</c:v>
                </c:pt>
                <c:pt idx="15">
                  <c:v>-11.349811673504451</c:v>
                </c:pt>
                <c:pt idx="16">
                  <c:v>-9.7176529201594697</c:v>
                </c:pt>
                <c:pt idx="17">
                  <c:v>-9.2043134981216408</c:v>
                </c:pt>
                <c:pt idx="18">
                  <c:v>-9.2697723637665259</c:v>
                </c:pt>
                <c:pt idx="19">
                  <c:v>-7.3617308504058681</c:v>
                </c:pt>
                <c:pt idx="20">
                  <c:v>-4.8226812535849595</c:v>
                </c:pt>
                <c:pt idx="21">
                  <c:v>7.6390106379031764E-2</c:v>
                </c:pt>
                <c:pt idx="22">
                  <c:v>3.0831737964772898</c:v>
                </c:pt>
                <c:pt idx="23">
                  <c:v>2.157922270313084</c:v>
                </c:pt>
                <c:pt idx="24">
                  <c:v>2.5978293266287755</c:v>
                </c:pt>
                <c:pt idx="25">
                  <c:v>4.6398233860125648</c:v>
                </c:pt>
                <c:pt idx="26">
                  <c:v>7.5722270751640064</c:v>
                </c:pt>
                <c:pt idx="27">
                  <c:v>7.4799891387366868</c:v>
                </c:pt>
                <c:pt idx="28">
                  <c:v>10.38393321267408</c:v>
                </c:pt>
                <c:pt idx="29">
                  <c:v>12.754637406574121</c:v>
                </c:pt>
                <c:pt idx="30">
                  <c:v>17.067907731271603</c:v>
                </c:pt>
                <c:pt idx="31">
                  <c:v>17.497134778443879</c:v>
                </c:pt>
                <c:pt idx="32">
                  <c:v>19.992529742532184</c:v>
                </c:pt>
                <c:pt idx="33">
                  <c:v>22.514803416680973</c:v>
                </c:pt>
                <c:pt idx="34">
                  <c:v>24.705678334967331</c:v>
                </c:pt>
                <c:pt idx="35">
                  <c:v>31.324489478945019</c:v>
                </c:pt>
                <c:pt idx="36">
                  <c:v>31.14828951225579</c:v>
                </c:pt>
                <c:pt idx="37">
                  <c:v>32.701875997234666</c:v>
                </c:pt>
                <c:pt idx="38">
                  <c:v>31.966149254233976</c:v>
                </c:pt>
                <c:pt idx="39">
                  <c:v>31.657173165338513</c:v>
                </c:pt>
                <c:pt idx="40">
                  <c:v>30.648521465244617</c:v>
                </c:pt>
                <c:pt idx="41">
                  <c:v>29.732722745256957</c:v>
                </c:pt>
                <c:pt idx="42">
                  <c:v>27.301366771605661</c:v>
                </c:pt>
                <c:pt idx="43">
                  <c:v>-7.2442255293572728</c:v>
                </c:pt>
                <c:pt idx="44">
                  <c:v>-7.4415662927544979</c:v>
                </c:pt>
                <c:pt idx="45">
                  <c:v>-10.957639032293098</c:v>
                </c:pt>
                <c:pt idx="46">
                  <c:v>-12.751041899402448</c:v>
                </c:pt>
                <c:pt idx="47">
                  <c:v>-13.830160362228439</c:v>
                </c:pt>
                <c:pt idx="48">
                  <c:v>-14.747392079129163</c:v>
                </c:pt>
                <c:pt idx="49">
                  <c:v>-14.797823171475311</c:v>
                </c:pt>
                <c:pt idx="50">
                  <c:v>-14.490210937300763</c:v>
                </c:pt>
                <c:pt idx="51">
                  <c:v>-14.893052031976573</c:v>
                </c:pt>
                <c:pt idx="52">
                  <c:v>-16.190971874993721</c:v>
                </c:pt>
                <c:pt idx="53">
                  <c:v>-16.61200037588042</c:v>
                </c:pt>
                <c:pt idx="54">
                  <c:v>-19.592872318047661</c:v>
                </c:pt>
                <c:pt idx="55">
                  <c:v>13.842077492888883</c:v>
                </c:pt>
                <c:pt idx="56">
                  <c:v>11.636203430494252</c:v>
                </c:pt>
                <c:pt idx="57">
                  <c:v>11.185022194862082</c:v>
                </c:pt>
                <c:pt idx="58">
                  <c:v>11.389813097021296</c:v>
                </c:pt>
                <c:pt idx="59">
                  <c:v>9.3644983852500872</c:v>
                </c:pt>
                <c:pt idx="60">
                  <c:v>8.9222522366905856</c:v>
                </c:pt>
                <c:pt idx="61">
                  <c:v>6.5660083456046126</c:v>
                </c:pt>
                <c:pt idx="62">
                  <c:v>6.2446829680958382</c:v>
                </c:pt>
                <c:pt idx="63">
                  <c:v>5.7447155356740387</c:v>
                </c:pt>
                <c:pt idx="64">
                  <c:v>5.2423004233985271</c:v>
                </c:pt>
                <c:pt idx="65">
                  <c:v>2.7719478496887939</c:v>
                </c:pt>
                <c:pt idx="66">
                  <c:v>4.0662344712034448</c:v>
                </c:pt>
                <c:pt idx="67">
                  <c:v>2.3566827150066194</c:v>
                </c:pt>
                <c:pt idx="68">
                  <c:v>2.062825322063877</c:v>
                </c:pt>
                <c:pt idx="69">
                  <c:v>2.1034224697769721</c:v>
                </c:pt>
                <c:pt idx="70">
                  <c:v>1.0977517575085027</c:v>
                </c:pt>
                <c:pt idx="71">
                  <c:v>-0.32431648577109229</c:v>
                </c:pt>
                <c:pt idx="72">
                  <c:v>-0.98907937140571001</c:v>
                </c:pt>
                <c:pt idx="73">
                  <c:v>-1.1841819192591196</c:v>
                </c:pt>
                <c:pt idx="74">
                  <c:v>-2.3783535523937416</c:v>
                </c:pt>
                <c:pt idx="75">
                  <c:v>-3.8662363622814389</c:v>
                </c:pt>
                <c:pt idx="76">
                  <c:v>-5.6679610035115129</c:v>
                </c:pt>
                <c:pt idx="77">
                  <c:v>-8.533180853675459</c:v>
                </c:pt>
                <c:pt idx="78">
                  <c:v>-16.499823351222233</c:v>
                </c:pt>
                <c:pt idx="79">
                  <c:v>-15.635940746137811</c:v>
                </c:pt>
                <c:pt idx="80">
                  <c:v>-14.125955427877091</c:v>
                </c:pt>
                <c:pt idx="81">
                  <c:v>-13.129154505659235</c:v>
                </c:pt>
                <c:pt idx="82">
                  <c:v>-14.100620234143445</c:v>
                </c:pt>
                <c:pt idx="83">
                  <c:v>-12.706380010855</c:v>
                </c:pt>
                <c:pt idx="84">
                  <c:v>-11.132138856802076</c:v>
                </c:pt>
                <c:pt idx="85">
                  <c:v>-10.536534121382369</c:v>
                </c:pt>
                <c:pt idx="86">
                  <c:v>-8.9957445265602676</c:v>
                </c:pt>
                <c:pt idx="87">
                  <c:v>-8.01304448383876</c:v>
                </c:pt>
                <c:pt idx="88">
                  <c:v>-5.9617664759977318</c:v>
                </c:pt>
                <c:pt idx="89">
                  <c:v>-1.9044431514652627</c:v>
                </c:pt>
                <c:pt idx="90">
                  <c:v>8.1111365280851935</c:v>
                </c:pt>
                <c:pt idx="91">
                  <c:v>9.0891805257493843</c:v>
                </c:pt>
                <c:pt idx="92">
                  <c:v>8.6084495468519151</c:v>
                </c:pt>
                <c:pt idx="93">
                  <c:v>7.2469486123101001</c:v>
                </c:pt>
                <c:pt idx="94">
                  <c:v>7.798957723432709</c:v>
                </c:pt>
                <c:pt idx="95">
                  <c:v>8.3560954367079212</c:v>
                </c:pt>
                <c:pt idx="96">
                  <c:v>6.013265116504507</c:v>
                </c:pt>
                <c:pt idx="97">
                  <c:v>4.7086653272593093</c:v>
                </c:pt>
                <c:pt idx="98">
                  <c:v>4.2191234886084006</c:v>
                </c:pt>
                <c:pt idx="99">
                  <c:v>2.277437179130648</c:v>
                </c:pt>
                <c:pt idx="100">
                  <c:v>1.441213026918553</c:v>
                </c:pt>
                <c:pt idx="101">
                  <c:v>-1.5463877068011</c:v>
                </c:pt>
                <c:pt idx="102">
                  <c:v>-5.1589405884292505</c:v>
                </c:pt>
                <c:pt idx="103">
                  <c:v>-6.9074399859519691</c:v>
                </c:pt>
                <c:pt idx="104">
                  <c:v>-9.0972488849975885</c:v>
                </c:pt>
                <c:pt idx="105">
                  <c:v>-10.821825986695121</c:v>
                </c:pt>
                <c:pt idx="106">
                  <c:v>-11.34315782355656</c:v>
                </c:pt>
                <c:pt idx="107">
                  <c:v>-14.57033598926315</c:v>
                </c:pt>
                <c:pt idx="108">
                  <c:v>-19.158701517398157</c:v>
                </c:pt>
                <c:pt idx="109">
                  <c:v>-23.187016312228572</c:v>
                </c:pt>
                <c:pt idx="110">
                  <c:v>-26.943617741008985</c:v>
                </c:pt>
                <c:pt idx="111">
                  <c:v>-28.191946830049787</c:v>
                </c:pt>
                <c:pt idx="112">
                  <c:v>-30.118715776932703</c:v>
                </c:pt>
                <c:pt idx="113">
                  <c:v>-30.055819766259305</c:v>
                </c:pt>
                <c:pt idx="114">
                  <c:v>-33.093075452997908</c:v>
                </c:pt>
                <c:pt idx="115">
                  <c:v>-34.175840145447324</c:v>
                </c:pt>
                <c:pt idx="116">
                  <c:v>-35.65824063022658</c:v>
                </c:pt>
                <c:pt idx="117">
                  <c:v>-35.915327782935321</c:v>
                </c:pt>
                <c:pt idx="118">
                  <c:v>-35.469784383918736</c:v>
                </c:pt>
                <c:pt idx="119">
                  <c:v>-33.421443646794692</c:v>
                </c:pt>
                <c:pt idx="120">
                  <c:v>-27.997399933593826</c:v>
                </c:pt>
                <c:pt idx="121">
                  <c:v>-23.187068353712238</c:v>
                </c:pt>
                <c:pt idx="122">
                  <c:v>-19.426959712588822</c:v>
                </c:pt>
                <c:pt idx="123">
                  <c:v>-18.146026696411987</c:v>
                </c:pt>
                <c:pt idx="124">
                  <c:v>-17.91860790070352</c:v>
                </c:pt>
                <c:pt idx="125">
                  <c:v>-17.142947707792256</c:v>
                </c:pt>
                <c:pt idx="126">
                  <c:v>-11.712001403674554</c:v>
                </c:pt>
                <c:pt idx="127">
                  <c:v>-11.490280093865913</c:v>
                </c:pt>
                <c:pt idx="128">
                  <c:v>-7.0391002803032237</c:v>
                </c:pt>
                <c:pt idx="129">
                  <c:v>-6.1205082349578444</c:v>
                </c:pt>
                <c:pt idx="130">
                  <c:v>-6.8844204476644411</c:v>
                </c:pt>
                <c:pt idx="131">
                  <c:v>-6.2633365809056212</c:v>
                </c:pt>
                <c:pt idx="132">
                  <c:v>-7.0827097816774431</c:v>
                </c:pt>
                <c:pt idx="133">
                  <c:v>-7.1007811445110818</c:v>
                </c:pt>
                <c:pt idx="134">
                  <c:v>-7.5581041585391802</c:v>
                </c:pt>
                <c:pt idx="135">
                  <c:v>-5.8542870247916046</c:v>
                </c:pt>
                <c:pt idx="136">
                  <c:v>-2.2229564148636194</c:v>
                </c:pt>
                <c:pt idx="137">
                  <c:v>1.5775255179946379</c:v>
                </c:pt>
                <c:pt idx="138">
                  <c:v>3.4389170429410365</c:v>
                </c:pt>
                <c:pt idx="139">
                  <c:v>-7.2375560000430657</c:v>
                </c:pt>
                <c:pt idx="140">
                  <c:v>-6.7058992380060189</c:v>
                </c:pt>
                <c:pt idx="141">
                  <c:v>-7.0779910679331532</c:v>
                </c:pt>
                <c:pt idx="142">
                  <c:v>-4.8104575853734621</c:v>
                </c:pt>
                <c:pt idx="143">
                  <c:v>-3.0902807513033759</c:v>
                </c:pt>
                <c:pt idx="144">
                  <c:v>-3.4369464625332524</c:v>
                </c:pt>
                <c:pt idx="145">
                  <c:v>-1.9591439344033401</c:v>
                </c:pt>
                <c:pt idx="146">
                  <c:v>0.23894738165761709</c:v>
                </c:pt>
                <c:pt idx="147">
                  <c:v>0.78862761357660904</c:v>
                </c:pt>
                <c:pt idx="148">
                  <c:v>0.46966192096637993</c:v>
                </c:pt>
                <c:pt idx="149">
                  <c:v>-1.9096377907255602</c:v>
                </c:pt>
                <c:pt idx="150">
                  <c:v>-0.99053931096867442</c:v>
                </c:pt>
                <c:pt idx="151">
                  <c:v>12.041787708501527</c:v>
                </c:pt>
                <c:pt idx="152">
                  <c:v>11.897006547873623</c:v>
                </c:pt>
                <c:pt idx="153">
                  <c:v>14.324452786135744</c:v>
                </c:pt>
                <c:pt idx="154">
                  <c:v>14.84851768458344</c:v>
                </c:pt>
                <c:pt idx="155">
                  <c:v>13.050363959572952</c:v>
                </c:pt>
                <c:pt idx="156">
                  <c:v>15.31938271236919</c:v>
                </c:pt>
                <c:pt idx="157">
                  <c:v>15.128293404772553</c:v>
                </c:pt>
                <c:pt idx="158">
                  <c:v>14.569900670595493</c:v>
                </c:pt>
                <c:pt idx="159">
                  <c:v>14.375004443873962</c:v>
                </c:pt>
                <c:pt idx="160">
                  <c:v>15.099585549850381</c:v>
                </c:pt>
                <c:pt idx="161">
                  <c:v>15.771606520851744</c:v>
                </c:pt>
                <c:pt idx="162">
                  <c:v>16.250159890375858</c:v>
                </c:pt>
                <c:pt idx="163">
                  <c:v>18.012044284165228</c:v>
                </c:pt>
                <c:pt idx="164">
                  <c:v>18.41740926925981</c:v>
                </c:pt>
                <c:pt idx="165">
                  <c:v>20.052107902768878</c:v>
                </c:pt>
                <c:pt idx="166">
                  <c:v>21.421094699296404</c:v>
                </c:pt>
                <c:pt idx="167">
                  <c:v>21.927914854723028</c:v>
                </c:pt>
                <c:pt idx="168">
                  <c:v>21.046133670709221</c:v>
                </c:pt>
                <c:pt idx="169">
                  <c:v>20.74664152243124</c:v>
                </c:pt>
                <c:pt idx="170">
                  <c:v>20.980733636912664</c:v>
                </c:pt>
                <c:pt idx="171">
                  <c:v>22.515560252077549</c:v>
                </c:pt>
                <c:pt idx="172">
                  <c:v>23.139462431991255</c:v>
                </c:pt>
                <c:pt idx="173">
                  <c:v>23.965899891181142</c:v>
                </c:pt>
                <c:pt idx="174">
                  <c:v>25.229221320543061</c:v>
                </c:pt>
                <c:pt idx="175">
                  <c:v>23.443236897273788</c:v>
                </c:pt>
                <c:pt idx="176">
                  <c:v>24.782724417563351</c:v>
                </c:pt>
                <c:pt idx="177">
                  <c:v>24.790930051746972</c:v>
                </c:pt>
                <c:pt idx="178">
                  <c:v>25.357814217036001</c:v>
                </c:pt>
                <c:pt idx="179">
                  <c:v>25.87442908295159</c:v>
                </c:pt>
                <c:pt idx="180">
                  <c:v>27.063135874429566</c:v>
                </c:pt>
                <c:pt idx="181">
                  <c:v>27.890893872131283</c:v>
                </c:pt>
                <c:pt idx="182">
                  <c:v>28.94513177342537</c:v>
                </c:pt>
                <c:pt idx="183">
                  <c:v>29.642065130391693</c:v>
                </c:pt>
                <c:pt idx="184">
                  <c:v>29.585700041639363</c:v>
                </c:pt>
                <c:pt idx="185">
                  <c:v>30.612323285787046</c:v>
                </c:pt>
                <c:pt idx="186">
                  <c:v>32.005962009283074</c:v>
                </c:pt>
                <c:pt idx="187">
                  <c:v>33.1068876207651</c:v>
                </c:pt>
                <c:pt idx="188">
                  <c:v>35.146763947971735</c:v>
                </c:pt>
                <c:pt idx="189">
                  <c:v>37.807690065814811</c:v>
                </c:pt>
                <c:pt idx="190">
                  <c:v>38.15097157002478</c:v>
                </c:pt>
                <c:pt idx="191">
                  <c:v>40.40176351353972</c:v>
                </c:pt>
                <c:pt idx="192">
                  <c:v>41.394221908851826</c:v>
                </c:pt>
                <c:pt idx="193">
                  <c:v>40.993343530844314</c:v>
                </c:pt>
                <c:pt idx="194">
                  <c:v>41.378186990029732</c:v>
                </c:pt>
                <c:pt idx="195">
                  <c:v>42.504157436055358</c:v>
                </c:pt>
                <c:pt idx="196">
                  <c:v>43.536948040965527</c:v>
                </c:pt>
                <c:pt idx="197">
                  <c:v>43.271032134614828</c:v>
                </c:pt>
                <c:pt idx="198">
                  <c:v>42.523586157551627</c:v>
                </c:pt>
                <c:pt idx="199">
                  <c:v>42.105334573558785</c:v>
                </c:pt>
                <c:pt idx="200">
                  <c:v>40.65574104464649</c:v>
                </c:pt>
                <c:pt idx="201">
                  <c:v>40.420273205416393</c:v>
                </c:pt>
                <c:pt idx="202">
                  <c:v>39.778891688609576</c:v>
                </c:pt>
                <c:pt idx="203">
                  <c:v>37.727963489135604</c:v>
                </c:pt>
                <c:pt idx="204">
                  <c:v>37.097025743164778</c:v>
                </c:pt>
                <c:pt idx="205">
                  <c:v>36.635611043847092</c:v>
                </c:pt>
                <c:pt idx="206">
                  <c:v>35.321712631764534</c:v>
                </c:pt>
                <c:pt idx="207">
                  <c:v>32.85087710466901</c:v>
                </c:pt>
                <c:pt idx="208">
                  <c:v>33.927295632831544</c:v>
                </c:pt>
                <c:pt idx="209">
                  <c:v>31.033124489296338</c:v>
                </c:pt>
                <c:pt idx="210">
                  <c:v>28.311220671960168</c:v>
                </c:pt>
                <c:pt idx="211">
                  <c:v>26.168988987380672</c:v>
                </c:pt>
                <c:pt idx="212">
                  <c:v>23.665846176843065</c:v>
                </c:pt>
                <c:pt idx="213">
                  <c:v>20.765528104538468</c:v>
                </c:pt>
                <c:pt idx="214">
                  <c:v>18.809782980799426</c:v>
                </c:pt>
                <c:pt idx="215">
                  <c:v>16.912832767926567</c:v>
                </c:pt>
                <c:pt idx="216">
                  <c:v>13.724193536569285</c:v>
                </c:pt>
                <c:pt idx="217">
                  <c:v>12.085421067498547</c:v>
                </c:pt>
                <c:pt idx="218">
                  <c:v>10.434708720198959</c:v>
                </c:pt>
                <c:pt idx="219">
                  <c:v>9.6902814078738473</c:v>
                </c:pt>
                <c:pt idx="220">
                  <c:v>6.4253879227409882</c:v>
                </c:pt>
                <c:pt idx="221">
                  <c:v>5.622166210879076</c:v>
                </c:pt>
                <c:pt idx="222">
                  <c:v>4.1145839366900194</c:v>
                </c:pt>
                <c:pt idx="223">
                  <c:v>3.1711281288927085</c:v>
                </c:pt>
                <c:pt idx="224">
                  <c:v>2.4661058116333123</c:v>
                </c:pt>
                <c:pt idx="225">
                  <c:v>1.2109587740798178</c:v>
                </c:pt>
                <c:pt idx="226">
                  <c:v>-0.43385390116454925</c:v>
                </c:pt>
                <c:pt idx="227">
                  <c:v>-1.1311371556362637</c:v>
                </c:pt>
                <c:pt idx="228">
                  <c:v>-0.60762638084080889</c:v>
                </c:pt>
                <c:pt idx="229">
                  <c:v>-1.2310478157828264</c:v>
                </c:pt>
                <c:pt idx="230">
                  <c:v>-1.7320768373077056</c:v>
                </c:pt>
                <c:pt idx="231">
                  <c:v>-2.6197636497232946</c:v>
                </c:pt>
                <c:pt idx="232">
                  <c:v>-2.8261752834477627</c:v>
                </c:pt>
                <c:pt idx="233">
                  <c:v>-1.3111392809911582</c:v>
                </c:pt>
                <c:pt idx="234">
                  <c:v>-0.57897804550507415</c:v>
                </c:pt>
                <c:pt idx="235">
                  <c:v>0.29674600252207473</c:v>
                </c:pt>
                <c:pt idx="236">
                  <c:v>1.3940926773930107</c:v>
                </c:pt>
                <c:pt idx="237">
                  <c:v>2.685075479477339</c:v>
                </c:pt>
                <c:pt idx="238">
                  <c:v>3.710185335706373</c:v>
                </c:pt>
                <c:pt idx="239">
                  <c:v>5.2151360196070584</c:v>
                </c:pt>
                <c:pt idx="240">
                  <c:v>6.187659992398431</c:v>
                </c:pt>
                <c:pt idx="241">
                  <c:v>7.402696451430546</c:v>
                </c:pt>
                <c:pt idx="242">
                  <c:v>8.6518734954688536</c:v>
                </c:pt>
                <c:pt idx="243">
                  <c:v>10.471850749992061</c:v>
                </c:pt>
                <c:pt idx="244">
                  <c:v>11.508558988245454</c:v>
                </c:pt>
                <c:pt idx="245">
                  <c:v>11.673709043625436</c:v>
                </c:pt>
                <c:pt idx="246">
                  <c:v>12.628764563187755</c:v>
                </c:pt>
                <c:pt idx="247">
                  <c:v>13.175836355245885</c:v>
                </c:pt>
                <c:pt idx="248">
                  <c:v>14.384392547296887</c:v>
                </c:pt>
                <c:pt idx="249">
                  <c:v>15.767986742584551</c:v>
                </c:pt>
                <c:pt idx="250">
                  <c:v>17.827600736782113</c:v>
                </c:pt>
                <c:pt idx="251">
                  <c:v>19.54104953509388</c:v>
                </c:pt>
                <c:pt idx="252">
                  <c:v>20.606722374857412</c:v>
                </c:pt>
                <c:pt idx="253">
                  <c:v>20.811783497541558</c:v>
                </c:pt>
                <c:pt idx="254">
                  <c:v>21.434426213075298</c:v>
                </c:pt>
                <c:pt idx="255">
                  <c:v>20.728716471128507</c:v>
                </c:pt>
                <c:pt idx="256">
                  <c:v>20.34758969578936</c:v>
                </c:pt>
                <c:pt idx="257">
                  <c:v>20.379328209881422</c:v>
                </c:pt>
                <c:pt idx="258">
                  <c:v>20.555501931461784</c:v>
                </c:pt>
                <c:pt idx="259">
                  <c:v>20.472996186937344</c:v>
                </c:pt>
                <c:pt idx="260">
                  <c:v>20.542771712132769</c:v>
                </c:pt>
                <c:pt idx="261">
                  <c:v>20.659790413692857</c:v>
                </c:pt>
                <c:pt idx="262">
                  <c:v>19.757298651292878</c:v>
                </c:pt>
                <c:pt idx="263">
                  <c:v>18.171481852476546</c:v>
                </c:pt>
                <c:pt idx="264">
                  <c:v>17.393212364305466</c:v>
                </c:pt>
                <c:pt idx="265">
                  <c:v>17.077278118116613</c:v>
                </c:pt>
                <c:pt idx="266">
                  <c:v>16.340640056660295</c:v>
                </c:pt>
                <c:pt idx="267">
                  <c:v>15.646553745263514</c:v>
                </c:pt>
                <c:pt idx="268">
                  <c:v>15.262555804103052</c:v>
                </c:pt>
                <c:pt idx="269">
                  <c:v>14.945555699738499</c:v>
                </c:pt>
                <c:pt idx="270">
                  <c:v>14.42585695766001</c:v>
                </c:pt>
                <c:pt idx="271">
                  <c:v>14.498198809901197</c:v>
                </c:pt>
                <c:pt idx="272">
                  <c:v>13.842049785856702</c:v>
                </c:pt>
                <c:pt idx="273">
                  <c:v>12.749322266166519</c:v>
                </c:pt>
                <c:pt idx="274">
                  <c:v>12.213210504763317</c:v>
                </c:pt>
                <c:pt idx="275">
                  <c:v>11.575733306756032</c:v>
                </c:pt>
                <c:pt idx="276">
                  <c:v>10.838620237870945</c:v>
                </c:pt>
                <c:pt idx="277">
                  <c:v>10.583564735512564</c:v>
                </c:pt>
                <c:pt idx="278">
                  <c:v>10.209555946068495</c:v>
                </c:pt>
                <c:pt idx="279">
                  <c:v>10.175128979563475</c:v>
                </c:pt>
                <c:pt idx="280">
                  <c:v>10.516747466193666</c:v>
                </c:pt>
                <c:pt idx="281">
                  <c:v>10.110927459717999</c:v>
                </c:pt>
                <c:pt idx="282">
                  <c:v>9.7901998910902002</c:v>
                </c:pt>
                <c:pt idx="283">
                  <c:v>9.4981533506882201</c:v>
                </c:pt>
                <c:pt idx="284">
                  <c:v>9.0978177057656993</c:v>
                </c:pt>
                <c:pt idx="285">
                  <c:v>8.8029433482852646</c:v>
                </c:pt>
                <c:pt idx="286">
                  <c:v>8.6558703825323047</c:v>
                </c:pt>
                <c:pt idx="287">
                  <c:v>8.6745239705164892</c:v>
                </c:pt>
                <c:pt idx="288">
                  <c:v>8.7978583674245705</c:v>
                </c:pt>
                <c:pt idx="289">
                  <c:v>8.650850227838248</c:v>
                </c:pt>
                <c:pt idx="290">
                  <c:v>8.5473712998700879</c:v>
                </c:pt>
                <c:pt idx="291">
                  <c:v>9.0088259239706314</c:v>
                </c:pt>
                <c:pt idx="292">
                  <c:v>8.810350745271144</c:v>
                </c:pt>
                <c:pt idx="293">
                  <c:v>9.1811567529527913</c:v>
                </c:pt>
                <c:pt idx="294">
                  <c:v>9.0177238316804029</c:v>
                </c:pt>
                <c:pt idx="295">
                  <c:v>8.531297617212207</c:v>
                </c:pt>
                <c:pt idx="296">
                  <c:v>8.0291991083035299</c:v>
                </c:pt>
                <c:pt idx="297">
                  <c:v>8.2935268441248766</c:v>
                </c:pt>
                <c:pt idx="298">
                  <c:v>8.0184687516745576</c:v>
                </c:pt>
                <c:pt idx="299">
                  <c:v>8.0222198854011939</c:v>
                </c:pt>
                <c:pt idx="300">
                  <c:v>8.9081714683635802</c:v>
                </c:pt>
                <c:pt idx="301">
                  <c:v>8.643636997840364</c:v>
                </c:pt>
                <c:pt idx="302">
                  <c:v>8.1628264988526702</c:v>
                </c:pt>
                <c:pt idx="303">
                  <c:v>7.1618327746178156</c:v>
                </c:pt>
                <c:pt idx="304">
                  <c:v>6.1846167944010988</c:v>
                </c:pt>
                <c:pt idx="305">
                  <c:v>5.089870693320786</c:v>
                </c:pt>
                <c:pt idx="306">
                  <c:v>4.7329053211476513</c:v>
                </c:pt>
              </c:numCache>
            </c:numRef>
          </c:val>
          <c:smooth val="0"/>
        </c:ser>
        <c:ser>
          <c:idx val="2"/>
          <c:order val="1"/>
          <c:tx>
            <c:v>Vivienda con titularizaciones</c:v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'G6'!$A$3:$A$309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'G6'!$E$3:$E$309</c:f>
              <c:numCache>
                <c:formatCode>#,#00</c:formatCode>
                <c:ptCount val="307"/>
                <c:pt idx="12">
                  <c:v>1.8195173511280416</c:v>
                </c:pt>
                <c:pt idx="13">
                  <c:v>1.8380424967588516</c:v>
                </c:pt>
                <c:pt idx="14">
                  <c:v>2.0118419814247668</c:v>
                </c:pt>
                <c:pt idx="15">
                  <c:v>3.1819626010948898</c:v>
                </c:pt>
                <c:pt idx="16">
                  <c:v>4.24487074678217</c:v>
                </c:pt>
                <c:pt idx="17">
                  <c:v>5.044992582954233</c:v>
                </c:pt>
                <c:pt idx="18">
                  <c:v>7.0210140272630062</c:v>
                </c:pt>
                <c:pt idx="19">
                  <c:v>18.454963993423391</c:v>
                </c:pt>
                <c:pt idx="20">
                  <c:v>18.573371524636983</c:v>
                </c:pt>
                <c:pt idx="21">
                  <c:v>18.208262972919485</c:v>
                </c:pt>
                <c:pt idx="22">
                  <c:v>18.674349373468925</c:v>
                </c:pt>
                <c:pt idx="23">
                  <c:v>17.64189493591466</c:v>
                </c:pt>
                <c:pt idx="24">
                  <c:v>15.611683853166337</c:v>
                </c:pt>
                <c:pt idx="25">
                  <c:v>15.353420396573792</c:v>
                </c:pt>
                <c:pt idx="26">
                  <c:v>15.183258780394638</c:v>
                </c:pt>
                <c:pt idx="27">
                  <c:v>15.416631134455461</c:v>
                </c:pt>
                <c:pt idx="28">
                  <c:v>15.56065280747303</c:v>
                </c:pt>
                <c:pt idx="29">
                  <c:v>16.187810352820375</c:v>
                </c:pt>
                <c:pt idx="30">
                  <c:v>16.518489990432926</c:v>
                </c:pt>
                <c:pt idx="31">
                  <c:v>5.7192372362690147</c:v>
                </c:pt>
                <c:pt idx="32">
                  <c:v>6.4288341083021949</c:v>
                </c:pt>
                <c:pt idx="33">
                  <c:v>8.2708770081294283</c:v>
                </c:pt>
                <c:pt idx="34">
                  <c:v>9.7844492737948272</c:v>
                </c:pt>
                <c:pt idx="35">
                  <c:v>11.679157939276251</c:v>
                </c:pt>
                <c:pt idx="36">
                  <c:v>14.010730061658517</c:v>
                </c:pt>
                <c:pt idx="37">
                  <c:v>15.534788299992108</c:v>
                </c:pt>
                <c:pt idx="38">
                  <c:v>16.41426206914889</c:v>
                </c:pt>
                <c:pt idx="39">
                  <c:v>17.351097922255889</c:v>
                </c:pt>
                <c:pt idx="40">
                  <c:v>17.646865988548409</c:v>
                </c:pt>
                <c:pt idx="41">
                  <c:v>17.390588810018603</c:v>
                </c:pt>
                <c:pt idx="42">
                  <c:v>18.039641018606623</c:v>
                </c:pt>
                <c:pt idx="43">
                  <c:v>14.186516333044352</c:v>
                </c:pt>
                <c:pt idx="44">
                  <c:v>14.506849048267402</c:v>
                </c:pt>
                <c:pt idx="45">
                  <c:v>14.841159705862417</c:v>
                </c:pt>
                <c:pt idx="46">
                  <c:v>14.467949413627924</c:v>
                </c:pt>
                <c:pt idx="47">
                  <c:v>15.080718124099924</c:v>
                </c:pt>
                <c:pt idx="48">
                  <c:v>16.514810054297293</c:v>
                </c:pt>
                <c:pt idx="49">
                  <c:v>16.86113795239519</c:v>
                </c:pt>
                <c:pt idx="50">
                  <c:v>16.875967919717571</c:v>
                </c:pt>
                <c:pt idx="51">
                  <c:v>17.274264077913749</c:v>
                </c:pt>
                <c:pt idx="52">
                  <c:v>17.452758092155673</c:v>
                </c:pt>
                <c:pt idx="53">
                  <c:v>18.116406498687954</c:v>
                </c:pt>
                <c:pt idx="54">
                  <c:v>16.509969088336483</c:v>
                </c:pt>
                <c:pt idx="55">
                  <c:v>23.522610230118836</c:v>
                </c:pt>
                <c:pt idx="56">
                  <c:v>23.137932291079032</c:v>
                </c:pt>
                <c:pt idx="57">
                  <c:v>22.768062666098455</c:v>
                </c:pt>
                <c:pt idx="58">
                  <c:v>21.968211547631888</c:v>
                </c:pt>
                <c:pt idx="59">
                  <c:v>21.323579966435922</c:v>
                </c:pt>
                <c:pt idx="60">
                  <c:v>20.048557857158222</c:v>
                </c:pt>
                <c:pt idx="61">
                  <c:v>17.481646011457141</c:v>
                </c:pt>
                <c:pt idx="62">
                  <c:v>18.590235800734291</c:v>
                </c:pt>
                <c:pt idx="63">
                  <c:v>17.793790859782632</c:v>
                </c:pt>
                <c:pt idx="64">
                  <c:v>17.614727924695515</c:v>
                </c:pt>
                <c:pt idx="65">
                  <c:v>16.431867828955294</c:v>
                </c:pt>
                <c:pt idx="66">
                  <c:v>17.699434450249264</c:v>
                </c:pt>
                <c:pt idx="67">
                  <c:v>15.628927059287957</c:v>
                </c:pt>
                <c:pt idx="68">
                  <c:v>14.4692632709855</c:v>
                </c:pt>
                <c:pt idx="69">
                  <c:v>13.877787025517474</c:v>
                </c:pt>
                <c:pt idx="70">
                  <c:v>13.883366548718424</c:v>
                </c:pt>
                <c:pt idx="71">
                  <c:v>14.257031819291299</c:v>
                </c:pt>
                <c:pt idx="72">
                  <c:v>14.465177599479183</c:v>
                </c:pt>
                <c:pt idx="73">
                  <c:v>16.053260302427041</c:v>
                </c:pt>
                <c:pt idx="74">
                  <c:v>14.742380324327398</c:v>
                </c:pt>
                <c:pt idx="75">
                  <c:v>14.132049637337385</c:v>
                </c:pt>
                <c:pt idx="76">
                  <c:v>12.672719246099229</c:v>
                </c:pt>
                <c:pt idx="77">
                  <c:v>13.107512914620179</c:v>
                </c:pt>
                <c:pt idx="78">
                  <c:v>12.750461348865727</c:v>
                </c:pt>
                <c:pt idx="79">
                  <c:v>13.119543166539959</c:v>
                </c:pt>
                <c:pt idx="80">
                  <c:v>13.764407375931631</c:v>
                </c:pt>
                <c:pt idx="81">
                  <c:v>13.929956743124382</c:v>
                </c:pt>
                <c:pt idx="82">
                  <c:v>14.641377563331659</c:v>
                </c:pt>
                <c:pt idx="83">
                  <c:v>13.690563734163863</c:v>
                </c:pt>
                <c:pt idx="84">
                  <c:v>12.986032157812911</c:v>
                </c:pt>
                <c:pt idx="85">
                  <c:v>13.103102455283233</c:v>
                </c:pt>
                <c:pt idx="86">
                  <c:v>12.516229456928428</c:v>
                </c:pt>
                <c:pt idx="87">
                  <c:v>12.071364579020338</c:v>
                </c:pt>
                <c:pt idx="88">
                  <c:v>12.617025578256724</c:v>
                </c:pt>
                <c:pt idx="89">
                  <c:v>12.336982594519696</c:v>
                </c:pt>
                <c:pt idx="90">
                  <c:v>12.856307079510865</c:v>
                </c:pt>
                <c:pt idx="91">
                  <c:v>12.850026206172238</c:v>
                </c:pt>
                <c:pt idx="92">
                  <c:v>12.632163244690076</c:v>
                </c:pt>
                <c:pt idx="93">
                  <c:v>11.54196963483658</c:v>
                </c:pt>
                <c:pt idx="94">
                  <c:v>9.7943300020132185</c:v>
                </c:pt>
                <c:pt idx="95">
                  <c:v>9.5529354897405874</c:v>
                </c:pt>
                <c:pt idx="96">
                  <c:v>8.4490894052176913</c:v>
                </c:pt>
                <c:pt idx="97">
                  <c:v>8.0948610160830334</c:v>
                </c:pt>
                <c:pt idx="98">
                  <c:v>8.9197870228715725</c:v>
                </c:pt>
                <c:pt idx="99">
                  <c:v>8.9001171125602454</c:v>
                </c:pt>
                <c:pt idx="100">
                  <c:v>2.7390366936866029</c:v>
                </c:pt>
                <c:pt idx="101">
                  <c:v>2.6198469333200691</c:v>
                </c:pt>
                <c:pt idx="102">
                  <c:v>0.47755438598755529</c:v>
                </c:pt>
                <c:pt idx="103">
                  <c:v>-2.2970389876895925</c:v>
                </c:pt>
                <c:pt idx="104">
                  <c:v>-1.9665586249590805</c:v>
                </c:pt>
                <c:pt idx="105">
                  <c:v>-1.8931765632237529</c:v>
                </c:pt>
                <c:pt idx="106">
                  <c:v>-1.9062335602008873</c:v>
                </c:pt>
                <c:pt idx="107">
                  <c:v>-2.4644268099916378</c:v>
                </c:pt>
                <c:pt idx="108">
                  <c:v>-2.5505174079241799</c:v>
                </c:pt>
                <c:pt idx="109">
                  <c:v>-4.4648270488606308</c:v>
                </c:pt>
                <c:pt idx="110">
                  <c:v>-7.0768109496399667</c:v>
                </c:pt>
                <c:pt idx="111">
                  <c:v>-7.2180900232109657</c:v>
                </c:pt>
                <c:pt idx="112">
                  <c:v>-4.6151795777472415</c:v>
                </c:pt>
                <c:pt idx="113">
                  <c:v>-5.4909719827205379</c:v>
                </c:pt>
                <c:pt idx="114">
                  <c:v>-5.5463332735130049</c:v>
                </c:pt>
                <c:pt idx="115">
                  <c:v>-8.4631540707739035</c:v>
                </c:pt>
                <c:pt idx="116">
                  <c:v>-13.787253905099329</c:v>
                </c:pt>
                <c:pt idx="117">
                  <c:v>-17.135708298851181</c:v>
                </c:pt>
                <c:pt idx="118">
                  <c:v>-16.909702184054829</c:v>
                </c:pt>
                <c:pt idx="119">
                  <c:v>-17.184072771025704</c:v>
                </c:pt>
                <c:pt idx="120">
                  <c:v>-17.598945845656733</c:v>
                </c:pt>
                <c:pt idx="121">
                  <c:v>-17.432967194375916</c:v>
                </c:pt>
                <c:pt idx="122">
                  <c:v>-22.519433108534059</c:v>
                </c:pt>
                <c:pt idx="123">
                  <c:v>-23.047184744369588</c:v>
                </c:pt>
                <c:pt idx="124">
                  <c:v>-24.011154211819186</c:v>
                </c:pt>
                <c:pt idx="125">
                  <c:v>-25.008182095880493</c:v>
                </c:pt>
                <c:pt idx="126">
                  <c:v>-25.889461236485857</c:v>
                </c:pt>
                <c:pt idx="127">
                  <c:v>-22.999905192228198</c:v>
                </c:pt>
                <c:pt idx="128">
                  <c:v>-19.400418192175529</c:v>
                </c:pt>
                <c:pt idx="129">
                  <c:v>-16.58474387330633</c:v>
                </c:pt>
                <c:pt idx="130">
                  <c:v>-17.747713333202054</c:v>
                </c:pt>
                <c:pt idx="131">
                  <c:v>-17.09806001846388</c:v>
                </c:pt>
                <c:pt idx="132">
                  <c:v>-16.676478559774832</c:v>
                </c:pt>
                <c:pt idx="133">
                  <c:v>-16.48428100008902</c:v>
                </c:pt>
                <c:pt idx="134">
                  <c:v>-11.215729451851708</c:v>
                </c:pt>
                <c:pt idx="135">
                  <c:v>-12.263833763401866</c:v>
                </c:pt>
                <c:pt idx="136">
                  <c:v>-10.482391230513411</c:v>
                </c:pt>
                <c:pt idx="137">
                  <c:v>-10.30377514822346</c:v>
                </c:pt>
                <c:pt idx="138">
                  <c:v>-10.219022518632649</c:v>
                </c:pt>
                <c:pt idx="139">
                  <c:v>-11.250156401486555</c:v>
                </c:pt>
                <c:pt idx="140">
                  <c:v>-10.708022532589856</c:v>
                </c:pt>
                <c:pt idx="141">
                  <c:v>-10.619868942187537</c:v>
                </c:pt>
                <c:pt idx="142">
                  <c:v>-9.9264581592961036</c:v>
                </c:pt>
                <c:pt idx="143">
                  <c:v>-9.0797042721996402</c:v>
                </c:pt>
                <c:pt idx="144">
                  <c:v>-9.7938616584643761</c:v>
                </c:pt>
                <c:pt idx="145">
                  <c:v>-10.105712441331105</c:v>
                </c:pt>
                <c:pt idx="146">
                  <c:v>-9.9223312069594893</c:v>
                </c:pt>
                <c:pt idx="147">
                  <c:v>-10.024458212499077</c:v>
                </c:pt>
                <c:pt idx="148">
                  <c:v>-10.34789469002172</c:v>
                </c:pt>
                <c:pt idx="149">
                  <c:v>-10.874715292342207</c:v>
                </c:pt>
                <c:pt idx="150">
                  <c:v>-9.5328749871817493</c:v>
                </c:pt>
                <c:pt idx="151">
                  <c:v>-8.4108729679329244</c:v>
                </c:pt>
                <c:pt idx="152">
                  <c:v>-8.2870157507571758</c:v>
                </c:pt>
                <c:pt idx="153">
                  <c:v>-8.2414575013072913</c:v>
                </c:pt>
                <c:pt idx="154">
                  <c:v>-8.3274426728252813</c:v>
                </c:pt>
                <c:pt idx="155">
                  <c:v>-10.239187875092437</c:v>
                </c:pt>
                <c:pt idx="156">
                  <c:v>-9.9571768359865587</c:v>
                </c:pt>
                <c:pt idx="157">
                  <c:v>-9.9473998044375058</c:v>
                </c:pt>
                <c:pt idx="158">
                  <c:v>-9.6207925961875986</c:v>
                </c:pt>
                <c:pt idx="159">
                  <c:v>-9.5500182565767204</c:v>
                </c:pt>
                <c:pt idx="160">
                  <c:v>-8.7403592418971225</c:v>
                </c:pt>
                <c:pt idx="161">
                  <c:v>-8.6361618214513705</c:v>
                </c:pt>
                <c:pt idx="162">
                  <c:v>-11.358781480468771</c:v>
                </c:pt>
                <c:pt idx="163">
                  <c:v>-10.918012312101744</c:v>
                </c:pt>
                <c:pt idx="164">
                  <c:v>-10.832750945917191</c:v>
                </c:pt>
                <c:pt idx="165">
                  <c:v>-11.302037259416309</c:v>
                </c:pt>
                <c:pt idx="166">
                  <c:v>-10.592111812452032</c:v>
                </c:pt>
                <c:pt idx="167">
                  <c:v>-11.584419089291142</c:v>
                </c:pt>
                <c:pt idx="168">
                  <c:v>-11.151413067021942</c:v>
                </c:pt>
                <c:pt idx="169">
                  <c:v>-10.896314043622258</c:v>
                </c:pt>
                <c:pt idx="170">
                  <c:v>-8.4312366999605644</c:v>
                </c:pt>
                <c:pt idx="171">
                  <c:v>-10.291201572124287</c:v>
                </c:pt>
                <c:pt idx="172">
                  <c:v>-10.629997886375708</c:v>
                </c:pt>
                <c:pt idx="173">
                  <c:v>-11.27147111016532</c:v>
                </c:pt>
                <c:pt idx="174">
                  <c:v>-12.2637043115701</c:v>
                </c:pt>
                <c:pt idx="175">
                  <c:v>-12.084772981775327</c:v>
                </c:pt>
                <c:pt idx="176">
                  <c:v>-11.908192356519409</c:v>
                </c:pt>
                <c:pt idx="177">
                  <c:v>-12.484604970603119</c:v>
                </c:pt>
                <c:pt idx="178">
                  <c:v>-12.400753996743575</c:v>
                </c:pt>
                <c:pt idx="179">
                  <c:v>-11.430081339645447</c:v>
                </c:pt>
                <c:pt idx="180">
                  <c:v>-12.036872215591776</c:v>
                </c:pt>
                <c:pt idx="181">
                  <c:v>-11.965374365813908</c:v>
                </c:pt>
                <c:pt idx="182">
                  <c:v>-14.237916698093489</c:v>
                </c:pt>
                <c:pt idx="183">
                  <c:v>-12.588942688611793</c:v>
                </c:pt>
                <c:pt idx="184">
                  <c:v>-12.446208038408423</c:v>
                </c:pt>
                <c:pt idx="185">
                  <c:v>-11.203547516877455</c:v>
                </c:pt>
                <c:pt idx="186">
                  <c:v>-7.9189165836454745</c:v>
                </c:pt>
                <c:pt idx="187">
                  <c:v>-7.9957011055727056</c:v>
                </c:pt>
                <c:pt idx="188">
                  <c:v>-7.4293786734068838</c:v>
                </c:pt>
                <c:pt idx="189">
                  <c:v>-6.2434255068675721</c:v>
                </c:pt>
                <c:pt idx="190">
                  <c:v>-6.1876946826853185</c:v>
                </c:pt>
                <c:pt idx="191">
                  <c:v>-5.2763415401304137</c:v>
                </c:pt>
                <c:pt idx="192">
                  <c:v>-4.3284100052204399</c:v>
                </c:pt>
                <c:pt idx="193">
                  <c:v>-3.6160912151513847</c:v>
                </c:pt>
                <c:pt idx="194">
                  <c:v>-2.1207241930698006</c:v>
                </c:pt>
                <c:pt idx="195">
                  <c:v>0.6738343361897714</c:v>
                </c:pt>
                <c:pt idx="196">
                  <c:v>3.2457615258229211</c:v>
                </c:pt>
                <c:pt idx="197">
                  <c:v>4.5087801594388077</c:v>
                </c:pt>
                <c:pt idx="198">
                  <c:v>6.0432861819087025</c:v>
                </c:pt>
                <c:pt idx="199">
                  <c:v>7.9863173997936743</c:v>
                </c:pt>
                <c:pt idx="200">
                  <c:v>8.9929961258347504</c:v>
                </c:pt>
                <c:pt idx="201">
                  <c:v>10.282999779539326</c:v>
                </c:pt>
                <c:pt idx="202">
                  <c:v>11.097955448235396</c:v>
                </c:pt>
                <c:pt idx="203">
                  <c:v>13.038550138816095</c:v>
                </c:pt>
                <c:pt idx="204">
                  <c:v>14.626488895717982</c:v>
                </c:pt>
                <c:pt idx="205">
                  <c:v>15.182052067768815</c:v>
                </c:pt>
                <c:pt idx="206">
                  <c:v>15.227575743050004</c:v>
                </c:pt>
                <c:pt idx="207">
                  <c:v>14.851459380154131</c:v>
                </c:pt>
                <c:pt idx="208">
                  <c:v>16.605951054272495</c:v>
                </c:pt>
                <c:pt idx="209">
                  <c:v>16.664376881399569</c:v>
                </c:pt>
                <c:pt idx="210">
                  <c:v>15.912602639569862</c:v>
                </c:pt>
                <c:pt idx="211">
                  <c:v>14.668659209982437</c:v>
                </c:pt>
                <c:pt idx="212">
                  <c:v>14.332185548556197</c:v>
                </c:pt>
                <c:pt idx="213">
                  <c:v>13.978593634221648</c:v>
                </c:pt>
                <c:pt idx="214">
                  <c:v>14.579114904932222</c:v>
                </c:pt>
                <c:pt idx="215">
                  <c:v>12.95937914184664</c:v>
                </c:pt>
                <c:pt idx="216">
                  <c:v>11.856029091925556</c:v>
                </c:pt>
                <c:pt idx="217">
                  <c:v>12.102691767714413</c:v>
                </c:pt>
                <c:pt idx="218">
                  <c:v>11.988331457081291</c:v>
                </c:pt>
                <c:pt idx="219">
                  <c:v>12.119857235355891</c:v>
                </c:pt>
                <c:pt idx="220">
                  <c:v>9.3511438847693196</c:v>
                </c:pt>
                <c:pt idx="221">
                  <c:v>9.0498090466757386</c:v>
                </c:pt>
                <c:pt idx="222">
                  <c:v>8.4613934975272578</c:v>
                </c:pt>
                <c:pt idx="223">
                  <c:v>8.6635421965980175</c:v>
                </c:pt>
                <c:pt idx="224">
                  <c:v>8.6994522032967971</c:v>
                </c:pt>
                <c:pt idx="225">
                  <c:v>8.5927334262723818</c:v>
                </c:pt>
                <c:pt idx="226">
                  <c:v>8.1732416414399989</c:v>
                </c:pt>
                <c:pt idx="227">
                  <c:v>8.4592274420308922</c:v>
                </c:pt>
                <c:pt idx="228">
                  <c:v>8.3722107564807136</c:v>
                </c:pt>
                <c:pt idx="229">
                  <c:v>8.3304012880978782</c:v>
                </c:pt>
                <c:pt idx="230">
                  <c:v>8.1559798652671702</c:v>
                </c:pt>
                <c:pt idx="231">
                  <c:v>8.2126100376110678</c:v>
                </c:pt>
                <c:pt idx="232">
                  <c:v>8.9646276428758433</c:v>
                </c:pt>
                <c:pt idx="233">
                  <c:v>9.7862820522663476</c:v>
                </c:pt>
                <c:pt idx="234">
                  <c:v>10.845398442304322</c:v>
                </c:pt>
                <c:pt idx="235">
                  <c:v>11.061936667670459</c:v>
                </c:pt>
                <c:pt idx="236">
                  <c:v>11.559244512153422</c:v>
                </c:pt>
                <c:pt idx="237">
                  <c:v>12.706555364662719</c:v>
                </c:pt>
                <c:pt idx="238">
                  <c:v>12.412311472894167</c:v>
                </c:pt>
                <c:pt idx="239">
                  <c:v>12.925814756717546</c:v>
                </c:pt>
                <c:pt idx="240">
                  <c:v>13.633315195249661</c:v>
                </c:pt>
                <c:pt idx="241">
                  <c:v>13.978254930527246</c:v>
                </c:pt>
                <c:pt idx="242">
                  <c:v>14.282721954788503</c:v>
                </c:pt>
                <c:pt idx="243">
                  <c:v>14.398113164497994</c:v>
                </c:pt>
                <c:pt idx="244">
                  <c:v>14.162114140842741</c:v>
                </c:pt>
                <c:pt idx="245">
                  <c:v>13.866581336746254</c:v>
                </c:pt>
                <c:pt idx="246">
                  <c:v>13.478321051615151</c:v>
                </c:pt>
                <c:pt idx="247">
                  <c:v>13.386035467613855</c:v>
                </c:pt>
                <c:pt idx="248">
                  <c:v>13.603536496828994</c:v>
                </c:pt>
                <c:pt idx="249">
                  <c:v>13.521976043981955</c:v>
                </c:pt>
                <c:pt idx="250">
                  <c:v>14.451239109266933</c:v>
                </c:pt>
                <c:pt idx="251">
                  <c:v>14.5203877677476</c:v>
                </c:pt>
                <c:pt idx="252">
                  <c:v>14.634989582598878</c:v>
                </c:pt>
                <c:pt idx="253">
                  <c:v>14.348993931445264</c:v>
                </c:pt>
                <c:pt idx="254">
                  <c:v>14.948441306411109</c:v>
                </c:pt>
                <c:pt idx="255">
                  <c:v>14.458226665481799</c:v>
                </c:pt>
                <c:pt idx="256">
                  <c:v>14.336871302958908</c:v>
                </c:pt>
                <c:pt idx="257">
                  <c:v>14.72200268839552</c:v>
                </c:pt>
                <c:pt idx="258">
                  <c:v>15.164067804723903</c:v>
                </c:pt>
                <c:pt idx="259">
                  <c:v>15.396187318160592</c:v>
                </c:pt>
                <c:pt idx="260">
                  <c:v>15.353191736151505</c:v>
                </c:pt>
                <c:pt idx="261">
                  <c:v>15.482074655924327</c:v>
                </c:pt>
                <c:pt idx="262">
                  <c:v>15.241980849837077</c:v>
                </c:pt>
                <c:pt idx="263">
                  <c:v>14.925565856347479</c:v>
                </c:pt>
                <c:pt idx="264">
                  <c:v>14.717818796115868</c:v>
                </c:pt>
                <c:pt idx="265">
                  <c:v>11.685237888984524</c:v>
                </c:pt>
                <c:pt idx="266">
                  <c:v>11.488499089230864</c:v>
                </c:pt>
                <c:pt idx="267">
                  <c:v>11.439204225451727</c:v>
                </c:pt>
                <c:pt idx="268">
                  <c:v>11.195101269573971</c:v>
                </c:pt>
                <c:pt idx="269">
                  <c:v>11.380277108394953</c:v>
                </c:pt>
                <c:pt idx="270">
                  <c:v>11.625792854557249</c:v>
                </c:pt>
                <c:pt idx="271">
                  <c:v>11.864867661983581</c:v>
                </c:pt>
                <c:pt idx="272">
                  <c:v>11.852271274800486</c:v>
                </c:pt>
                <c:pt idx="273">
                  <c:v>11.317219514877452</c:v>
                </c:pt>
                <c:pt idx="274">
                  <c:v>11.273229871531921</c:v>
                </c:pt>
                <c:pt idx="275">
                  <c:v>11.521551973230991</c:v>
                </c:pt>
                <c:pt idx="276">
                  <c:v>11.553539876774099</c:v>
                </c:pt>
                <c:pt idx="277">
                  <c:v>15.156577410234284</c:v>
                </c:pt>
                <c:pt idx="278">
                  <c:v>14.85149182210359</c:v>
                </c:pt>
                <c:pt idx="279">
                  <c:v>15.16631594691713</c:v>
                </c:pt>
                <c:pt idx="280">
                  <c:v>16.623689387082365</c:v>
                </c:pt>
                <c:pt idx="281">
                  <c:v>17.186882950684534</c:v>
                </c:pt>
                <c:pt idx="282">
                  <c:v>17.184594027813471</c:v>
                </c:pt>
                <c:pt idx="283">
                  <c:v>17.381984609288835</c:v>
                </c:pt>
                <c:pt idx="284">
                  <c:v>17.68111830042638</c:v>
                </c:pt>
                <c:pt idx="285">
                  <c:v>17.660119676505669</c:v>
                </c:pt>
                <c:pt idx="286">
                  <c:v>17.709045701059466</c:v>
                </c:pt>
                <c:pt idx="287">
                  <c:v>17.978079688365511</c:v>
                </c:pt>
                <c:pt idx="288">
                  <c:v>18.007559933924753</c:v>
                </c:pt>
                <c:pt idx="289">
                  <c:v>17.27110621676664</c:v>
                </c:pt>
                <c:pt idx="290">
                  <c:v>16.945599154839421</c:v>
                </c:pt>
                <c:pt idx="291">
                  <c:v>16.635554906600603</c:v>
                </c:pt>
                <c:pt idx="292">
                  <c:v>15.450970815290589</c:v>
                </c:pt>
                <c:pt idx="293">
                  <c:v>14.274003869934049</c:v>
                </c:pt>
                <c:pt idx="294">
                  <c:v>13.741251393368369</c:v>
                </c:pt>
                <c:pt idx="295">
                  <c:v>12.884332164202906</c:v>
                </c:pt>
                <c:pt idx="296">
                  <c:v>11.740729087857172</c:v>
                </c:pt>
                <c:pt idx="297">
                  <c:v>11.310039456653897</c:v>
                </c:pt>
                <c:pt idx="298">
                  <c:v>10.921731061689455</c:v>
                </c:pt>
                <c:pt idx="299">
                  <c:v>10.262100299408438</c:v>
                </c:pt>
                <c:pt idx="300">
                  <c:v>10.027382751546732</c:v>
                </c:pt>
                <c:pt idx="301">
                  <c:v>10.020828330236942</c:v>
                </c:pt>
                <c:pt idx="302">
                  <c:v>9.6130726110701392</c:v>
                </c:pt>
                <c:pt idx="303">
                  <c:v>9.1438324855436015</c:v>
                </c:pt>
                <c:pt idx="304">
                  <c:v>8.4335642151623915</c:v>
                </c:pt>
                <c:pt idx="305">
                  <c:v>8.2373258589462761</c:v>
                </c:pt>
                <c:pt idx="306">
                  <c:v>8.0101604652781155</c:v>
                </c:pt>
              </c:numCache>
            </c:numRef>
          </c:val>
          <c:smooth val="0"/>
        </c:ser>
        <c:ser>
          <c:idx val="3"/>
          <c:order val="2"/>
          <c:tx>
            <c:v>Microcrédito</c:v>
          </c:tx>
          <c:spPr>
            <a:ln>
              <a:solidFill>
                <a:srgbClr val="D65700"/>
              </a:solidFill>
              <a:prstDash val="sysDash"/>
            </a:ln>
          </c:spPr>
          <c:marker>
            <c:symbol val="none"/>
          </c:marker>
          <c:cat>
            <c:numRef>
              <c:f>'G6'!$A$3:$A$309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'G6'!$F$3:$F$309</c:f>
              <c:numCache>
                <c:formatCode>#,#00</c:formatCode>
                <c:ptCount val="307"/>
                <c:pt idx="151">
                  <c:v>256.92025209807639</c:v>
                </c:pt>
                <c:pt idx="152">
                  <c:v>268.02254795714742</c:v>
                </c:pt>
                <c:pt idx="153">
                  <c:v>195.32894862176411</c:v>
                </c:pt>
                <c:pt idx="154">
                  <c:v>172.20854102545351</c:v>
                </c:pt>
                <c:pt idx="155">
                  <c:v>181.59941690588514</c:v>
                </c:pt>
                <c:pt idx="156">
                  <c:v>196.54470021850346</c:v>
                </c:pt>
                <c:pt idx="157">
                  <c:v>216.953798678791</c:v>
                </c:pt>
                <c:pt idx="158">
                  <c:v>40.11646236117916</c:v>
                </c:pt>
                <c:pt idx="159">
                  <c:v>45.600074104432451</c:v>
                </c:pt>
                <c:pt idx="160">
                  <c:v>44.601968444941861</c:v>
                </c:pt>
                <c:pt idx="161">
                  <c:v>48.124339648094505</c:v>
                </c:pt>
                <c:pt idx="162">
                  <c:v>37.184765819312695</c:v>
                </c:pt>
                <c:pt idx="163">
                  <c:v>34.594284167922162</c:v>
                </c:pt>
                <c:pt idx="164">
                  <c:v>35.658623684635906</c:v>
                </c:pt>
                <c:pt idx="165">
                  <c:v>33.728581248109094</c:v>
                </c:pt>
                <c:pt idx="166">
                  <c:v>42.784365308007175</c:v>
                </c:pt>
                <c:pt idx="167">
                  <c:v>38.069229202659336</c:v>
                </c:pt>
                <c:pt idx="168">
                  <c:v>35.850678074746199</c:v>
                </c:pt>
                <c:pt idx="169">
                  <c:v>30.509118928926981</c:v>
                </c:pt>
                <c:pt idx="170">
                  <c:v>30.924007671397689</c:v>
                </c:pt>
                <c:pt idx="171">
                  <c:v>28.800584811960771</c:v>
                </c:pt>
                <c:pt idx="172">
                  <c:v>29.828280989476518</c:v>
                </c:pt>
                <c:pt idx="173">
                  <c:v>38.621513326650181</c:v>
                </c:pt>
                <c:pt idx="174">
                  <c:v>40.389008300149442</c:v>
                </c:pt>
                <c:pt idx="175">
                  <c:v>43.05538529439292</c:v>
                </c:pt>
                <c:pt idx="176">
                  <c:v>45.119266381517861</c:v>
                </c:pt>
                <c:pt idx="177">
                  <c:v>49.3757527084286</c:v>
                </c:pt>
                <c:pt idx="178">
                  <c:v>56.214601564779933</c:v>
                </c:pt>
                <c:pt idx="179">
                  <c:v>61.527016334686138</c:v>
                </c:pt>
                <c:pt idx="180">
                  <c:v>63.717641234615272</c:v>
                </c:pt>
                <c:pt idx="181">
                  <c:v>63.135085602371262</c:v>
                </c:pt>
                <c:pt idx="182">
                  <c:v>62.08084177164821</c:v>
                </c:pt>
                <c:pt idx="183">
                  <c:v>59.231575976897808</c:v>
                </c:pt>
                <c:pt idx="184">
                  <c:v>51.337368830656494</c:v>
                </c:pt>
                <c:pt idx="185">
                  <c:v>43.971597308192514</c:v>
                </c:pt>
                <c:pt idx="186">
                  <c:v>42.017029728586742</c:v>
                </c:pt>
                <c:pt idx="187">
                  <c:v>38.966935542061812</c:v>
                </c:pt>
                <c:pt idx="188">
                  <c:v>36.864844566087982</c:v>
                </c:pt>
                <c:pt idx="189">
                  <c:v>36.729487653440309</c:v>
                </c:pt>
                <c:pt idx="190">
                  <c:v>36.05717897054457</c:v>
                </c:pt>
                <c:pt idx="191">
                  <c:v>30.102697889563078</c:v>
                </c:pt>
                <c:pt idx="192">
                  <c:v>30.937602560381585</c:v>
                </c:pt>
                <c:pt idx="193">
                  <c:v>31.442072646660748</c:v>
                </c:pt>
                <c:pt idx="194">
                  <c:v>30.290682043344532</c:v>
                </c:pt>
                <c:pt idx="195">
                  <c:v>29.906219062792381</c:v>
                </c:pt>
                <c:pt idx="196">
                  <c:v>33.631176040091134</c:v>
                </c:pt>
                <c:pt idx="197">
                  <c:v>28.6016580415966</c:v>
                </c:pt>
                <c:pt idx="198">
                  <c:v>28.267653893954048</c:v>
                </c:pt>
                <c:pt idx="199">
                  <c:v>28.885136603726668</c:v>
                </c:pt>
                <c:pt idx="200">
                  <c:v>25.714053117744704</c:v>
                </c:pt>
                <c:pt idx="201">
                  <c:v>24.792941376069976</c:v>
                </c:pt>
                <c:pt idx="202">
                  <c:v>22.24255204961203</c:v>
                </c:pt>
                <c:pt idx="203">
                  <c:v>24.23909622599847</c:v>
                </c:pt>
                <c:pt idx="204">
                  <c:v>19.956222145117408</c:v>
                </c:pt>
                <c:pt idx="205">
                  <c:v>16.803613103838021</c:v>
                </c:pt>
                <c:pt idx="206">
                  <c:v>14.839426628110729</c:v>
                </c:pt>
                <c:pt idx="207">
                  <c:v>13.924659507194793</c:v>
                </c:pt>
                <c:pt idx="208">
                  <c:v>12.852977146344081</c:v>
                </c:pt>
                <c:pt idx="209">
                  <c:v>12.320046194521982</c:v>
                </c:pt>
                <c:pt idx="210">
                  <c:v>11.168205706417034</c:v>
                </c:pt>
                <c:pt idx="211">
                  <c:v>8.6410411192730194</c:v>
                </c:pt>
                <c:pt idx="212">
                  <c:v>8.407416011376533</c:v>
                </c:pt>
                <c:pt idx="213">
                  <c:v>6.2658496149529785</c:v>
                </c:pt>
                <c:pt idx="214">
                  <c:v>7.9285824663720916</c:v>
                </c:pt>
                <c:pt idx="215">
                  <c:v>9.2400733812747493</c:v>
                </c:pt>
                <c:pt idx="216">
                  <c:v>12.422691756107973</c:v>
                </c:pt>
                <c:pt idx="217">
                  <c:v>14.137576705342525</c:v>
                </c:pt>
                <c:pt idx="218">
                  <c:v>15.973499209295582</c:v>
                </c:pt>
                <c:pt idx="219">
                  <c:v>17.379594516934095</c:v>
                </c:pt>
                <c:pt idx="220">
                  <c:v>16.910250762818379</c:v>
                </c:pt>
                <c:pt idx="221">
                  <c:v>32.367109891050006</c:v>
                </c:pt>
                <c:pt idx="222">
                  <c:v>44.752117043864303</c:v>
                </c:pt>
                <c:pt idx="223">
                  <c:v>47.718650300656762</c:v>
                </c:pt>
                <c:pt idx="224">
                  <c:v>51.151488964912218</c:v>
                </c:pt>
                <c:pt idx="225">
                  <c:v>54.156983172914195</c:v>
                </c:pt>
                <c:pt idx="226">
                  <c:v>54.138228500979359</c:v>
                </c:pt>
                <c:pt idx="227">
                  <c:v>54.984409758506736</c:v>
                </c:pt>
                <c:pt idx="228">
                  <c:v>52.764372232403957</c:v>
                </c:pt>
                <c:pt idx="229">
                  <c:v>52.583299823240196</c:v>
                </c:pt>
                <c:pt idx="230">
                  <c:v>52.044142064863273</c:v>
                </c:pt>
                <c:pt idx="231">
                  <c:v>50.253866907200816</c:v>
                </c:pt>
                <c:pt idx="232">
                  <c:v>51.251648810105245</c:v>
                </c:pt>
                <c:pt idx="233">
                  <c:v>33.228199145768023</c:v>
                </c:pt>
                <c:pt idx="234">
                  <c:v>22.002058759219768</c:v>
                </c:pt>
                <c:pt idx="235">
                  <c:v>20.223922788720493</c:v>
                </c:pt>
                <c:pt idx="236">
                  <c:v>17.817654149960926</c:v>
                </c:pt>
                <c:pt idx="237">
                  <c:v>15.072929390822964</c:v>
                </c:pt>
                <c:pt idx="238">
                  <c:v>12.672074079876673</c:v>
                </c:pt>
                <c:pt idx="239">
                  <c:v>10.599388123785003</c:v>
                </c:pt>
                <c:pt idx="240">
                  <c:v>9.3230537451993278</c:v>
                </c:pt>
                <c:pt idx="241">
                  <c:v>7.8621907898344334</c:v>
                </c:pt>
                <c:pt idx="242">
                  <c:v>7.5953562276743103</c:v>
                </c:pt>
                <c:pt idx="243">
                  <c:v>7.3625338972832743</c:v>
                </c:pt>
                <c:pt idx="244">
                  <c:v>7.5395661825576221</c:v>
                </c:pt>
                <c:pt idx="245">
                  <c:v>8.4190828588977205</c:v>
                </c:pt>
                <c:pt idx="246">
                  <c:v>8.672381156162313</c:v>
                </c:pt>
                <c:pt idx="247">
                  <c:v>8.9149043472219525</c:v>
                </c:pt>
                <c:pt idx="248">
                  <c:v>23.497192844197421</c:v>
                </c:pt>
                <c:pt idx="249">
                  <c:v>26.003484632208384</c:v>
                </c:pt>
                <c:pt idx="250">
                  <c:v>27.867242544630223</c:v>
                </c:pt>
                <c:pt idx="251">
                  <c:v>29.456336470328882</c:v>
                </c:pt>
                <c:pt idx="252">
                  <c:v>30.393327353425814</c:v>
                </c:pt>
                <c:pt idx="253">
                  <c:v>31.460900586601646</c:v>
                </c:pt>
                <c:pt idx="254">
                  <c:v>32.310732063888636</c:v>
                </c:pt>
                <c:pt idx="255">
                  <c:v>32.587563314307388</c:v>
                </c:pt>
                <c:pt idx="256">
                  <c:v>32.772151499640543</c:v>
                </c:pt>
                <c:pt idx="257">
                  <c:v>33.117989506340706</c:v>
                </c:pt>
                <c:pt idx="258">
                  <c:v>33.343498116393278</c:v>
                </c:pt>
                <c:pt idx="259">
                  <c:v>34.03419912397014</c:v>
                </c:pt>
                <c:pt idx="260">
                  <c:v>19.144545360615851</c:v>
                </c:pt>
                <c:pt idx="261">
                  <c:v>18.95925219467669</c:v>
                </c:pt>
                <c:pt idx="262">
                  <c:v>17.782806427185129</c:v>
                </c:pt>
                <c:pt idx="263">
                  <c:v>17.278573896468608</c:v>
                </c:pt>
                <c:pt idx="264">
                  <c:v>17.403060976369723</c:v>
                </c:pt>
                <c:pt idx="265">
                  <c:v>17.687482364161156</c:v>
                </c:pt>
                <c:pt idx="266">
                  <c:v>17.350472066029777</c:v>
                </c:pt>
                <c:pt idx="267">
                  <c:v>17.167745766900431</c:v>
                </c:pt>
                <c:pt idx="268">
                  <c:v>16.73342443015644</c:v>
                </c:pt>
                <c:pt idx="269">
                  <c:v>16.605301040071787</c:v>
                </c:pt>
                <c:pt idx="270">
                  <c:v>16.878872920256871</c:v>
                </c:pt>
                <c:pt idx="271">
                  <c:v>17.195945268038827</c:v>
                </c:pt>
                <c:pt idx="272">
                  <c:v>17.384857246216146</c:v>
                </c:pt>
                <c:pt idx="273">
                  <c:v>16.78555414197962</c:v>
                </c:pt>
                <c:pt idx="274">
                  <c:v>17.84810678430453</c:v>
                </c:pt>
                <c:pt idx="275">
                  <c:v>18.325291144580213</c:v>
                </c:pt>
                <c:pt idx="276">
                  <c:v>17.7298787616315</c:v>
                </c:pt>
                <c:pt idx="277">
                  <c:v>17.799692779012986</c:v>
                </c:pt>
                <c:pt idx="278">
                  <c:v>16.997596024783789</c:v>
                </c:pt>
                <c:pt idx="279">
                  <c:v>16.551651352179107</c:v>
                </c:pt>
                <c:pt idx="280">
                  <c:v>14.702791496351697</c:v>
                </c:pt>
                <c:pt idx="281">
                  <c:v>14.776523711464339</c:v>
                </c:pt>
                <c:pt idx="282">
                  <c:v>15.114572988998699</c:v>
                </c:pt>
                <c:pt idx="283">
                  <c:v>14.022944383217851</c:v>
                </c:pt>
                <c:pt idx="284">
                  <c:v>13.123239537878373</c:v>
                </c:pt>
                <c:pt idx="285">
                  <c:v>13.246409548815418</c:v>
                </c:pt>
                <c:pt idx="286">
                  <c:v>12.285614457199024</c:v>
                </c:pt>
                <c:pt idx="287">
                  <c:v>11.313336471816559</c:v>
                </c:pt>
                <c:pt idx="288">
                  <c:v>10.689128622143818</c:v>
                </c:pt>
                <c:pt idx="289">
                  <c:v>9.5510125597554349</c:v>
                </c:pt>
                <c:pt idx="290">
                  <c:v>8.7574292591955594</c:v>
                </c:pt>
                <c:pt idx="291">
                  <c:v>8.2546668540129708</c:v>
                </c:pt>
                <c:pt idx="292">
                  <c:v>8.5746432881513623</c:v>
                </c:pt>
                <c:pt idx="293">
                  <c:v>7.2416846160226589</c:v>
                </c:pt>
                <c:pt idx="294">
                  <c:v>5.5844553020212295</c:v>
                </c:pt>
                <c:pt idx="295">
                  <c:v>5.2112336461682673</c:v>
                </c:pt>
                <c:pt idx="296">
                  <c:v>15.267871571696867</c:v>
                </c:pt>
                <c:pt idx="297">
                  <c:v>14.226050117299316</c:v>
                </c:pt>
                <c:pt idx="298">
                  <c:v>13.69653653443963</c:v>
                </c:pt>
                <c:pt idx="299">
                  <c:v>12.975885851338088</c:v>
                </c:pt>
                <c:pt idx="300">
                  <c:v>12.775079610591877</c:v>
                </c:pt>
                <c:pt idx="301">
                  <c:v>12.364095840495516</c:v>
                </c:pt>
                <c:pt idx="302">
                  <c:v>10.967832863984261</c:v>
                </c:pt>
                <c:pt idx="303">
                  <c:v>9.9232460316976514</c:v>
                </c:pt>
                <c:pt idx="304">
                  <c:v>9.0781560382306772</c:v>
                </c:pt>
                <c:pt idx="305">
                  <c:v>8.4113764024599913</c:v>
                </c:pt>
                <c:pt idx="306">
                  <c:v>7.9819933380772978</c:v>
                </c:pt>
              </c:numCache>
            </c:numRef>
          </c:val>
          <c:smooth val="0"/>
        </c:ser>
        <c:ser>
          <c:idx val="0"/>
          <c:order val="3"/>
          <c:tx>
            <c:v>Comercial</c:v>
          </c:tx>
          <c:spPr>
            <a:ln>
              <a:solidFill>
                <a:srgbClr val="7F7F7F"/>
              </a:solidFill>
            </a:ln>
          </c:spPr>
          <c:marker>
            <c:symbol val="none"/>
          </c:marker>
          <c:cat>
            <c:numRef>
              <c:f>'G6'!$A$3:$A$309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'G6'!$B$3:$B$309</c:f>
              <c:numCache>
                <c:formatCode>#,#00</c:formatCode>
                <c:ptCount val="307"/>
                <c:pt idx="12">
                  <c:v>-14.500671567449096</c:v>
                </c:pt>
                <c:pt idx="13">
                  <c:v>-13.45695582513965</c:v>
                </c:pt>
                <c:pt idx="14">
                  <c:v>-14.117532700701529</c:v>
                </c:pt>
                <c:pt idx="15">
                  <c:v>-15.383040877603715</c:v>
                </c:pt>
                <c:pt idx="16">
                  <c:v>-14.623262971672446</c:v>
                </c:pt>
                <c:pt idx="17">
                  <c:v>-14.473005156961127</c:v>
                </c:pt>
                <c:pt idx="18">
                  <c:v>-10.730398816405707</c:v>
                </c:pt>
                <c:pt idx="19">
                  <c:v>-19.561461356166767</c:v>
                </c:pt>
                <c:pt idx="20">
                  <c:v>-19.164273953323651</c:v>
                </c:pt>
                <c:pt idx="21">
                  <c:v>-17.392258732950104</c:v>
                </c:pt>
                <c:pt idx="22">
                  <c:v>-16.295670855133913</c:v>
                </c:pt>
                <c:pt idx="23">
                  <c:v>-14.902752161222576</c:v>
                </c:pt>
                <c:pt idx="24">
                  <c:v>-13.035093980567448</c:v>
                </c:pt>
                <c:pt idx="25">
                  <c:v>-14.518839104440339</c:v>
                </c:pt>
                <c:pt idx="26">
                  <c:v>-12.512426465124326</c:v>
                </c:pt>
                <c:pt idx="27">
                  <c:v>-10.33572810815626</c:v>
                </c:pt>
                <c:pt idx="28">
                  <c:v>-8.6027907246516104</c:v>
                </c:pt>
                <c:pt idx="29">
                  <c:v>-4.8839382721507114</c:v>
                </c:pt>
                <c:pt idx="30">
                  <c:v>-2.1502479991610479</c:v>
                </c:pt>
                <c:pt idx="31">
                  <c:v>8.6876808863151744</c:v>
                </c:pt>
                <c:pt idx="32">
                  <c:v>11.412101539054786</c:v>
                </c:pt>
                <c:pt idx="33">
                  <c:v>14.072357086465548</c:v>
                </c:pt>
                <c:pt idx="34">
                  <c:v>15.377672580085754</c:v>
                </c:pt>
                <c:pt idx="35">
                  <c:v>17.697493195523361</c:v>
                </c:pt>
                <c:pt idx="36">
                  <c:v>21.643874061861233</c:v>
                </c:pt>
                <c:pt idx="37">
                  <c:v>24.581758437326773</c:v>
                </c:pt>
                <c:pt idx="38">
                  <c:v>25.405814792878424</c:v>
                </c:pt>
                <c:pt idx="39">
                  <c:v>24.528219576466583</c:v>
                </c:pt>
                <c:pt idx="40">
                  <c:v>24.927856944663908</c:v>
                </c:pt>
                <c:pt idx="41">
                  <c:v>24.435652002942998</c:v>
                </c:pt>
                <c:pt idx="42">
                  <c:v>24.978025176069842</c:v>
                </c:pt>
                <c:pt idx="43">
                  <c:v>62.33995390302929</c:v>
                </c:pt>
                <c:pt idx="44">
                  <c:v>59.621944060134567</c:v>
                </c:pt>
                <c:pt idx="45">
                  <c:v>56.721282275352891</c:v>
                </c:pt>
                <c:pt idx="46">
                  <c:v>57.834754489840321</c:v>
                </c:pt>
                <c:pt idx="47">
                  <c:v>54.867116625496863</c:v>
                </c:pt>
                <c:pt idx="48">
                  <c:v>52.43639452014164</c:v>
                </c:pt>
                <c:pt idx="49">
                  <c:v>51.600882143904634</c:v>
                </c:pt>
                <c:pt idx="50">
                  <c:v>52.75518989938319</c:v>
                </c:pt>
                <c:pt idx="51">
                  <c:v>55.148011448552701</c:v>
                </c:pt>
                <c:pt idx="52">
                  <c:v>53.713478643661247</c:v>
                </c:pt>
                <c:pt idx="53">
                  <c:v>52.911983389541462</c:v>
                </c:pt>
                <c:pt idx="54">
                  <c:v>52.316888962234721</c:v>
                </c:pt>
                <c:pt idx="55">
                  <c:v>19.201419382065165</c:v>
                </c:pt>
                <c:pt idx="56">
                  <c:v>20.7064883585921</c:v>
                </c:pt>
                <c:pt idx="57">
                  <c:v>23.623164179642274</c:v>
                </c:pt>
                <c:pt idx="58">
                  <c:v>22.663567939159446</c:v>
                </c:pt>
                <c:pt idx="59">
                  <c:v>24.181928917527038</c:v>
                </c:pt>
                <c:pt idx="60">
                  <c:v>25.718337263662285</c:v>
                </c:pt>
                <c:pt idx="61">
                  <c:v>26.321683672681107</c:v>
                </c:pt>
                <c:pt idx="62">
                  <c:v>25.863409149434503</c:v>
                </c:pt>
                <c:pt idx="63">
                  <c:v>24.521792634175998</c:v>
                </c:pt>
                <c:pt idx="64">
                  <c:v>24.7029310895444</c:v>
                </c:pt>
                <c:pt idx="65">
                  <c:v>24.132573823300074</c:v>
                </c:pt>
                <c:pt idx="66">
                  <c:v>21.914466085955642</c:v>
                </c:pt>
                <c:pt idx="67">
                  <c:v>21.241860938371794</c:v>
                </c:pt>
                <c:pt idx="68">
                  <c:v>19.50500679598095</c:v>
                </c:pt>
                <c:pt idx="69">
                  <c:v>17.484744308619792</c:v>
                </c:pt>
                <c:pt idx="70">
                  <c:v>16.192016151624511</c:v>
                </c:pt>
                <c:pt idx="71">
                  <c:v>15.324613288436261</c:v>
                </c:pt>
                <c:pt idx="72">
                  <c:v>13.228627414876847</c:v>
                </c:pt>
                <c:pt idx="73">
                  <c:v>9.6149388802581282</c:v>
                </c:pt>
                <c:pt idx="74">
                  <c:v>6.6211898815460302</c:v>
                </c:pt>
                <c:pt idx="75">
                  <c:v>4.1450078570426818</c:v>
                </c:pt>
                <c:pt idx="76">
                  <c:v>1.4774825959269489</c:v>
                </c:pt>
                <c:pt idx="77">
                  <c:v>1.9436624393981194</c:v>
                </c:pt>
                <c:pt idx="78">
                  <c:v>6.7071458127152095</c:v>
                </c:pt>
                <c:pt idx="79">
                  <c:v>6.8198371250759449</c:v>
                </c:pt>
                <c:pt idx="80">
                  <c:v>7.6678979079097154</c:v>
                </c:pt>
                <c:pt idx="81">
                  <c:v>6.383803414814504</c:v>
                </c:pt>
                <c:pt idx="82">
                  <c:v>5.9312287136718433</c:v>
                </c:pt>
                <c:pt idx="83">
                  <c:v>5.7516963607565641</c:v>
                </c:pt>
                <c:pt idx="84">
                  <c:v>8.035163501660092</c:v>
                </c:pt>
                <c:pt idx="85">
                  <c:v>8.2182756090287477</c:v>
                </c:pt>
                <c:pt idx="86">
                  <c:v>8.8455569936485965</c:v>
                </c:pt>
                <c:pt idx="87">
                  <c:v>11.264117799713279</c:v>
                </c:pt>
                <c:pt idx="88">
                  <c:v>14.118881698947504</c:v>
                </c:pt>
                <c:pt idx="89">
                  <c:v>12.63314964379283</c:v>
                </c:pt>
                <c:pt idx="90">
                  <c:v>7.5155121609251641</c:v>
                </c:pt>
                <c:pt idx="91">
                  <c:v>8.0713027241149824</c:v>
                </c:pt>
                <c:pt idx="92">
                  <c:v>7.2789677794290908</c:v>
                </c:pt>
                <c:pt idx="93">
                  <c:v>6.4025777487707769</c:v>
                </c:pt>
                <c:pt idx="94">
                  <c:v>6.0008318614803491</c:v>
                </c:pt>
                <c:pt idx="95">
                  <c:v>5.8998334586309875</c:v>
                </c:pt>
                <c:pt idx="96">
                  <c:v>1.3045125776947053</c:v>
                </c:pt>
                <c:pt idx="97">
                  <c:v>1.3275962181812595</c:v>
                </c:pt>
                <c:pt idx="98">
                  <c:v>0.8983804019777164</c:v>
                </c:pt>
                <c:pt idx="99">
                  <c:v>0.10417940072111609</c:v>
                </c:pt>
                <c:pt idx="100">
                  <c:v>-2.2479168399533789</c:v>
                </c:pt>
                <c:pt idx="101">
                  <c:v>-4.3074773674687705</c:v>
                </c:pt>
                <c:pt idx="102">
                  <c:v>-8.1263422098013294</c:v>
                </c:pt>
                <c:pt idx="103">
                  <c:v>-9.9227624104831431</c:v>
                </c:pt>
                <c:pt idx="104">
                  <c:v>-11.53805756160936</c:v>
                </c:pt>
                <c:pt idx="105">
                  <c:v>-10.751038824659776</c:v>
                </c:pt>
                <c:pt idx="106">
                  <c:v>-10.320029507074135</c:v>
                </c:pt>
                <c:pt idx="107">
                  <c:v>-10.966338608850656</c:v>
                </c:pt>
                <c:pt idx="108">
                  <c:v>-9.9839712771996219</c:v>
                </c:pt>
                <c:pt idx="109">
                  <c:v>-8.7761359166482418</c:v>
                </c:pt>
                <c:pt idx="110">
                  <c:v>-10.370037984094294</c:v>
                </c:pt>
                <c:pt idx="111">
                  <c:v>-9.853079769185447</c:v>
                </c:pt>
                <c:pt idx="112">
                  <c:v>-10.945887806491971</c:v>
                </c:pt>
                <c:pt idx="113">
                  <c:v>-9.7541447102814196</c:v>
                </c:pt>
                <c:pt idx="114">
                  <c:v>-8.8125880711567248</c:v>
                </c:pt>
                <c:pt idx="115">
                  <c:v>-8.9731243212275213</c:v>
                </c:pt>
                <c:pt idx="116">
                  <c:v>-10.160866092077169</c:v>
                </c:pt>
                <c:pt idx="117">
                  <c:v>-11.363716131898794</c:v>
                </c:pt>
                <c:pt idx="118">
                  <c:v>-11.413963643191671</c:v>
                </c:pt>
                <c:pt idx="119">
                  <c:v>-11.033540303362743</c:v>
                </c:pt>
                <c:pt idx="120">
                  <c:v>-10.503681187944181</c:v>
                </c:pt>
                <c:pt idx="121">
                  <c:v>-11.826490865903249</c:v>
                </c:pt>
                <c:pt idx="122">
                  <c:v>-9.6388600919978256</c:v>
                </c:pt>
                <c:pt idx="123">
                  <c:v>-11.469555064255587</c:v>
                </c:pt>
                <c:pt idx="124">
                  <c:v>-11.379946230495896</c:v>
                </c:pt>
                <c:pt idx="125">
                  <c:v>-11.990374615862464</c:v>
                </c:pt>
                <c:pt idx="126">
                  <c:v>-9.7979578593241143</c:v>
                </c:pt>
                <c:pt idx="127">
                  <c:v>-9.5685271784128894</c:v>
                </c:pt>
                <c:pt idx="128">
                  <c:v>-5.9851460550144679</c:v>
                </c:pt>
                <c:pt idx="129">
                  <c:v>-4.9475975855198477</c:v>
                </c:pt>
                <c:pt idx="130">
                  <c:v>-5.9842136016671983</c:v>
                </c:pt>
                <c:pt idx="131">
                  <c:v>-6.4243425622082517</c:v>
                </c:pt>
                <c:pt idx="132">
                  <c:v>-4.9265127643883684</c:v>
                </c:pt>
                <c:pt idx="133">
                  <c:v>-5.2803285215934137</c:v>
                </c:pt>
                <c:pt idx="134">
                  <c:v>-6.3707820778300945</c:v>
                </c:pt>
                <c:pt idx="135">
                  <c:v>-6.7191880895576261</c:v>
                </c:pt>
                <c:pt idx="136">
                  <c:v>-5.0660359455757646</c:v>
                </c:pt>
                <c:pt idx="137">
                  <c:v>-4.7434209870949591</c:v>
                </c:pt>
                <c:pt idx="138">
                  <c:v>-6.9265366147422291</c:v>
                </c:pt>
                <c:pt idx="139">
                  <c:v>-4.3466387845189525</c:v>
                </c:pt>
                <c:pt idx="140">
                  <c:v>-3.2751560430256843</c:v>
                </c:pt>
                <c:pt idx="141">
                  <c:v>-2.662322477258261</c:v>
                </c:pt>
                <c:pt idx="142">
                  <c:v>-1.6346633800045862</c:v>
                </c:pt>
                <c:pt idx="143">
                  <c:v>-2.4109162476386059</c:v>
                </c:pt>
                <c:pt idx="144">
                  <c:v>-2.6325339036049167</c:v>
                </c:pt>
                <c:pt idx="145">
                  <c:v>0.27875874009750667</c:v>
                </c:pt>
                <c:pt idx="146">
                  <c:v>-3.4886610021533926E-2</c:v>
                </c:pt>
                <c:pt idx="147">
                  <c:v>1.9250178643687166</c:v>
                </c:pt>
                <c:pt idx="148">
                  <c:v>1.6721396582930481</c:v>
                </c:pt>
                <c:pt idx="149">
                  <c:v>2.6539775057186521</c:v>
                </c:pt>
                <c:pt idx="150">
                  <c:v>4.7387829001495074</c:v>
                </c:pt>
                <c:pt idx="151">
                  <c:v>3.182638772788593</c:v>
                </c:pt>
                <c:pt idx="152">
                  <c:v>3.6920968096406881</c:v>
                </c:pt>
                <c:pt idx="153">
                  <c:v>3.9891987146805752</c:v>
                </c:pt>
                <c:pt idx="154">
                  <c:v>5.1564862782519816</c:v>
                </c:pt>
                <c:pt idx="155">
                  <c:v>6.5356590623518063</c:v>
                </c:pt>
                <c:pt idx="156">
                  <c:v>3.9463896166088919</c:v>
                </c:pt>
                <c:pt idx="157">
                  <c:v>1.8781744874789785</c:v>
                </c:pt>
                <c:pt idx="158">
                  <c:v>2.7742185093998728</c:v>
                </c:pt>
                <c:pt idx="159">
                  <c:v>1.9148182640701616</c:v>
                </c:pt>
                <c:pt idx="160">
                  <c:v>3.9225372753120213</c:v>
                </c:pt>
                <c:pt idx="161">
                  <c:v>2.8411902309625425</c:v>
                </c:pt>
                <c:pt idx="162">
                  <c:v>1.0602002822720058</c:v>
                </c:pt>
                <c:pt idx="163">
                  <c:v>8.501271285119838</c:v>
                </c:pt>
                <c:pt idx="164">
                  <c:v>8.8280958936659779</c:v>
                </c:pt>
                <c:pt idx="165">
                  <c:v>6.4551343769115643</c:v>
                </c:pt>
                <c:pt idx="166">
                  <c:v>7.1086116059188242</c:v>
                </c:pt>
                <c:pt idx="167">
                  <c:v>8.7991776592946547</c:v>
                </c:pt>
                <c:pt idx="168">
                  <c:v>12.419551894527237</c:v>
                </c:pt>
                <c:pt idx="169">
                  <c:v>14.367127794697666</c:v>
                </c:pt>
                <c:pt idx="170">
                  <c:v>15.276002843320601</c:v>
                </c:pt>
                <c:pt idx="171">
                  <c:v>15.810102068929099</c:v>
                </c:pt>
                <c:pt idx="172">
                  <c:v>14.961630968426821</c:v>
                </c:pt>
                <c:pt idx="173">
                  <c:v>17.083694682301378</c:v>
                </c:pt>
                <c:pt idx="174">
                  <c:v>19.877371010559088</c:v>
                </c:pt>
                <c:pt idx="175">
                  <c:v>11.797118275894602</c:v>
                </c:pt>
                <c:pt idx="176">
                  <c:v>11.184381961911228</c:v>
                </c:pt>
                <c:pt idx="177">
                  <c:v>15.247617611295983</c:v>
                </c:pt>
                <c:pt idx="178">
                  <c:v>15.060964315802195</c:v>
                </c:pt>
                <c:pt idx="179">
                  <c:v>13.75678180393578</c:v>
                </c:pt>
                <c:pt idx="180">
                  <c:v>13.30236724404854</c:v>
                </c:pt>
                <c:pt idx="181">
                  <c:v>11.35623377785986</c:v>
                </c:pt>
                <c:pt idx="182">
                  <c:v>9.2455101074917287</c:v>
                </c:pt>
                <c:pt idx="183">
                  <c:v>8.7727120568220194</c:v>
                </c:pt>
                <c:pt idx="184">
                  <c:v>8.8690604123228933</c:v>
                </c:pt>
                <c:pt idx="185">
                  <c:v>7.7566287770217235</c:v>
                </c:pt>
                <c:pt idx="186">
                  <c:v>8.2718410810822096</c:v>
                </c:pt>
                <c:pt idx="187">
                  <c:v>10.230023082698359</c:v>
                </c:pt>
                <c:pt idx="188">
                  <c:v>12.145671619732678</c:v>
                </c:pt>
                <c:pt idx="189">
                  <c:v>9.2158396747215718</c:v>
                </c:pt>
                <c:pt idx="190">
                  <c:v>12.055555974182774</c:v>
                </c:pt>
                <c:pt idx="191">
                  <c:v>14.704488327922348</c:v>
                </c:pt>
                <c:pt idx="192">
                  <c:v>16.555812895429955</c:v>
                </c:pt>
                <c:pt idx="193">
                  <c:v>18.507194108431669</c:v>
                </c:pt>
                <c:pt idx="194">
                  <c:v>20.425968288515772</c:v>
                </c:pt>
                <c:pt idx="195">
                  <c:v>21.123210379104339</c:v>
                </c:pt>
                <c:pt idx="196">
                  <c:v>22.908734761110882</c:v>
                </c:pt>
                <c:pt idx="197">
                  <c:v>24.909435261014721</c:v>
                </c:pt>
                <c:pt idx="198">
                  <c:v>24.03705623581407</c:v>
                </c:pt>
                <c:pt idx="199">
                  <c:v>22.700339954943537</c:v>
                </c:pt>
                <c:pt idx="200">
                  <c:v>22.29188415499026</c:v>
                </c:pt>
                <c:pt idx="201">
                  <c:v>24.437448258233331</c:v>
                </c:pt>
                <c:pt idx="202">
                  <c:v>20.720724595030514</c:v>
                </c:pt>
                <c:pt idx="203">
                  <c:v>20.173362259485337</c:v>
                </c:pt>
                <c:pt idx="204">
                  <c:v>18.467721803962569</c:v>
                </c:pt>
                <c:pt idx="205">
                  <c:v>18.586339820391995</c:v>
                </c:pt>
                <c:pt idx="206">
                  <c:v>20.243485298933784</c:v>
                </c:pt>
                <c:pt idx="207">
                  <c:v>21.123054394962448</c:v>
                </c:pt>
                <c:pt idx="208">
                  <c:v>19.419783543300294</c:v>
                </c:pt>
                <c:pt idx="209">
                  <c:v>19.15225233262834</c:v>
                </c:pt>
                <c:pt idx="210">
                  <c:v>17.152332910443491</c:v>
                </c:pt>
                <c:pt idx="211">
                  <c:v>16.100983244564461</c:v>
                </c:pt>
                <c:pt idx="212">
                  <c:v>14.648427035542166</c:v>
                </c:pt>
                <c:pt idx="213">
                  <c:v>14.593458969789253</c:v>
                </c:pt>
                <c:pt idx="214">
                  <c:v>14.574744393975481</c:v>
                </c:pt>
                <c:pt idx="215">
                  <c:v>11.92950469373919</c:v>
                </c:pt>
                <c:pt idx="216">
                  <c:v>12.615212291979748</c:v>
                </c:pt>
                <c:pt idx="217">
                  <c:v>11.041432297594088</c:v>
                </c:pt>
                <c:pt idx="218">
                  <c:v>10.400710081384368</c:v>
                </c:pt>
                <c:pt idx="219">
                  <c:v>11.175038102380675</c:v>
                </c:pt>
                <c:pt idx="220">
                  <c:v>13.14799622900269</c:v>
                </c:pt>
                <c:pt idx="221">
                  <c:v>12.265107629771288</c:v>
                </c:pt>
                <c:pt idx="222">
                  <c:v>11.35337271754404</c:v>
                </c:pt>
                <c:pt idx="223">
                  <c:v>11.927514200541477</c:v>
                </c:pt>
                <c:pt idx="224">
                  <c:v>11.550097235172929</c:v>
                </c:pt>
                <c:pt idx="225">
                  <c:v>10.693314679183775</c:v>
                </c:pt>
                <c:pt idx="226">
                  <c:v>10.222180364351029</c:v>
                </c:pt>
                <c:pt idx="227">
                  <c:v>12.668975615203859</c:v>
                </c:pt>
                <c:pt idx="228">
                  <c:v>10.245808579908289</c:v>
                </c:pt>
                <c:pt idx="229">
                  <c:v>8.9320249496184445</c:v>
                </c:pt>
                <c:pt idx="230">
                  <c:v>4.9724123058781933</c:v>
                </c:pt>
                <c:pt idx="231">
                  <c:v>1.41667838685402</c:v>
                </c:pt>
                <c:pt idx="232">
                  <c:v>-1.2556171610576761</c:v>
                </c:pt>
                <c:pt idx="233">
                  <c:v>-3.0762343211514054</c:v>
                </c:pt>
                <c:pt idx="234">
                  <c:v>-1.4465040663602435</c:v>
                </c:pt>
                <c:pt idx="235">
                  <c:v>-2.0613717850076707</c:v>
                </c:pt>
                <c:pt idx="236">
                  <c:v>-1.6495029128552829</c:v>
                </c:pt>
                <c:pt idx="237">
                  <c:v>-1.3623869316949588</c:v>
                </c:pt>
                <c:pt idx="238">
                  <c:v>-0.67550099337101432</c:v>
                </c:pt>
                <c:pt idx="239">
                  <c:v>-1.9903846435975869</c:v>
                </c:pt>
                <c:pt idx="240">
                  <c:v>-0.61945091344992598</c:v>
                </c:pt>
                <c:pt idx="241">
                  <c:v>0.97664522130049836</c:v>
                </c:pt>
                <c:pt idx="242">
                  <c:v>4.3919854981449014</c:v>
                </c:pt>
                <c:pt idx="243">
                  <c:v>7.6656589601954428</c:v>
                </c:pt>
                <c:pt idx="244">
                  <c:v>9.4930249337584538</c:v>
                </c:pt>
                <c:pt idx="245">
                  <c:v>13.750303992969926</c:v>
                </c:pt>
                <c:pt idx="246">
                  <c:v>15.273440131718852</c:v>
                </c:pt>
                <c:pt idx="247">
                  <c:v>15.134602477280247</c:v>
                </c:pt>
                <c:pt idx="248">
                  <c:v>16.941689563593076</c:v>
                </c:pt>
                <c:pt idx="249">
                  <c:v>18.465785654526922</c:v>
                </c:pt>
                <c:pt idx="250">
                  <c:v>19.469477301065719</c:v>
                </c:pt>
                <c:pt idx="251">
                  <c:v>20.247530339302202</c:v>
                </c:pt>
                <c:pt idx="252">
                  <c:v>19.208872146462475</c:v>
                </c:pt>
                <c:pt idx="253">
                  <c:v>19.379870424310795</c:v>
                </c:pt>
                <c:pt idx="254">
                  <c:v>19.48712320270236</c:v>
                </c:pt>
                <c:pt idx="255">
                  <c:v>18.709775503296623</c:v>
                </c:pt>
                <c:pt idx="256">
                  <c:v>17.052897648334554</c:v>
                </c:pt>
                <c:pt idx="257">
                  <c:v>16.607654545678763</c:v>
                </c:pt>
                <c:pt idx="258">
                  <c:v>14.464426650486907</c:v>
                </c:pt>
                <c:pt idx="259">
                  <c:v>14.123823581761098</c:v>
                </c:pt>
                <c:pt idx="260">
                  <c:v>12.693143571930388</c:v>
                </c:pt>
                <c:pt idx="261">
                  <c:v>12.290487089790547</c:v>
                </c:pt>
                <c:pt idx="262">
                  <c:v>11.872712833709475</c:v>
                </c:pt>
                <c:pt idx="263">
                  <c:v>11.312646347773359</c:v>
                </c:pt>
                <c:pt idx="264">
                  <c:v>11.435479411135496</c:v>
                </c:pt>
                <c:pt idx="265">
                  <c:v>11.507579868776219</c:v>
                </c:pt>
                <c:pt idx="266">
                  <c:v>10.445491620149184</c:v>
                </c:pt>
                <c:pt idx="267">
                  <c:v>8.9328751021250152</c:v>
                </c:pt>
                <c:pt idx="268">
                  <c:v>9.2884428042783398</c:v>
                </c:pt>
                <c:pt idx="269">
                  <c:v>8.6030197058297944</c:v>
                </c:pt>
                <c:pt idx="270">
                  <c:v>10.423315385083987</c:v>
                </c:pt>
                <c:pt idx="271">
                  <c:v>11.413879738544374</c:v>
                </c:pt>
                <c:pt idx="272">
                  <c:v>11.764256316735121</c:v>
                </c:pt>
                <c:pt idx="273">
                  <c:v>11.456263572721891</c:v>
                </c:pt>
                <c:pt idx="274">
                  <c:v>11.608000597218027</c:v>
                </c:pt>
                <c:pt idx="275">
                  <c:v>11.948315424751698</c:v>
                </c:pt>
                <c:pt idx="276">
                  <c:v>13.187690456550104</c:v>
                </c:pt>
                <c:pt idx="277">
                  <c:v>11.899389948638373</c:v>
                </c:pt>
                <c:pt idx="278">
                  <c:v>12.488949509358305</c:v>
                </c:pt>
                <c:pt idx="279">
                  <c:v>12.755822440924703</c:v>
                </c:pt>
                <c:pt idx="280">
                  <c:v>12.308320764616653</c:v>
                </c:pt>
                <c:pt idx="281">
                  <c:v>10.871695643097556</c:v>
                </c:pt>
                <c:pt idx="282">
                  <c:v>9.2706786812270856</c:v>
                </c:pt>
                <c:pt idx="283">
                  <c:v>10.143389572371063</c:v>
                </c:pt>
                <c:pt idx="284">
                  <c:v>10.618394762630135</c:v>
                </c:pt>
                <c:pt idx="285">
                  <c:v>10.501395304463967</c:v>
                </c:pt>
                <c:pt idx="286">
                  <c:v>10.616963717271055</c:v>
                </c:pt>
                <c:pt idx="287">
                  <c:v>9.9258440526079674</c:v>
                </c:pt>
                <c:pt idx="288">
                  <c:v>9.3842263695756536</c:v>
                </c:pt>
                <c:pt idx="289">
                  <c:v>9.2228261916844634</c:v>
                </c:pt>
                <c:pt idx="290">
                  <c:v>8.547086314637852</c:v>
                </c:pt>
                <c:pt idx="291">
                  <c:v>8.1626362331845179</c:v>
                </c:pt>
                <c:pt idx="292">
                  <c:v>8.411202046489441</c:v>
                </c:pt>
                <c:pt idx="293">
                  <c:v>9.623388256156872</c:v>
                </c:pt>
                <c:pt idx="294">
                  <c:v>11.437742617007407</c:v>
                </c:pt>
                <c:pt idx="295">
                  <c:v>13.533941920921766</c:v>
                </c:pt>
                <c:pt idx="296">
                  <c:v>13.064079068262679</c:v>
                </c:pt>
                <c:pt idx="297">
                  <c:v>13.078252732290974</c:v>
                </c:pt>
                <c:pt idx="298">
                  <c:v>11.335013172921204</c:v>
                </c:pt>
                <c:pt idx="299">
                  <c:v>12.386561824931807</c:v>
                </c:pt>
                <c:pt idx="300">
                  <c:v>12.355323509330107</c:v>
                </c:pt>
                <c:pt idx="301">
                  <c:v>14.362807232748342</c:v>
                </c:pt>
                <c:pt idx="302">
                  <c:v>17.001016340650345</c:v>
                </c:pt>
                <c:pt idx="303">
                  <c:v>15.623108384981643</c:v>
                </c:pt>
                <c:pt idx="304">
                  <c:v>14.702516890705075</c:v>
                </c:pt>
                <c:pt idx="305">
                  <c:v>13.094000429140863</c:v>
                </c:pt>
                <c:pt idx="306">
                  <c:v>10.242313347993104</c:v>
                </c:pt>
              </c:numCache>
            </c:numRef>
          </c:val>
          <c:smooth val="0"/>
        </c:ser>
        <c:ser>
          <c:idx val="4"/>
          <c:order val="4"/>
          <c:tx>
            <c:v>Vivienda sin titularizaciones</c:v>
          </c:tx>
          <c:spPr>
            <a:ln>
              <a:solidFill>
                <a:srgbClr val="6E4739"/>
              </a:solidFill>
            </a:ln>
          </c:spPr>
          <c:marker>
            <c:symbol val="none"/>
          </c:marker>
          <c:cat>
            <c:numRef>
              <c:f>'G6'!$A$3:$A$309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'G6'!$D$3:$D$309</c:f>
              <c:numCache>
                <c:formatCode>#,#00</c:formatCode>
                <c:ptCount val="307"/>
                <c:pt idx="12">
                  <c:v>1.8195173511280416</c:v>
                </c:pt>
                <c:pt idx="13">
                  <c:v>1.8380424967588516</c:v>
                </c:pt>
                <c:pt idx="14">
                  <c:v>2.0118419814247668</c:v>
                </c:pt>
                <c:pt idx="15">
                  <c:v>3.1819626010948898</c:v>
                </c:pt>
                <c:pt idx="16">
                  <c:v>4.24487074678217</c:v>
                </c:pt>
                <c:pt idx="17">
                  <c:v>5.044992582954233</c:v>
                </c:pt>
                <c:pt idx="18">
                  <c:v>7.0210140272630062</c:v>
                </c:pt>
                <c:pt idx="19">
                  <c:v>18.454963993423391</c:v>
                </c:pt>
                <c:pt idx="20">
                  <c:v>18.573371524636983</c:v>
                </c:pt>
                <c:pt idx="21">
                  <c:v>18.208262972919485</c:v>
                </c:pt>
                <c:pt idx="22">
                  <c:v>18.674349373468925</c:v>
                </c:pt>
                <c:pt idx="23">
                  <c:v>17.64189493591466</c:v>
                </c:pt>
                <c:pt idx="24">
                  <c:v>15.611683853166337</c:v>
                </c:pt>
                <c:pt idx="25">
                  <c:v>15.353420396573792</c:v>
                </c:pt>
                <c:pt idx="26">
                  <c:v>15.183258780394638</c:v>
                </c:pt>
                <c:pt idx="27">
                  <c:v>15.416631134455461</c:v>
                </c:pt>
                <c:pt idx="28">
                  <c:v>15.56065280747303</c:v>
                </c:pt>
                <c:pt idx="29">
                  <c:v>16.187810352820375</c:v>
                </c:pt>
                <c:pt idx="30">
                  <c:v>16.518489990432926</c:v>
                </c:pt>
                <c:pt idx="31">
                  <c:v>5.7192372362690147</c:v>
                </c:pt>
                <c:pt idx="32">
                  <c:v>6.4288341083021949</c:v>
                </c:pt>
                <c:pt idx="33">
                  <c:v>8.2708770081294283</c:v>
                </c:pt>
                <c:pt idx="34">
                  <c:v>9.7844492737948272</c:v>
                </c:pt>
                <c:pt idx="35">
                  <c:v>11.679157939276251</c:v>
                </c:pt>
                <c:pt idx="36">
                  <c:v>14.010730061658517</c:v>
                </c:pt>
                <c:pt idx="37">
                  <c:v>15.534788299992108</c:v>
                </c:pt>
                <c:pt idx="38">
                  <c:v>16.41426206914889</c:v>
                </c:pt>
                <c:pt idx="39">
                  <c:v>17.351097922255889</c:v>
                </c:pt>
                <c:pt idx="40">
                  <c:v>17.646865988548409</c:v>
                </c:pt>
                <c:pt idx="41">
                  <c:v>17.390588810018603</c:v>
                </c:pt>
                <c:pt idx="42">
                  <c:v>18.039641018606623</c:v>
                </c:pt>
                <c:pt idx="43">
                  <c:v>14.186516333044352</c:v>
                </c:pt>
                <c:pt idx="44">
                  <c:v>14.506849048267402</c:v>
                </c:pt>
                <c:pt idx="45">
                  <c:v>14.841159705862417</c:v>
                </c:pt>
                <c:pt idx="46">
                  <c:v>14.467949413627924</c:v>
                </c:pt>
                <c:pt idx="47">
                  <c:v>15.080718124099924</c:v>
                </c:pt>
                <c:pt idx="48">
                  <c:v>16.514810054297293</c:v>
                </c:pt>
                <c:pt idx="49">
                  <c:v>16.86113795239519</c:v>
                </c:pt>
                <c:pt idx="50">
                  <c:v>16.875967919717571</c:v>
                </c:pt>
                <c:pt idx="51">
                  <c:v>17.274264077913749</c:v>
                </c:pt>
                <c:pt idx="52">
                  <c:v>17.452758092155673</c:v>
                </c:pt>
                <c:pt idx="53">
                  <c:v>18.116406498687954</c:v>
                </c:pt>
                <c:pt idx="54">
                  <c:v>16.509969088336483</c:v>
                </c:pt>
                <c:pt idx="55">
                  <c:v>23.522610230118836</c:v>
                </c:pt>
                <c:pt idx="56">
                  <c:v>23.137932291079032</c:v>
                </c:pt>
                <c:pt idx="57">
                  <c:v>22.768062666098455</c:v>
                </c:pt>
                <c:pt idx="58">
                  <c:v>21.968211547631888</c:v>
                </c:pt>
                <c:pt idx="59">
                  <c:v>21.323579966435922</c:v>
                </c:pt>
                <c:pt idx="60">
                  <c:v>20.048557857158222</c:v>
                </c:pt>
                <c:pt idx="61">
                  <c:v>17.481646011457141</c:v>
                </c:pt>
                <c:pt idx="62">
                  <c:v>18.590235800734291</c:v>
                </c:pt>
                <c:pt idx="63">
                  <c:v>17.793790859782632</c:v>
                </c:pt>
                <c:pt idx="64">
                  <c:v>17.614727924695515</c:v>
                </c:pt>
                <c:pt idx="65">
                  <c:v>16.431867828955294</c:v>
                </c:pt>
                <c:pt idx="66">
                  <c:v>17.699434450249264</c:v>
                </c:pt>
                <c:pt idx="67">
                  <c:v>15.628927059287957</c:v>
                </c:pt>
                <c:pt idx="68">
                  <c:v>14.4692632709855</c:v>
                </c:pt>
                <c:pt idx="69">
                  <c:v>13.877787025517474</c:v>
                </c:pt>
                <c:pt idx="70">
                  <c:v>13.883366548718424</c:v>
                </c:pt>
                <c:pt idx="71">
                  <c:v>14.257031819291299</c:v>
                </c:pt>
                <c:pt idx="72">
                  <c:v>14.465177599479183</c:v>
                </c:pt>
                <c:pt idx="73">
                  <c:v>16.053260302427041</c:v>
                </c:pt>
                <c:pt idx="74">
                  <c:v>14.742380324327398</c:v>
                </c:pt>
                <c:pt idx="75">
                  <c:v>14.132049637337385</c:v>
                </c:pt>
                <c:pt idx="76">
                  <c:v>12.672719246099229</c:v>
                </c:pt>
                <c:pt idx="77">
                  <c:v>13.107512914620179</c:v>
                </c:pt>
                <c:pt idx="78">
                  <c:v>12.750461348865727</c:v>
                </c:pt>
                <c:pt idx="79">
                  <c:v>13.119543166539959</c:v>
                </c:pt>
                <c:pt idx="80">
                  <c:v>13.764407375931631</c:v>
                </c:pt>
                <c:pt idx="81">
                  <c:v>13.929956743124382</c:v>
                </c:pt>
                <c:pt idx="82">
                  <c:v>14.641377563331659</c:v>
                </c:pt>
                <c:pt idx="83">
                  <c:v>13.690563734163863</c:v>
                </c:pt>
                <c:pt idx="84">
                  <c:v>12.986032157812911</c:v>
                </c:pt>
                <c:pt idx="85">
                  <c:v>13.103102455283233</c:v>
                </c:pt>
                <c:pt idx="86">
                  <c:v>12.516229456928428</c:v>
                </c:pt>
                <c:pt idx="87">
                  <c:v>12.071364579020338</c:v>
                </c:pt>
                <c:pt idx="88">
                  <c:v>12.617025578256724</c:v>
                </c:pt>
                <c:pt idx="89">
                  <c:v>12.336982594519696</c:v>
                </c:pt>
                <c:pt idx="90">
                  <c:v>12.856307079510865</c:v>
                </c:pt>
                <c:pt idx="91">
                  <c:v>12.850026206172238</c:v>
                </c:pt>
                <c:pt idx="92">
                  <c:v>12.632163244690076</c:v>
                </c:pt>
                <c:pt idx="93">
                  <c:v>11.54196963483658</c:v>
                </c:pt>
                <c:pt idx="94">
                  <c:v>9.7943300020132185</c:v>
                </c:pt>
                <c:pt idx="95">
                  <c:v>9.5529354897405874</c:v>
                </c:pt>
                <c:pt idx="96">
                  <c:v>8.4490894052176913</c:v>
                </c:pt>
                <c:pt idx="97">
                  <c:v>8.0948610160830334</c:v>
                </c:pt>
                <c:pt idx="98">
                  <c:v>8.9197870228715725</c:v>
                </c:pt>
                <c:pt idx="99">
                  <c:v>8.9001171125602454</c:v>
                </c:pt>
                <c:pt idx="100">
                  <c:v>2.7390366936866029</c:v>
                </c:pt>
                <c:pt idx="101">
                  <c:v>2.6198469333200691</c:v>
                </c:pt>
                <c:pt idx="102">
                  <c:v>0.47755438598755529</c:v>
                </c:pt>
                <c:pt idx="103">
                  <c:v>-2.2970389876895925</c:v>
                </c:pt>
                <c:pt idx="104">
                  <c:v>-1.9665586249590805</c:v>
                </c:pt>
                <c:pt idx="105">
                  <c:v>-1.8931765632237529</c:v>
                </c:pt>
                <c:pt idx="106">
                  <c:v>-1.9062335602008873</c:v>
                </c:pt>
                <c:pt idx="107">
                  <c:v>-2.4644268099916378</c:v>
                </c:pt>
                <c:pt idx="108">
                  <c:v>-2.5505174079241799</c:v>
                </c:pt>
                <c:pt idx="109">
                  <c:v>-4.4648270488606308</c:v>
                </c:pt>
                <c:pt idx="110">
                  <c:v>-7.0768109496399667</c:v>
                </c:pt>
                <c:pt idx="111">
                  <c:v>-7.2180900232109657</c:v>
                </c:pt>
                <c:pt idx="112">
                  <c:v>-4.6151795777472415</c:v>
                </c:pt>
                <c:pt idx="113">
                  <c:v>-5.4909719827205379</c:v>
                </c:pt>
                <c:pt idx="114">
                  <c:v>-5.5463332735130049</c:v>
                </c:pt>
                <c:pt idx="115">
                  <c:v>-8.4631540707739035</c:v>
                </c:pt>
                <c:pt idx="116">
                  <c:v>-13.787253905099329</c:v>
                </c:pt>
                <c:pt idx="117">
                  <c:v>-17.135708298851181</c:v>
                </c:pt>
                <c:pt idx="118">
                  <c:v>-16.909702184054829</c:v>
                </c:pt>
                <c:pt idx="119">
                  <c:v>-17.184072771025704</c:v>
                </c:pt>
                <c:pt idx="120">
                  <c:v>-17.598945845656733</c:v>
                </c:pt>
                <c:pt idx="121">
                  <c:v>-17.432967194375916</c:v>
                </c:pt>
                <c:pt idx="122">
                  <c:v>-22.519433108534059</c:v>
                </c:pt>
                <c:pt idx="123">
                  <c:v>-23.047184744369588</c:v>
                </c:pt>
                <c:pt idx="124">
                  <c:v>-24.011154211819186</c:v>
                </c:pt>
                <c:pt idx="125">
                  <c:v>-25.008182095880493</c:v>
                </c:pt>
                <c:pt idx="126">
                  <c:v>-25.889461236485857</c:v>
                </c:pt>
                <c:pt idx="127">
                  <c:v>-22.999905192228198</c:v>
                </c:pt>
                <c:pt idx="128">
                  <c:v>-19.400418192175529</c:v>
                </c:pt>
                <c:pt idx="129">
                  <c:v>-16.58474387330633</c:v>
                </c:pt>
                <c:pt idx="130">
                  <c:v>-17.747713333202054</c:v>
                </c:pt>
                <c:pt idx="131">
                  <c:v>-17.09806001846388</c:v>
                </c:pt>
                <c:pt idx="132">
                  <c:v>-16.676478559774832</c:v>
                </c:pt>
                <c:pt idx="133">
                  <c:v>-16.48428100008902</c:v>
                </c:pt>
                <c:pt idx="134">
                  <c:v>-11.215729451851708</c:v>
                </c:pt>
                <c:pt idx="135">
                  <c:v>-12.263833763401866</c:v>
                </c:pt>
                <c:pt idx="136">
                  <c:v>-10.482391230513411</c:v>
                </c:pt>
                <c:pt idx="137">
                  <c:v>-10.30377514822346</c:v>
                </c:pt>
                <c:pt idx="138">
                  <c:v>-10.219022518632649</c:v>
                </c:pt>
                <c:pt idx="139">
                  <c:v>-11.250156401486555</c:v>
                </c:pt>
                <c:pt idx="140">
                  <c:v>-10.708022532589856</c:v>
                </c:pt>
                <c:pt idx="141">
                  <c:v>-10.619868942187537</c:v>
                </c:pt>
                <c:pt idx="142">
                  <c:v>-9.9264581592961036</c:v>
                </c:pt>
                <c:pt idx="143">
                  <c:v>-13.054502557745318</c:v>
                </c:pt>
                <c:pt idx="144">
                  <c:v>-13.720385953842474</c:v>
                </c:pt>
                <c:pt idx="145">
                  <c:v>-13.988916460577949</c:v>
                </c:pt>
                <c:pt idx="146">
                  <c:v>-13.784905881317112</c:v>
                </c:pt>
                <c:pt idx="147">
                  <c:v>-13.840211380423517</c:v>
                </c:pt>
                <c:pt idx="148">
                  <c:v>-14.11833620419285</c:v>
                </c:pt>
                <c:pt idx="149">
                  <c:v>-18.684995195269462</c:v>
                </c:pt>
                <c:pt idx="150">
                  <c:v>-17.308544895456212</c:v>
                </c:pt>
                <c:pt idx="151">
                  <c:v>-16.201745466232719</c:v>
                </c:pt>
                <c:pt idx="152">
                  <c:v>-16.040566616592876</c:v>
                </c:pt>
                <c:pt idx="153">
                  <c:v>-15.916331509163806</c:v>
                </c:pt>
                <c:pt idx="154">
                  <c:v>-15.948045892517349</c:v>
                </c:pt>
                <c:pt idx="155">
                  <c:v>-13.889887049955652</c:v>
                </c:pt>
                <c:pt idx="156">
                  <c:v>-17.073225013180014</c:v>
                </c:pt>
                <c:pt idx="157">
                  <c:v>-16.996200259332539</c:v>
                </c:pt>
                <c:pt idx="158">
                  <c:v>-16.540521189411649</c:v>
                </c:pt>
                <c:pt idx="159">
                  <c:v>-16.414745618094628</c:v>
                </c:pt>
                <c:pt idx="160">
                  <c:v>-15.573528670657556</c:v>
                </c:pt>
                <c:pt idx="161">
                  <c:v>-13.8568694964179</c:v>
                </c:pt>
                <c:pt idx="162">
                  <c:v>-16.602325585139798</c:v>
                </c:pt>
                <c:pt idx="163">
                  <c:v>-16.127858135708195</c:v>
                </c:pt>
                <c:pt idx="164">
                  <c:v>-15.988915771360002</c:v>
                </c:pt>
                <c:pt idx="165">
                  <c:v>-16.346722232155752</c:v>
                </c:pt>
                <c:pt idx="166">
                  <c:v>-15.610035070767692</c:v>
                </c:pt>
                <c:pt idx="167">
                  <c:v>-16.673583292547612</c:v>
                </c:pt>
                <c:pt idx="168">
                  <c:v>-17.121376026685265</c:v>
                </c:pt>
                <c:pt idx="169">
                  <c:v>-16.810866771142873</c:v>
                </c:pt>
                <c:pt idx="170">
                  <c:v>-18.595181103512658</c:v>
                </c:pt>
                <c:pt idx="171">
                  <c:v>-20.365315484365286</c:v>
                </c:pt>
                <c:pt idx="172">
                  <c:v>-20.509098692371964</c:v>
                </c:pt>
                <c:pt idx="173">
                  <c:v>-21.768080810595649</c:v>
                </c:pt>
                <c:pt idx="174">
                  <c:v>-28.379401374722402</c:v>
                </c:pt>
                <c:pt idx="175">
                  <c:v>-27.904300868040799</c:v>
                </c:pt>
                <c:pt idx="176">
                  <c:v>-27.451183308462468</c:v>
                </c:pt>
                <c:pt idx="177">
                  <c:v>-27.965359622849249</c:v>
                </c:pt>
                <c:pt idx="178">
                  <c:v>-27.543051286905051</c:v>
                </c:pt>
                <c:pt idx="179">
                  <c:v>-26.213097040798537</c:v>
                </c:pt>
                <c:pt idx="180">
                  <c:v>-22.332834412375558</c:v>
                </c:pt>
                <c:pt idx="181">
                  <c:v>-21.939944587061589</c:v>
                </c:pt>
                <c:pt idx="182">
                  <c:v>-19.7097103449561</c:v>
                </c:pt>
                <c:pt idx="183">
                  <c:v>-22.122477696508824</c:v>
                </c:pt>
                <c:pt idx="184">
                  <c:v>-21.62881497462612</c:v>
                </c:pt>
                <c:pt idx="185">
                  <c:v>-16.736107574343428</c:v>
                </c:pt>
                <c:pt idx="186">
                  <c:v>-7.1166128377283204</c:v>
                </c:pt>
                <c:pt idx="187">
                  <c:v>-7.0365617289082527</c:v>
                </c:pt>
                <c:pt idx="188">
                  <c:v>-6.1625987354011365</c:v>
                </c:pt>
                <c:pt idx="189">
                  <c:v>-4.0978081574789886</c:v>
                </c:pt>
                <c:pt idx="190">
                  <c:v>-2.5774858374264631</c:v>
                </c:pt>
                <c:pt idx="191">
                  <c:v>1.0597976216327742</c:v>
                </c:pt>
                <c:pt idx="192">
                  <c:v>3.9478655493470738</c:v>
                </c:pt>
                <c:pt idx="193">
                  <c:v>5.7521448621066673</c:v>
                </c:pt>
                <c:pt idx="194">
                  <c:v>8.3048272742015428</c:v>
                </c:pt>
                <c:pt idx="195">
                  <c:v>19.106488355150965</c:v>
                </c:pt>
                <c:pt idx="196">
                  <c:v>12.491564138117939</c:v>
                </c:pt>
                <c:pt idx="197">
                  <c:v>11.93149999627121</c:v>
                </c:pt>
                <c:pt idx="198">
                  <c:v>11.186958791706703</c:v>
                </c:pt>
                <c:pt idx="199">
                  <c:v>13.860019919817734</c:v>
                </c:pt>
                <c:pt idx="200">
                  <c:v>15.273962032164823</c:v>
                </c:pt>
                <c:pt idx="201">
                  <c:v>16.949590986694108</c:v>
                </c:pt>
                <c:pt idx="202">
                  <c:v>16.421510451267029</c:v>
                </c:pt>
                <c:pt idx="203">
                  <c:v>15.969113466734285</c:v>
                </c:pt>
                <c:pt idx="204">
                  <c:v>12.010797239926085</c:v>
                </c:pt>
                <c:pt idx="205">
                  <c:v>8.210671365874278</c:v>
                </c:pt>
                <c:pt idx="206">
                  <c:v>8.066163679103532</c:v>
                </c:pt>
                <c:pt idx="207">
                  <c:v>7.0772376080378452</c:v>
                </c:pt>
                <c:pt idx="208">
                  <c:v>19.140058488812617</c:v>
                </c:pt>
                <c:pt idx="209">
                  <c:v>17.999262718226916</c:v>
                </c:pt>
                <c:pt idx="210">
                  <c:v>17.903528970675687</c:v>
                </c:pt>
                <c:pt idx="211">
                  <c:v>16.018966804851821</c:v>
                </c:pt>
                <c:pt idx="212">
                  <c:v>15.361809440395024</c:v>
                </c:pt>
                <c:pt idx="213">
                  <c:v>14.284525232392365</c:v>
                </c:pt>
                <c:pt idx="214">
                  <c:v>12.839503025448717</c:v>
                </c:pt>
                <c:pt idx="215">
                  <c:v>7.4152138327089334</c:v>
                </c:pt>
                <c:pt idx="216">
                  <c:v>9.8884199194512625</c:v>
                </c:pt>
                <c:pt idx="217">
                  <c:v>13.917882398768322</c:v>
                </c:pt>
                <c:pt idx="218">
                  <c:v>9.5406449622937437</c:v>
                </c:pt>
                <c:pt idx="219">
                  <c:v>9.5435525286092791</c:v>
                </c:pt>
                <c:pt idx="220">
                  <c:v>6.0520678774486081</c:v>
                </c:pt>
                <c:pt idx="221">
                  <c:v>6.5794986864792016</c:v>
                </c:pt>
                <c:pt idx="222">
                  <c:v>5.5378812068643812</c:v>
                </c:pt>
                <c:pt idx="223">
                  <c:v>5.7010230347904089</c:v>
                </c:pt>
                <c:pt idx="224">
                  <c:v>5.6600014967480572</c:v>
                </c:pt>
                <c:pt idx="225">
                  <c:v>1.6181507207342571</c:v>
                </c:pt>
                <c:pt idx="226">
                  <c:v>3.0284624379720126</c:v>
                </c:pt>
                <c:pt idx="227">
                  <c:v>3.0452527134641416</c:v>
                </c:pt>
                <c:pt idx="228">
                  <c:v>2.9629693276509439</c:v>
                </c:pt>
                <c:pt idx="229">
                  <c:v>3.1063847365390806</c:v>
                </c:pt>
                <c:pt idx="230">
                  <c:v>3.5055334743362643</c:v>
                </c:pt>
                <c:pt idx="231">
                  <c:v>3.9366448166806789</c:v>
                </c:pt>
                <c:pt idx="232">
                  <c:v>4.9769670283344558</c:v>
                </c:pt>
                <c:pt idx="233">
                  <c:v>8.2621297131720173</c:v>
                </c:pt>
                <c:pt idx="234">
                  <c:v>11.381755199953325</c:v>
                </c:pt>
                <c:pt idx="235">
                  <c:v>11.787459406567713</c:v>
                </c:pt>
                <c:pt idx="236">
                  <c:v>11.134205545037346</c:v>
                </c:pt>
                <c:pt idx="237">
                  <c:v>17.282772644606403</c:v>
                </c:pt>
                <c:pt idx="238">
                  <c:v>13.96415210376456</c:v>
                </c:pt>
                <c:pt idx="239">
                  <c:v>18.868855428905039</c:v>
                </c:pt>
                <c:pt idx="240">
                  <c:v>19.87448813561139</c:v>
                </c:pt>
                <c:pt idx="241">
                  <c:v>15.609353591528485</c:v>
                </c:pt>
                <c:pt idx="242">
                  <c:v>19.561405399309994</c:v>
                </c:pt>
                <c:pt idx="243">
                  <c:v>19.978729826469177</c:v>
                </c:pt>
                <c:pt idx="244">
                  <c:v>17.539918977016722</c:v>
                </c:pt>
                <c:pt idx="245">
                  <c:v>17.767494555566188</c:v>
                </c:pt>
                <c:pt idx="246">
                  <c:v>1.4570691187651308</c:v>
                </c:pt>
                <c:pt idx="247">
                  <c:v>2.134346396037734</c:v>
                </c:pt>
                <c:pt idx="248">
                  <c:v>4.3394614927568576</c:v>
                </c:pt>
                <c:pt idx="249">
                  <c:v>4.8940215497484063</c:v>
                </c:pt>
                <c:pt idx="250">
                  <c:v>9.1685262104090004</c:v>
                </c:pt>
                <c:pt idx="251">
                  <c:v>9.8136404271162334</c:v>
                </c:pt>
                <c:pt idx="252">
                  <c:v>8.9329770859003297</c:v>
                </c:pt>
                <c:pt idx="253">
                  <c:v>13.152954496895752</c:v>
                </c:pt>
                <c:pt idx="254">
                  <c:v>13.981842035880776</c:v>
                </c:pt>
                <c:pt idx="255">
                  <c:v>11.37756279758162</c:v>
                </c:pt>
                <c:pt idx="256">
                  <c:v>13.34225130475537</c:v>
                </c:pt>
                <c:pt idx="257">
                  <c:v>11.147669850423615</c:v>
                </c:pt>
                <c:pt idx="258">
                  <c:v>31.398211846786239</c:v>
                </c:pt>
                <c:pt idx="259">
                  <c:v>30.70600234007328</c:v>
                </c:pt>
                <c:pt idx="260">
                  <c:v>27.28514973294218</c:v>
                </c:pt>
                <c:pt idx="261">
                  <c:v>26.47661677413118</c:v>
                </c:pt>
                <c:pt idx="262">
                  <c:v>25.4966361550667</c:v>
                </c:pt>
                <c:pt idx="263">
                  <c:v>22.036363261199664</c:v>
                </c:pt>
                <c:pt idx="264">
                  <c:v>22.675509274522554</c:v>
                </c:pt>
                <c:pt idx="265">
                  <c:v>18.257126690240799</c:v>
                </c:pt>
                <c:pt idx="266">
                  <c:v>15.685801828109746</c:v>
                </c:pt>
                <c:pt idx="267">
                  <c:v>17.082029595882652</c:v>
                </c:pt>
                <c:pt idx="268">
                  <c:v>16.449527793977659</c:v>
                </c:pt>
                <c:pt idx="269">
                  <c:v>18.73248504246159</c:v>
                </c:pt>
                <c:pt idx="270">
                  <c:v>18.654124636770074</c:v>
                </c:pt>
                <c:pt idx="271">
                  <c:v>18.62267613251294</c:v>
                </c:pt>
                <c:pt idx="272">
                  <c:v>20.593386608539067</c:v>
                </c:pt>
                <c:pt idx="273">
                  <c:v>19.562844277445169</c:v>
                </c:pt>
                <c:pt idx="274">
                  <c:v>19.415838564174859</c:v>
                </c:pt>
                <c:pt idx="275">
                  <c:v>20.208637431791399</c:v>
                </c:pt>
                <c:pt idx="276">
                  <c:v>20.489831699565798</c:v>
                </c:pt>
                <c:pt idx="277">
                  <c:v>25.427347980360992</c:v>
                </c:pt>
                <c:pt idx="278">
                  <c:v>26.914415527871547</c:v>
                </c:pt>
                <c:pt idx="279">
                  <c:v>27.071260138082074</c:v>
                </c:pt>
                <c:pt idx="280">
                  <c:v>28.458254006505946</c:v>
                </c:pt>
                <c:pt idx="281">
                  <c:v>28.536495282362552</c:v>
                </c:pt>
                <c:pt idx="282">
                  <c:v>28.17607222377303</c:v>
                </c:pt>
                <c:pt idx="283">
                  <c:v>28.117024324097308</c:v>
                </c:pt>
                <c:pt idx="284">
                  <c:v>28.077548979107704</c:v>
                </c:pt>
                <c:pt idx="285">
                  <c:v>27.719197689728482</c:v>
                </c:pt>
                <c:pt idx="286">
                  <c:v>27.283200610018877</c:v>
                </c:pt>
                <c:pt idx="287">
                  <c:v>28.158346178305706</c:v>
                </c:pt>
                <c:pt idx="288">
                  <c:v>27.177007540802876</c:v>
                </c:pt>
                <c:pt idx="289">
                  <c:v>25.428004716925123</c:v>
                </c:pt>
                <c:pt idx="290">
                  <c:v>24.40771835237847</c:v>
                </c:pt>
                <c:pt idx="291">
                  <c:v>21.872288131973107</c:v>
                </c:pt>
                <c:pt idx="292">
                  <c:v>20.158783421046135</c:v>
                </c:pt>
                <c:pt idx="293">
                  <c:v>18.51461935889094</c:v>
                </c:pt>
                <c:pt idx="294">
                  <c:v>16.518278400989939</c:v>
                </c:pt>
                <c:pt idx="295">
                  <c:v>15.37390677690864</c:v>
                </c:pt>
                <c:pt idx="296">
                  <c:v>13.996993991429573</c:v>
                </c:pt>
                <c:pt idx="297">
                  <c:v>13.489604588673942</c:v>
                </c:pt>
                <c:pt idx="298">
                  <c:v>12.944941934363285</c:v>
                </c:pt>
                <c:pt idx="299">
                  <c:v>12.496975161094603</c:v>
                </c:pt>
                <c:pt idx="300">
                  <c:v>11.180970727193863</c:v>
                </c:pt>
                <c:pt idx="301">
                  <c:v>11.065411220530708</c:v>
                </c:pt>
                <c:pt idx="302">
                  <c:v>10.616368642168883</c:v>
                </c:pt>
                <c:pt idx="303">
                  <c:v>11.5812542839973</c:v>
                </c:pt>
                <c:pt idx="304">
                  <c:v>9.6603460438752009</c:v>
                </c:pt>
                <c:pt idx="305">
                  <c:v>9.4862499974365697</c:v>
                </c:pt>
                <c:pt idx="306">
                  <c:v>10.207912769185157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88384"/>
        <c:axId val="224129536"/>
      </c:lineChart>
      <c:dateAx>
        <c:axId val="223888384"/>
        <c:scaling>
          <c:orientation val="minMax"/>
          <c:max val="42339"/>
          <c:min val="37239"/>
        </c:scaling>
        <c:delete val="0"/>
        <c:axPos val="b"/>
        <c:numFmt formatCode="mmm\-yy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es-CO"/>
          </a:p>
        </c:txPr>
        <c:crossAx val="224129536"/>
        <c:crosses val="autoZero"/>
        <c:auto val="1"/>
        <c:lblOffset val="100"/>
        <c:baseTimeUnit val="months"/>
        <c:majorUnit val="2"/>
        <c:majorTimeUnit val="years"/>
        <c:minorUnit val="2"/>
        <c:minorTimeUnit val="years"/>
      </c:dateAx>
      <c:valAx>
        <c:axId val="224129536"/>
        <c:scaling>
          <c:orientation val="minMax"/>
          <c:max val="80"/>
          <c:min val="-4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(porcentaje)</a:t>
                </a:r>
              </a:p>
            </c:rich>
          </c:tx>
          <c:layout>
            <c:manualLayout>
              <c:xMode val="edge"/>
              <c:yMode val="edge"/>
              <c:x val="3.0087702451828883E-4"/>
              <c:y val="2.9558649308487314E-4"/>
            </c:manualLayout>
          </c:layout>
          <c:overlay val="0"/>
        </c:title>
        <c:numFmt formatCode="#,##0.0" sourceLinked="0"/>
        <c:majorTickMark val="none"/>
        <c:minorTickMark val="in"/>
        <c:tickLblPos val="nextTo"/>
        <c:spPr>
          <a:ln w="9525">
            <a:solidFill>
              <a:sysClr val="windowText" lastClr="000000"/>
            </a:solidFill>
          </a:ln>
        </c:spPr>
        <c:crossAx val="223888384"/>
        <c:crosses val="autoZero"/>
        <c:crossBetween val="between"/>
        <c:min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2460934278478226"/>
          <c:w val="1"/>
          <c:h val="0.17288714849556827"/>
        </c:manualLayout>
      </c:layout>
      <c:overlay val="0"/>
      <c:txPr>
        <a:bodyPr/>
        <a:lstStyle/>
        <a:p>
          <a:pPr>
            <a:defRPr sz="10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Sociedades Fiduciarias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3634388652100272E-2"/>
          <c:y val="0.14987676684738982"/>
          <c:w val="0.85651616790688867"/>
          <c:h val="0.7021392861459225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G11B!$B$1</c:f>
              <c:strCache>
                <c:ptCount val="1"/>
                <c:pt idx="0">
                  <c:v>Comisiones y honorarios (eje derecho)</c:v>
                </c:pt>
              </c:strCache>
            </c:strRef>
          </c:tx>
          <c:spPr>
            <a:solidFill>
              <a:srgbClr val="E7B200"/>
            </a:solidFill>
          </c:spPr>
          <c:invertIfNegative val="0"/>
          <c:val>
            <c:numRef>
              <c:f>G11B!$B$26:$B$97</c:f>
              <c:numCache>
                <c:formatCode>General</c:formatCode>
                <c:ptCount val="72"/>
                <c:pt idx="0">
                  <c:v>689.96229044919824</c:v>
                </c:pt>
                <c:pt idx="1">
                  <c:v>691.67443323077657</c:v>
                </c:pt>
                <c:pt idx="2">
                  <c:v>691.72398547499324</c:v>
                </c:pt>
                <c:pt idx="3">
                  <c:v>692.96524403910496</c:v>
                </c:pt>
                <c:pt idx="4">
                  <c:v>694.26846093171912</c:v>
                </c:pt>
                <c:pt idx="5">
                  <c:v>694.19584341933398</c:v>
                </c:pt>
                <c:pt idx="6">
                  <c:v>696.03485009901158</c:v>
                </c:pt>
                <c:pt idx="7">
                  <c:v>693.80459611330252</c:v>
                </c:pt>
                <c:pt idx="8">
                  <c:v>696.01885998576995</c:v>
                </c:pt>
                <c:pt idx="9">
                  <c:v>694.74184812759643</c:v>
                </c:pt>
                <c:pt idx="10">
                  <c:v>692.30993120916969</c:v>
                </c:pt>
                <c:pt idx="11">
                  <c:v>695.18289331749179</c:v>
                </c:pt>
                <c:pt idx="12">
                  <c:v>702.65545678808485</c:v>
                </c:pt>
                <c:pt idx="13">
                  <c:v>710.35631787101659</c:v>
                </c:pt>
                <c:pt idx="14">
                  <c:v>716.12680933900003</c:v>
                </c:pt>
                <c:pt idx="15">
                  <c:v>721.11870350031518</c:v>
                </c:pt>
                <c:pt idx="16">
                  <c:v>726.08811577580548</c:v>
                </c:pt>
                <c:pt idx="17">
                  <c:v>732.08356647317339</c:v>
                </c:pt>
                <c:pt idx="18">
                  <c:v>734.50759664825466</c:v>
                </c:pt>
                <c:pt idx="19">
                  <c:v>744.06211573495705</c:v>
                </c:pt>
                <c:pt idx="20">
                  <c:v>748.9264961087157</c:v>
                </c:pt>
                <c:pt idx="21">
                  <c:v>750.26473472749171</c:v>
                </c:pt>
                <c:pt idx="22">
                  <c:v>756.58294394245627</c:v>
                </c:pt>
                <c:pt idx="23">
                  <c:v>759.10481477356961</c:v>
                </c:pt>
                <c:pt idx="24">
                  <c:v>768.11740089454463</c:v>
                </c:pt>
                <c:pt idx="25">
                  <c:v>778.81648509122113</c:v>
                </c:pt>
                <c:pt idx="26">
                  <c:v>790.96672986125679</c:v>
                </c:pt>
                <c:pt idx="27">
                  <c:v>801.49729388971002</c:v>
                </c:pt>
                <c:pt idx="28">
                  <c:v>811.39812782558363</c:v>
                </c:pt>
                <c:pt idx="29">
                  <c:v>823.09321886013595</c:v>
                </c:pt>
                <c:pt idx="30">
                  <c:v>836.63746925249291</c:v>
                </c:pt>
                <c:pt idx="31">
                  <c:v>846.78951467841955</c:v>
                </c:pt>
                <c:pt idx="32">
                  <c:v>857.75197035172982</c:v>
                </c:pt>
                <c:pt idx="33">
                  <c:v>873.74358347591851</c:v>
                </c:pt>
                <c:pt idx="34">
                  <c:v>886.54884774591619</c:v>
                </c:pt>
                <c:pt idx="35">
                  <c:v>903.12999870522935</c:v>
                </c:pt>
                <c:pt idx="36">
                  <c:v>919.577328816977</c:v>
                </c:pt>
                <c:pt idx="37">
                  <c:v>934.84349823619164</c:v>
                </c:pt>
                <c:pt idx="38">
                  <c:v>951.02610341168202</c:v>
                </c:pt>
                <c:pt idx="39">
                  <c:v>968.41954417412592</c:v>
                </c:pt>
                <c:pt idx="40">
                  <c:v>984.28066128959802</c:v>
                </c:pt>
                <c:pt idx="41">
                  <c:v>993.22491529580111</c:v>
                </c:pt>
                <c:pt idx="42">
                  <c:v>997.02405385835016</c:v>
                </c:pt>
                <c:pt idx="43">
                  <c:v>1003.470645485721</c:v>
                </c:pt>
                <c:pt idx="44">
                  <c:v>1008.1662242662726</c:v>
                </c:pt>
                <c:pt idx="45">
                  <c:v>1018.6820598313036</c:v>
                </c:pt>
                <c:pt idx="46">
                  <c:v>1028.8737687143189</c:v>
                </c:pt>
                <c:pt idx="47">
                  <c:v>1031.8775341233368</c:v>
                </c:pt>
                <c:pt idx="48">
                  <c:v>1030.5688583866865</c:v>
                </c:pt>
                <c:pt idx="49">
                  <c:v>1027.5418264238356</c:v>
                </c:pt>
                <c:pt idx="50">
                  <c:v>1025.0036438997743</c:v>
                </c:pt>
                <c:pt idx="51">
                  <c:v>1022.707774302155</c:v>
                </c:pt>
                <c:pt idx="52">
                  <c:v>1019.259454096908</c:v>
                </c:pt>
                <c:pt idx="53">
                  <c:v>1018.0369705975337</c:v>
                </c:pt>
                <c:pt idx="54">
                  <c:v>1021.0474531713631</c:v>
                </c:pt>
                <c:pt idx="55">
                  <c:v>1026.0582680751518</c:v>
                </c:pt>
                <c:pt idx="56">
                  <c:v>1033.0420373046618</c:v>
                </c:pt>
                <c:pt idx="57">
                  <c:v>1033.4820845035738</c:v>
                </c:pt>
                <c:pt idx="58">
                  <c:v>1032.5496222997408</c:v>
                </c:pt>
                <c:pt idx="59">
                  <c:v>1039.2449826555601</c:v>
                </c:pt>
                <c:pt idx="60">
                  <c:v>1043.158471675717</c:v>
                </c:pt>
                <c:pt idx="61">
                  <c:v>1046.0576266426367</c:v>
                </c:pt>
                <c:pt idx="62">
                  <c:v>1048.7934249737002</c:v>
                </c:pt>
                <c:pt idx="63">
                  <c:v>1051.6100582185015</c:v>
                </c:pt>
                <c:pt idx="64">
                  <c:v>1057.7829044720563</c:v>
                </c:pt>
                <c:pt idx="65">
                  <c:v>1064.6389793554069</c:v>
                </c:pt>
                <c:pt idx="66">
                  <c:v>1078.7877398438907</c:v>
                </c:pt>
                <c:pt idx="67">
                  <c:v>1081.8777903920334</c:v>
                </c:pt>
                <c:pt idx="68">
                  <c:v>1086.9705635714033</c:v>
                </c:pt>
                <c:pt idx="69">
                  <c:v>1092.4175776035838</c:v>
                </c:pt>
                <c:pt idx="70">
                  <c:v>1096.1279127159985</c:v>
                </c:pt>
                <c:pt idx="71">
                  <c:v>1101.0608641999995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0128128"/>
        <c:axId val="229921856"/>
      </c:barChart>
      <c:lineChart>
        <c:grouping val="standard"/>
        <c:varyColors val="0"/>
        <c:ser>
          <c:idx val="0"/>
          <c:order val="0"/>
          <c:tx>
            <c:strRef>
              <c:f>G11B!$C$1</c:f>
              <c:strCache>
                <c:ptCount val="1"/>
                <c:pt idx="0">
                  <c:v>Crecimiento real anual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G11B!$A$26:$A$97</c:f>
              <c:numCache>
                <c:formatCode>m/d/yyyy</c:formatCode>
                <c:ptCount val="72"/>
                <c:pt idx="0">
                  <c:v>40206</c:v>
                </c:pt>
                <c:pt idx="1">
                  <c:v>40237</c:v>
                </c:pt>
                <c:pt idx="2">
                  <c:v>40265</c:v>
                </c:pt>
                <c:pt idx="3">
                  <c:v>40296</c:v>
                </c:pt>
                <c:pt idx="4">
                  <c:v>40326</c:v>
                </c:pt>
                <c:pt idx="5">
                  <c:v>40357</c:v>
                </c:pt>
                <c:pt idx="6">
                  <c:v>40387</c:v>
                </c:pt>
                <c:pt idx="7">
                  <c:v>40418</c:v>
                </c:pt>
                <c:pt idx="8">
                  <c:v>40449</c:v>
                </c:pt>
                <c:pt idx="9">
                  <c:v>40479</c:v>
                </c:pt>
                <c:pt idx="10">
                  <c:v>40510</c:v>
                </c:pt>
                <c:pt idx="11">
                  <c:v>40540</c:v>
                </c:pt>
                <c:pt idx="12">
                  <c:v>40571</c:v>
                </c:pt>
                <c:pt idx="13">
                  <c:v>40602</c:v>
                </c:pt>
                <c:pt idx="14">
                  <c:v>40630</c:v>
                </c:pt>
                <c:pt idx="15">
                  <c:v>40661</c:v>
                </c:pt>
                <c:pt idx="16">
                  <c:v>40691</c:v>
                </c:pt>
                <c:pt idx="17">
                  <c:v>40722</c:v>
                </c:pt>
                <c:pt idx="18">
                  <c:v>40752</c:v>
                </c:pt>
                <c:pt idx="19">
                  <c:v>40783</c:v>
                </c:pt>
                <c:pt idx="20">
                  <c:v>40814</c:v>
                </c:pt>
                <c:pt idx="21">
                  <c:v>40844</c:v>
                </c:pt>
                <c:pt idx="22">
                  <c:v>40875</c:v>
                </c:pt>
                <c:pt idx="23">
                  <c:v>40905</c:v>
                </c:pt>
                <c:pt idx="24">
                  <c:v>40936</c:v>
                </c:pt>
                <c:pt idx="25">
                  <c:v>40967</c:v>
                </c:pt>
                <c:pt idx="26">
                  <c:v>40996</c:v>
                </c:pt>
                <c:pt idx="27">
                  <c:v>41027</c:v>
                </c:pt>
                <c:pt idx="28">
                  <c:v>41057</c:v>
                </c:pt>
                <c:pt idx="29">
                  <c:v>41088</c:v>
                </c:pt>
                <c:pt idx="30">
                  <c:v>41118</c:v>
                </c:pt>
                <c:pt idx="31">
                  <c:v>41149</c:v>
                </c:pt>
                <c:pt idx="32">
                  <c:v>41180</c:v>
                </c:pt>
                <c:pt idx="33">
                  <c:v>41210</c:v>
                </c:pt>
                <c:pt idx="34">
                  <c:v>41241</c:v>
                </c:pt>
                <c:pt idx="35">
                  <c:v>41271</c:v>
                </c:pt>
                <c:pt idx="36">
                  <c:v>41302</c:v>
                </c:pt>
                <c:pt idx="37">
                  <c:v>41333</c:v>
                </c:pt>
                <c:pt idx="38">
                  <c:v>41361</c:v>
                </c:pt>
                <c:pt idx="39">
                  <c:v>41392</c:v>
                </c:pt>
                <c:pt idx="40">
                  <c:v>41422</c:v>
                </c:pt>
                <c:pt idx="41">
                  <c:v>41453</c:v>
                </c:pt>
                <c:pt idx="42">
                  <c:v>41483</c:v>
                </c:pt>
                <c:pt idx="43">
                  <c:v>41514</c:v>
                </c:pt>
                <c:pt idx="44">
                  <c:v>41545</c:v>
                </c:pt>
                <c:pt idx="45">
                  <c:v>41575</c:v>
                </c:pt>
                <c:pt idx="46">
                  <c:v>41606</c:v>
                </c:pt>
                <c:pt idx="47">
                  <c:v>41636</c:v>
                </c:pt>
                <c:pt idx="48">
                  <c:v>41667</c:v>
                </c:pt>
                <c:pt idx="49">
                  <c:v>41698</c:v>
                </c:pt>
                <c:pt idx="50">
                  <c:v>41726</c:v>
                </c:pt>
                <c:pt idx="51">
                  <c:v>41757</c:v>
                </c:pt>
                <c:pt idx="52">
                  <c:v>41787</c:v>
                </c:pt>
                <c:pt idx="53">
                  <c:v>41818</c:v>
                </c:pt>
                <c:pt idx="54">
                  <c:v>41848</c:v>
                </c:pt>
                <c:pt idx="55">
                  <c:v>41879</c:v>
                </c:pt>
                <c:pt idx="56">
                  <c:v>41910</c:v>
                </c:pt>
                <c:pt idx="57">
                  <c:v>41940</c:v>
                </c:pt>
                <c:pt idx="58">
                  <c:v>41971</c:v>
                </c:pt>
                <c:pt idx="59">
                  <c:v>42001</c:v>
                </c:pt>
                <c:pt idx="60">
                  <c:v>42032</c:v>
                </c:pt>
                <c:pt idx="61">
                  <c:v>42063</c:v>
                </c:pt>
                <c:pt idx="62">
                  <c:v>42091</c:v>
                </c:pt>
                <c:pt idx="63">
                  <c:v>42122</c:v>
                </c:pt>
                <c:pt idx="64">
                  <c:v>42152</c:v>
                </c:pt>
                <c:pt idx="65">
                  <c:v>42183</c:v>
                </c:pt>
                <c:pt idx="66">
                  <c:v>42213</c:v>
                </c:pt>
                <c:pt idx="67">
                  <c:v>42244</c:v>
                </c:pt>
                <c:pt idx="68">
                  <c:v>42275</c:v>
                </c:pt>
                <c:pt idx="69">
                  <c:v>42305</c:v>
                </c:pt>
                <c:pt idx="70">
                  <c:v>42336</c:v>
                </c:pt>
                <c:pt idx="71">
                  <c:v>42366</c:v>
                </c:pt>
              </c:numCache>
            </c:numRef>
          </c:cat>
          <c:val>
            <c:numRef>
              <c:f>G11B!$C$26:$C$97</c:f>
              <c:numCache>
                <c:formatCode>#,#00%</c:formatCode>
                <c:ptCount val="72"/>
                <c:pt idx="0">
                  <c:v>0.28113458176524775</c:v>
                </c:pt>
                <c:pt idx="1">
                  <c:v>0.26444531955806516</c:v>
                </c:pt>
                <c:pt idx="2">
                  <c:v>0.23117450935654227</c:v>
                </c:pt>
                <c:pt idx="3">
                  <c:v>0.20557219039576702</c:v>
                </c:pt>
                <c:pt idx="4">
                  <c:v>0.17805706514110886</c:v>
                </c:pt>
                <c:pt idx="5">
                  <c:v>0.14650084701375965</c:v>
                </c:pt>
                <c:pt idx="6">
                  <c:v>0.123331063495705</c:v>
                </c:pt>
                <c:pt idx="7">
                  <c:v>9.5705948050474277E-2</c:v>
                </c:pt>
                <c:pt idx="8">
                  <c:v>8.2830577523476112E-2</c:v>
                </c:pt>
                <c:pt idx="9">
                  <c:v>5.1462257827121771E-2</c:v>
                </c:pt>
                <c:pt idx="10">
                  <c:v>2.3661507994799269E-2</c:v>
                </c:pt>
                <c:pt idx="11">
                  <c:v>1.2068041734636603E-2</c:v>
                </c:pt>
                <c:pt idx="12">
                  <c:v>1.8396898663291861E-2</c:v>
                </c:pt>
                <c:pt idx="13">
                  <c:v>2.7009650411650821E-2</c:v>
                </c:pt>
                <c:pt idx="14">
                  <c:v>3.5278267598672031E-2</c:v>
                </c:pt>
                <c:pt idx="15">
                  <c:v>4.0627520216037771E-2</c:v>
                </c:pt>
                <c:pt idx="16">
                  <c:v>4.5831917528536215E-2</c:v>
                </c:pt>
                <c:pt idx="17">
                  <c:v>5.4577859278470253E-2</c:v>
                </c:pt>
                <c:pt idx="18">
                  <c:v>5.5274167010129327E-2</c:v>
                </c:pt>
                <c:pt idx="19">
                  <c:v>7.243757089992986E-2</c:v>
                </c:pt>
                <c:pt idx="20">
                  <c:v>7.6014658746499153E-2</c:v>
                </c:pt>
                <c:pt idx="21">
                  <c:v>7.9918730604087607E-2</c:v>
                </c:pt>
                <c:pt idx="22">
                  <c:v>9.2838495933503573E-2</c:v>
                </c:pt>
                <c:pt idx="23">
                  <c:v>9.1949790581058677E-2</c:v>
                </c:pt>
                <c:pt idx="24">
                  <c:v>9.3163645815395046E-2</c:v>
                </c:pt>
                <c:pt idx="25">
                  <c:v>9.637440464439595E-2</c:v>
                </c:pt>
                <c:pt idx="26">
                  <c:v>0.10450651972006963</c:v>
                </c:pt>
                <c:pt idx="27">
                  <c:v>0.11146374376262402</c:v>
                </c:pt>
                <c:pt idx="28">
                  <c:v>0.11749264338065468</c:v>
                </c:pt>
                <c:pt idx="29">
                  <c:v>0.12431593407485342</c:v>
                </c:pt>
                <c:pt idx="30">
                  <c:v>0.13904535919067795</c:v>
                </c:pt>
                <c:pt idx="31">
                  <c:v>0.13806293422423765</c:v>
                </c:pt>
                <c:pt idx="32">
                  <c:v>0.14530861814670892</c:v>
                </c:pt>
                <c:pt idx="33">
                  <c:v>0.16458037147817728</c:v>
                </c:pt>
                <c:pt idx="34">
                  <c:v>0.17178011326322573</c:v>
                </c:pt>
                <c:pt idx="35">
                  <c:v>0.18973029959587384</c:v>
                </c:pt>
                <c:pt idx="36">
                  <c:v>0.1971833052421974</c:v>
                </c:pt>
                <c:pt idx="37">
                  <c:v>0.20033861138249454</c:v>
                </c:pt>
                <c:pt idx="38">
                  <c:v>0.20235917328469832</c:v>
                </c:pt>
                <c:pt idx="39">
                  <c:v>0.20826302416360409</c:v>
                </c:pt>
                <c:pt idx="40">
                  <c:v>0.21306745423151496</c:v>
                </c:pt>
                <c:pt idx="41">
                  <c:v>0.20669796875653135</c:v>
                </c:pt>
                <c:pt idx="42">
                  <c:v>0.19170380302134582</c:v>
                </c:pt>
                <c:pt idx="43">
                  <c:v>0.18502960663938239</c:v>
                </c:pt>
                <c:pt idx="44">
                  <c:v>0.17535868073012284</c:v>
                </c:pt>
                <c:pt idx="45">
                  <c:v>0.1658821639396677</c:v>
                </c:pt>
                <c:pt idx="46">
                  <c:v>0.16053816022689471</c:v>
                </c:pt>
                <c:pt idx="47">
                  <c:v>0.14255703564568334</c:v>
                </c:pt>
                <c:pt idx="48">
                  <c:v>0.1206984188186746</c:v>
                </c:pt>
                <c:pt idx="49">
                  <c:v>9.9159194413334095E-2</c:v>
                </c:pt>
                <c:pt idx="50">
                  <c:v>7.7787076740278183E-2</c:v>
                </c:pt>
                <c:pt idx="51">
                  <c:v>5.6058585821217033E-2</c:v>
                </c:pt>
                <c:pt idx="52">
                  <c:v>3.5537417510043356E-2</c:v>
                </c:pt>
                <c:pt idx="53">
                  <c:v>2.4981305764307349E-2</c:v>
                </c:pt>
                <c:pt idx="54">
                  <c:v>2.4095105047913012E-2</c:v>
                </c:pt>
                <c:pt idx="55">
                  <c:v>2.250950009454189E-2</c:v>
                </c:pt>
                <c:pt idx="56">
                  <c:v>2.4674317031889714E-2</c:v>
                </c:pt>
                <c:pt idx="57">
                  <c:v>1.4528600488675547E-2</c:v>
                </c:pt>
                <c:pt idx="58">
                  <c:v>3.5726963765587705E-3</c:v>
                </c:pt>
                <c:pt idx="59">
                  <c:v>7.1398477906416957E-3</c:v>
                </c:pt>
                <c:pt idx="60">
                  <c:v>1.2216178653737808E-2</c:v>
                </c:pt>
                <c:pt idx="61">
                  <c:v>1.801951000208124E-2</c:v>
                </c:pt>
                <c:pt idx="62">
                  <c:v>2.3209460000956028E-2</c:v>
                </c:pt>
                <c:pt idx="63">
                  <c:v>2.8260549731391249E-2</c:v>
                </c:pt>
                <c:pt idx="64">
                  <c:v>3.7795529117050197E-2</c:v>
                </c:pt>
                <c:pt idx="65">
                  <c:v>4.5776342219202792E-2</c:v>
                </c:pt>
                <c:pt idx="66">
                  <c:v>5.6550052099132886E-2</c:v>
                </c:pt>
                <c:pt idx="67">
                  <c:v>5.4401902946113356E-2</c:v>
                </c:pt>
                <c:pt idx="68">
                  <c:v>5.2203612553316736E-2</c:v>
                </c:pt>
                <c:pt idx="69">
                  <c:v>5.7026139092018591E-2</c:v>
                </c:pt>
                <c:pt idx="70">
                  <c:v>6.1574077451748366E-2</c:v>
                </c:pt>
                <c:pt idx="71">
                  <c:v>5.9481529933858912E-2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27104"/>
        <c:axId val="229921280"/>
      </c:lineChart>
      <c:dateAx>
        <c:axId val="230127104"/>
        <c:scaling>
          <c:orientation val="minMax"/>
          <c:min val="40330"/>
        </c:scaling>
        <c:delete val="0"/>
        <c:axPos val="b"/>
        <c:numFmt formatCode="mmm\-yy" sourceLinked="0"/>
        <c:majorTickMark val="none"/>
        <c:minorTickMark val="none"/>
        <c:tickLblPos val="nextTo"/>
        <c:crossAx val="229921280"/>
        <c:crosses val="autoZero"/>
        <c:auto val="1"/>
        <c:lblOffset val="100"/>
        <c:baseTimeUnit val="months"/>
        <c:majorUnit val="6"/>
        <c:majorTimeUnit val="months"/>
      </c:dateAx>
      <c:valAx>
        <c:axId val="229921280"/>
        <c:scaling>
          <c:orientation val="minMax"/>
          <c:max val="0.25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7.1905756852830821E-2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crossAx val="230127104"/>
        <c:crosses val="autoZero"/>
        <c:crossBetween val="between"/>
      </c:valAx>
      <c:valAx>
        <c:axId val="22992185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(miles de pesos)</a:t>
                </a:r>
              </a:p>
            </c:rich>
          </c:tx>
          <c:layout>
            <c:manualLayout>
              <c:xMode val="edge"/>
              <c:yMode val="edge"/>
              <c:x val="0.88865379360831953"/>
              <c:y val="8.0864320322489469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30128128"/>
        <c:crosses val="max"/>
        <c:crossBetween val="between"/>
      </c:valAx>
      <c:catAx>
        <c:axId val="230128128"/>
        <c:scaling>
          <c:orientation val="minMax"/>
        </c:scaling>
        <c:delete val="1"/>
        <c:axPos val="b"/>
        <c:majorTickMark val="out"/>
        <c:minorTickMark val="none"/>
        <c:tickLblPos val="nextTo"/>
        <c:crossAx val="22992185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91285711588217E-2"/>
          <c:y val="7.3491337273613913E-2"/>
          <c:w val="0.67548121337351652"/>
          <c:h val="0.63234538326100764"/>
        </c:manualLayout>
      </c:layout>
      <c:lineChart>
        <c:grouping val="standard"/>
        <c:varyColors val="0"/>
        <c:ser>
          <c:idx val="1"/>
          <c:order val="0"/>
          <c:tx>
            <c:strRef>
              <c:f>'G6'!$C$2</c:f>
              <c:strCache>
                <c:ptCount val="1"/>
                <c:pt idx="0">
                  <c:v>Consumo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306"/>
              <c:layout>
                <c:manualLayout>
                  <c:x val="3.3881406691977999E-2"/>
                  <c:y val="-2.625460243180629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b="1">
                    <a:solidFill>
                      <a:srgbClr val="EAB2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'G6'!$A$3:$A$309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'G6'!$C$3:$C$309</c:f>
              <c:numCache>
                <c:formatCode>#,#00</c:formatCode>
                <c:ptCount val="307"/>
                <c:pt idx="12">
                  <c:v>-9.5161750961227138</c:v>
                </c:pt>
                <c:pt idx="13">
                  <c:v>-10.135392622296335</c:v>
                </c:pt>
                <c:pt idx="14">
                  <c:v>-13.979265022590404</c:v>
                </c:pt>
                <c:pt idx="15">
                  <c:v>-11.349811673504451</c:v>
                </c:pt>
                <c:pt idx="16">
                  <c:v>-9.7176529201594697</c:v>
                </c:pt>
                <c:pt idx="17">
                  <c:v>-9.2043134981216408</c:v>
                </c:pt>
                <c:pt idx="18">
                  <c:v>-9.2697723637665259</c:v>
                </c:pt>
                <c:pt idx="19">
                  <c:v>-7.3617308504058681</c:v>
                </c:pt>
                <c:pt idx="20">
                  <c:v>-4.8226812535849595</c:v>
                </c:pt>
                <c:pt idx="21">
                  <c:v>7.6390106379031764E-2</c:v>
                </c:pt>
                <c:pt idx="22">
                  <c:v>3.0831737964772898</c:v>
                </c:pt>
                <c:pt idx="23">
                  <c:v>2.157922270313084</c:v>
                </c:pt>
                <c:pt idx="24">
                  <c:v>2.5978293266287755</c:v>
                </c:pt>
                <c:pt idx="25">
                  <c:v>4.6398233860125648</c:v>
                </c:pt>
                <c:pt idx="26">
                  <c:v>7.5722270751640064</c:v>
                </c:pt>
                <c:pt idx="27">
                  <c:v>7.4799891387366868</c:v>
                </c:pt>
                <c:pt idx="28">
                  <c:v>10.38393321267408</c:v>
                </c:pt>
                <c:pt idx="29">
                  <c:v>12.754637406574121</c:v>
                </c:pt>
                <c:pt idx="30">
                  <c:v>17.067907731271603</c:v>
                </c:pt>
                <c:pt idx="31">
                  <c:v>17.497134778443879</c:v>
                </c:pt>
                <c:pt idx="32">
                  <c:v>19.992529742532184</c:v>
                </c:pt>
                <c:pt idx="33">
                  <c:v>22.514803416680973</c:v>
                </c:pt>
                <c:pt idx="34">
                  <c:v>24.705678334967331</c:v>
                </c:pt>
                <c:pt idx="35">
                  <c:v>31.324489478945019</c:v>
                </c:pt>
                <c:pt idx="36">
                  <c:v>31.14828951225579</c:v>
                </c:pt>
                <c:pt idx="37">
                  <c:v>32.701875997234666</c:v>
                </c:pt>
                <c:pt idx="38">
                  <c:v>31.966149254233976</c:v>
                </c:pt>
                <c:pt idx="39">
                  <c:v>31.657173165338513</c:v>
                </c:pt>
                <c:pt idx="40">
                  <c:v>30.648521465244617</c:v>
                </c:pt>
                <c:pt idx="41">
                  <c:v>29.732722745256957</c:v>
                </c:pt>
                <c:pt idx="42">
                  <c:v>27.301366771605661</c:v>
                </c:pt>
                <c:pt idx="43">
                  <c:v>-7.2442255293572728</c:v>
                </c:pt>
                <c:pt idx="44">
                  <c:v>-7.4415662927544979</c:v>
                </c:pt>
                <c:pt idx="45">
                  <c:v>-10.957639032293098</c:v>
                </c:pt>
                <c:pt idx="46">
                  <c:v>-12.751041899402448</c:v>
                </c:pt>
                <c:pt idx="47">
                  <c:v>-13.830160362228439</c:v>
                </c:pt>
                <c:pt idx="48">
                  <c:v>-14.747392079129163</c:v>
                </c:pt>
                <c:pt idx="49">
                  <c:v>-14.797823171475311</c:v>
                </c:pt>
                <c:pt idx="50">
                  <c:v>-14.490210937300763</c:v>
                </c:pt>
                <c:pt idx="51">
                  <c:v>-14.893052031976573</c:v>
                </c:pt>
                <c:pt idx="52">
                  <c:v>-16.190971874993721</c:v>
                </c:pt>
                <c:pt idx="53">
                  <c:v>-16.61200037588042</c:v>
                </c:pt>
                <c:pt idx="54">
                  <c:v>-19.592872318047661</c:v>
                </c:pt>
                <c:pt idx="55">
                  <c:v>13.842077492888883</c:v>
                </c:pt>
                <c:pt idx="56">
                  <c:v>11.636203430494252</c:v>
                </c:pt>
                <c:pt idx="57">
                  <c:v>11.185022194862082</c:v>
                </c:pt>
                <c:pt idx="58">
                  <c:v>11.389813097021296</c:v>
                </c:pt>
                <c:pt idx="59">
                  <c:v>9.3644983852500872</c:v>
                </c:pt>
                <c:pt idx="60">
                  <c:v>8.9222522366905856</c:v>
                </c:pt>
                <c:pt idx="61">
                  <c:v>6.5660083456046126</c:v>
                </c:pt>
                <c:pt idx="62">
                  <c:v>6.2446829680958382</c:v>
                </c:pt>
                <c:pt idx="63">
                  <c:v>5.7447155356740387</c:v>
                </c:pt>
                <c:pt idx="64">
                  <c:v>5.2423004233985271</c:v>
                </c:pt>
                <c:pt idx="65">
                  <c:v>2.7719478496887939</c:v>
                </c:pt>
                <c:pt idx="66">
                  <c:v>4.0662344712034448</c:v>
                </c:pt>
                <c:pt idx="67">
                  <c:v>2.3566827150066194</c:v>
                </c:pt>
                <c:pt idx="68">
                  <c:v>2.062825322063877</c:v>
                </c:pt>
                <c:pt idx="69">
                  <c:v>2.1034224697769721</c:v>
                </c:pt>
                <c:pt idx="70">
                  <c:v>1.0977517575085027</c:v>
                </c:pt>
                <c:pt idx="71">
                  <c:v>-0.32431648577109229</c:v>
                </c:pt>
                <c:pt idx="72">
                  <c:v>-0.98907937140571001</c:v>
                </c:pt>
                <c:pt idx="73">
                  <c:v>-1.1841819192591196</c:v>
                </c:pt>
                <c:pt idx="74">
                  <c:v>-2.3783535523937416</c:v>
                </c:pt>
                <c:pt idx="75">
                  <c:v>-3.8662363622814389</c:v>
                </c:pt>
                <c:pt idx="76">
                  <c:v>-5.6679610035115129</c:v>
                </c:pt>
                <c:pt idx="77">
                  <c:v>-8.533180853675459</c:v>
                </c:pt>
                <c:pt idx="78">
                  <c:v>-16.499823351222233</c:v>
                </c:pt>
                <c:pt idx="79">
                  <c:v>-15.635940746137811</c:v>
                </c:pt>
                <c:pt idx="80">
                  <c:v>-14.125955427877091</c:v>
                </c:pt>
                <c:pt idx="81">
                  <c:v>-13.129154505659235</c:v>
                </c:pt>
                <c:pt idx="82">
                  <c:v>-14.100620234143445</c:v>
                </c:pt>
                <c:pt idx="83">
                  <c:v>-12.706380010855</c:v>
                </c:pt>
                <c:pt idx="84">
                  <c:v>-11.132138856802076</c:v>
                </c:pt>
                <c:pt idx="85">
                  <c:v>-10.536534121382369</c:v>
                </c:pt>
                <c:pt idx="86">
                  <c:v>-8.9957445265602676</c:v>
                </c:pt>
                <c:pt idx="87">
                  <c:v>-8.01304448383876</c:v>
                </c:pt>
                <c:pt idx="88">
                  <c:v>-5.9617664759977318</c:v>
                </c:pt>
                <c:pt idx="89">
                  <c:v>-1.9044431514652627</c:v>
                </c:pt>
                <c:pt idx="90">
                  <c:v>8.1111365280851935</c:v>
                </c:pt>
                <c:pt idx="91">
                  <c:v>9.0891805257493843</c:v>
                </c:pt>
                <c:pt idx="92">
                  <c:v>8.6084495468519151</c:v>
                </c:pt>
                <c:pt idx="93">
                  <c:v>7.2469486123101001</c:v>
                </c:pt>
                <c:pt idx="94">
                  <c:v>7.798957723432709</c:v>
                </c:pt>
                <c:pt idx="95">
                  <c:v>8.3560954367079212</c:v>
                </c:pt>
                <c:pt idx="96">
                  <c:v>6.013265116504507</c:v>
                </c:pt>
                <c:pt idx="97">
                  <c:v>4.7086653272593093</c:v>
                </c:pt>
                <c:pt idx="98">
                  <c:v>4.2191234886084006</c:v>
                </c:pt>
                <c:pt idx="99">
                  <c:v>2.277437179130648</c:v>
                </c:pt>
                <c:pt idx="100">
                  <c:v>1.441213026918553</c:v>
                </c:pt>
                <c:pt idx="101">
                  <c:v>-1.5463877068011</c:v>
                </c:pt>
                <c:pt idx="102">
                  <c:v>-5.1589405884292505</c:v>
                </c:pt>
                <c:pt idx="103">
                  <c:v>-6.9074399859519691</c:v>
                </c:pt>
                <c:pt idx="104">
                  <c:v>-9.0972488849975885</c:v>
                </c:pt>
                <c:pt idx="105">
                  <c:v>-10.821825986695121</c:v>
                </c:pt>
                <c:pt idx="106">
                  <c:v>-11.34315782355656</c:v>
                </c:pt>
                <c:pt idx="107">
                  <c:v>-14.57033598926315</c:v>
                </c:pt>
                <c:pt idx="108">
                  <c:v>-19.158701517398157</c:v>
                </c:pt>
                <c:pt idx="109">
                  <c:v>-23.187016312228572</c:v>
                </c:pt>
                <c:pt idx="110">
                  <c:v>-26.943617741008985</c:v>
                </c:pt>
                <c:pt idx="111">
                  <c:v>-28.191946830049787</c:v>
                </c:pt>
                <c:pt idx="112">
                  <c:v>-30.118715776932703</c:v>
                </c:pt>
                <c:pt idx="113">
                  <c:v>-30.055819766259305</c:v>
                </c:pt>
                <c:pt idx="114">
                  <c:v>-33.093075452997908</c:v>
                </c:pt>
                <c:pt idx="115">
                  <c:v>-34.175840145447324</c:v>
                </c:pt>
                <c:pt idx="116">
                  <c:v>-35.65824063022658</c:v>
                </c:pt>
                <c:pt idx="117">
                  <c:v>-35.915327782935321</c:v>
                </c:pt>
                <c:pt idx="118">
                  <c:v>-35.469784383918736</c:v>
                </c:pt>
                <c:pt idx="119">
                  <c:v>-33.421443646794692</c:v>
                </c:pt>
                <c:pt idx="120">
                  <c:v>-27.997399933593826</c:v>
                </c:pt>
                <c:pt idx="121">
                  <c:v>-23.187068353712238</c:v>
                </c:pt>
                <c:pt idx="122">
                  <c:v>-19.426959712588822</c:v>
                </c:pt>
                <c:pt idx="123">
                  <c:v>-18.146026696411987</c:v>
                </c:pt>
                <c:pt idx="124">
                  <c:v>-17.91860790070352</c:v>
                </c:pt>
                <c:pt idx="125">
                  <c:v>-17.142947707792256</c:v>
                </c:pt>
                <c:pt idx="126">
                  <c:v>-11.712001403674554</c:v>
                </c:pt>
                <c:pt idx="127">
                  <c:v>-11.490280093865913</c:v>
                </c:pt>
                <c:pt idx="128">
                  <c:v>-7.0391002803032237</c:v>
                </c:pt>
                <c:pt idx="129">
                  <c:v>-6.1205082349578444</c:v>
                </c:pt>
                <c:pt idx="130">
                  <c:v>-6.8844204476644411</c:v>
                </c:pt>
                <c:pt idx="131">
                  <c:v>-6.2633365809056212</c:v>
                </c:pt>
                <c:pt idx="132">
                  <c:v>-7.0827097816774431</c:v>
                </c:pt>
                <c:pt idx="133">
                  <c:v>-7.1007811445110818</c:v>
                </c:pt>
                <c:pt idx="134">
                  <c:v>-7.5581041585391802</c:v>
                </c:pt>
                <c:pt idx="135">
                  <c:v>-5.8542870247916046</c:v>
                </c:pt>
                <c:pt idx="136">
                  <c:v>-2.2229564148636194</c:v>
                </c:pt>
                <c:pt idx="137">
                  <c:v>1.5775255179946379</c:v>
                </c:pt>
                <c:pt idx="138">
                  <c:v>3.4389170429410365</c:v>
                </c:pt>
                <c:pt idx="139">
                  <c:v>-7.2375560000430657</c:v>
                </c:pt>
                <c:pt idx="140">
                  <c:v>-6.7058992380060189</c:v>
                </c:pt>
                <c:pt idx="141">
                  <c:v>-7.0779910679331532</c:v>
                </c:pt>
                <c:pt idx="142">
                  <c:v>-4.8104575853734621</c:v>
                </c:pt>
                <c:pt idx="143">
                  <c:v>-3.0902807513033759</c:v>
                </c:pt>
                <c:pt idx="144">
                  <c:v>-3.4369464625332524</c:v>
                </c:pt>
                <c:pt idx="145">
                  <c:v>-1.9591439344033401</c:v>
                </c:pt>
                <c:pt idx="146">
                  <c:v>0.23894738165761709</c:v>
                </c:pt>
                <c:pt idx="147">
                  <c:v>0.78862761357660904</c:v>
                </c:pt>
                <c:pt idx="148">
                  <c:v>0.46966192096637993</c:v>
                </c:pt>
                <c:pt idx="149">
                  <c:v>-1.9096377907255602</c:v>
                </c:pt>
                <c:pt idx="150">
                  <c:v>-0.99053931096867442</c:v>
                </c:pt>
                <c:pt idx="151">
                  <c:v>12.041787708501527</c:v>
                </c:pt>
                <c:pt idx="152">
                  <c:v>11.897006547873623</c:v>
                </c:pt>
                <c:pt idx="153">
                  <c:v>14.324452786135744</c:v>
                </c:pt>
                <c:pt idx="154">
                  <c:v>14.84851768458344</c:v>
                </c:pt>
                <c:pt idx="155">
                  <c:v>13.050363959572952</c:v>
                </c:pt>
                <c:pt idx="156">
                  <c:v>15.31938271236919</c:v>
                </c:pt>
                <c:pt idx="157">
                  <c:v>15.128293404772553</c:v>
                </c:pt>
                <c:pt idx="158">
                  <c:v>14.569900670595493</c:v>
                </c:pt>
                <c:pt idx="159">
                  <c:v>14.375004443873962</c:v>
                </c:pt>
                <c:pt idx="160">
                  <c:v>15.099585549850381</c:v>
                </c:pt>
                <c:pt idx="161">
                  <c:v>15.771606520851744</c:v>
                </c:pt>
                <c:pt idx="162">
                  <c:v>16.250159890375858</c:v>
                </c:pt>
                <c:pt idx="163">
                  <c:v>18.012044284165228</c:v>
                </c:pt>
                <c:pt idx="164">
                  <c:v>18.41740926925981</c:v>
                </c:pt>
                <c:pt idx="165">
                  <c:v>20.052107902768878</c:v>
                </c:pt>
                <c:pt idx="166">
                  <c:v>21.421094699296404</c:v>
                </c:pt>
                <c:pt idx="167">
                  <c:v>21.927914854723028</c:v>
                </c:pt>
                <c:pt idx="168">
                  <c:v>21.046133670709221</c:v>
                </c:pt>
                <c:pt idx="169">
                  <c:v>20.74664152243124</c:v>
                </c:pt>
                <c:pt idx="170">
                  <c:v>20.980733636912664</c:v>
                </c:pt>
                <c:pt idx="171">
                  <c:v>22.515560252077549</c:v>
                </c:pt>
                <c:pt idx="172">
                  <c:v>23.139462431991255</c:v>
                </c:pt>
                <c:pt idx="173">
                  <c:v>23.965899891181142</c:v>
                </c:pt>
                <c:pt idx="174">
                  <c:v>25.229221320543061</c:v>
                </c:pt>
                <c:pt idx="175">
                  <c:v>23.443236897273788</c:v>
                </c:pt>
                <c:pt idx="176">
                  <c:v>24.782724417563351</c:v>
                </c:pt>
                <c:pt idx="177">
                  <c:v>24.790930051746972</c:v>
                </c:pt>
                <c:pt idx="178">
                  <c:v>25.357814217036001</c:v>
                </c:pt>
                <c:pt idx="179">
                  <c:v>25.87442908295159</c:v>
                </c:pt>
                <c:pt idx="180">
                  <c:v>27.063135874429566</c:v>
                </c:pt>
                <c:pt idx="181">
                  <c:v>27.890893872131283</c:v>
                </c:pt>
                <c:pt idx="182">
                  <c:v>28.94513177342537</c:v>
                </c:pt>
                <c:pt idx="183">
                  <c:v>29.642065130391693</c:v>
                </c:pt>
                <c:pt idx="184">
                  <c:v>29.585700041639363</c:v>
                </c:pt>
                <c:pt idx="185">
                  <c:v>30.612323285787046</c:v>
                </c:pt>
                <c:pt idx="186">
                  <c:v>32.005962009283074</c:v>
                </c:pt>
                <c:pt idx="187">
                  <c:v>33.1068876207651</c:v>
                </c:pt>
                <c:pt idx="188">
                  <c:v>35.146763947971735</c:v>
                </c:pt>
                <c:pt idx="189">
                  <c:v>37.807690065814811</c:v>
                </c:pt>
                <c:pt idx="190">
                  <c:v>38.15097157002478</c:v>
                </c:pt>
                <c:pt idx="191">
                  <c:v>40.40176351353972</c:v>
                </c:pt>
                <c:pt idx="192">
                  <c:v>41.394221908851826</c:v>
                </c:pt>
                <c:pt idx="193">
                  <c:v>40.993343530844314</c:v>
                </c:pt>
                <c:pt idx="194">
                  <c:v>41.378186990029732</c:v>
                </c:pt>
                <c:pt idx="195">
                  <c:v>42.504157436055358</c:v>
                </c:pt>
                <c:pt idx="196">
                  <c:v>43.536948040965527</c:v>
                </c:pt>
                <c:pt idx="197">
                  <c:v>43.271032134614828</c:v>
                </c:pt>
                <c:pt idx="198">
                  <c:v>42.523586157551627</c:v>
                </c:pt>
                <c:pt idx="199">
                  <c:v>42.105334573558785</c:v>
                </c:pt>
                <c:pt idx="200">
                  <c:v>40.65574104464649</c:v>
                </c:pt>
                <c:pt idx="201">
                  <c:v>40.420273205416393</c:v>
                </c:pt>
                <c:pt idx="202">
                  <c:v>39.778891688609576</c:v>
                </c:pt>
                <c:pt idx="203">
                  <c:v>37.727963489135604</c:v>
                </c:pt>
                <c:pt idx="204">
                  <c:v>37.097025743164778</c:v>
                </c:pt>
                <c:pt idx="205">
                  <c:v>36.635611043847092</c:v>
                </c:pt>
                <c:pt idx="206">
                  <c:v>35.321712631764534</c:v>
                </c:pt>
                <c:pt idx="207">
                  <c:v>32.85087710466901</c:v>
                </c:pt>
                <c:pt idx="208">
                  <c:v>33.927295632831544</c:v>
                </c:pt>
                <c:pt idx="209">
                  <c:v>31.033124489296338</c:v>
                </c:pt>
                <c:pt idx="210">
                  <c:v>28.311220671960168</c:v>
                </c:pt>
                <c:pt idx="211">
                  <c:v>26.168988987380672</c:v>
                </c:pt>
                <c:pt idx="212">
                  <c:v>23.665846176843065</c:v>
                </c:pt>
                <c:pt idx="213">
                  <c:v>20.765528104538468</c:v>
                </c:pt>
                <c:pt idx="214">
                  <c:v>18.809782980799426</c:v>
                </c:pt>
                <c:pt idx="215">
                  <c:v>16.912832767926567</c:v>
                </c:pt>
                <c:pt idx="216">
                  <c:v>13.724193536569285</c:v>
                </c:pt>
                <c:pt idx="217">
                  <c:v>12.085421067498547</c:v>
                </c:pt>
                <c:pt idx="218">
                  <c:v>10.434708720198959</c:v>
                </c:pt>
                <c:pt idx="219">
                  <c:v>9.6902814078738473</c:v>
                </c:pt>
                <c:pt idx="220">
                  <c:v>6.4253879227409882</c:v>
                </c:pt>
                <c:pt idx="221">
                  <c:v>5.622166210879076</c:v>
                </c:pt>
                <c:pt idx="222">
                  <c:v>4.1145839366900194</c:v>
                </c:pt>
                <c:pt idx="223">
                  <c:v>3.1711281288927085</c:v>
                </c:pt>
                <c:pt idx="224">
                  <c:v>2.4661058116333123</c:v>
                </c:pt>
                <c:pt idx="225">
                  <c:v>1.2109587740798178</c:v>
                </c:pt>
                <c:pt idx="226">
                  <c:v>-0.43385390116454925</c:v>
                </c:pt>
                <c:pt idx="227">
                  <c:v>-1.1311371556362637</c:v>
                </c:pt>
                <c:pt idx="228">
                  <c:v>-0.60762638084080889</c:v>
                </c:pt>
                <c:pt idx="229">
                  <c:v>-1.2310478157828264</c:v>
                </c:pt>
                <c:pt idx="230">
                  <c:v>-1.7320768373077056</c:v>
                </c:pt>
                <c:pt idx="231">
                  <c:v>-2.6197636497232946</c:v>
                </c:pt>
                <c:pt idx="232">
                  <c:v>-2.8261752834477627</c:v>
                </c:pt>
                <c:pt idx="233">
                  <c:v>-1.3111392809911582</c:v>
                </c:pt>
                <c:pt idx="234">
                  <c:v>-0.57897804550507415</c:v>
                </c:pt>
                <c:pt idx="235">
                  <c:v>0.29674600252207473</c:v>
                </c:pt>
                <c:pt idx="236">
                  <c:v>1.3940926773930107</c:v>
                </c:pt>
                <c:pt idx="237">
                  <c:v>2.685075479477339</c:v>
                </c:pt>
                <c:pt idx="238">
                  <c:v>3.710185335706373</c:v>
                </c:pt>
                <c:pt idx="239">
                  <c:v>5.2151360196070584</c:v>
                </c:pt>
                <c:pt idx="240">
                  <c:v>6.187659992398431</c:v>
                </c:pt>
                <c:pt idx="241">
                  <c:v>7.402696451430546</c:v>
                </c:pt>
                <c:pt idx="242">
                  <c:v>8.6518734954688536</c:v>
                </c:pt>
                <c:pt idx="243">
                  <c:v>10.471850749992061</c:v>
                </c:pt>
                <c:pt idx="244">
                  <c:v>11.508558988245454</c:v>
                </c:pt>
                <c:pt idx="245">
                  <c:v>11.673709043625436</c:v>
                </c:pt>
                <c:pt idx="246">
                  <c:v>12.628764563187755</c:v>
                </c:pt>
                <c:pt idx="247">
                  <c:v>13.175836355245885</c:v>
                </c:pt>
                <c:pt idx="248">
                  <c:v>14.384392547296887</c:v>
                </c:pt>
                <c:pt idx="249">
                  <c:v>15.767986742584551</c:v>
                </c:pt>
                <c:pt idx="250">
                  <c:v>17.827600736782113</c:v>
                </c:pt>
                <c:pt idx="251">
                  <c:v>19.54104953509388</c:v>
                </c:pt>
                <c:pt idx="252">
                  <c:v>20.606722374857412</c:v>
                </c:pt>
                <c:pt idx="253">
                  <c:v>20.811783497541558</c:v>
                </c:pt>
                <c:pt idx="254">
                  <c:v>21.434426213075298</c:v>
                </c:pt>
                <c:pt idx="255">
                  <c:v>20.728716471128507</c:v>
                </c:pt>
                <c:pt idx="256">
                  <c:v>20.34758969578936</c:v>
                </c:pt>
                <c:pt idx="257">
                  <c:v>20.379328209881422</c:v>
                </c:pt>
                <c:pt idx="258">
                  <c:v>20.555501931461784</c:v>
                </c:pt>
                <c:pt idx="259">
                  <c:v>20.472996186937344</c:v>
                </c:pt>
                <c:pt idx="260">
                  <c:v>20.542771712132769</c:v>
                </c:pt>
                <c:pt idx="261">
                  <c:v>20.659790413692857</c:v>
                </c:pt>
                <c:pt idx="262">
                  <c:v>19.757298651292878</c:v>
                </c:pt>
                <c:pt idx="263">
                  <c:v>18.171481852476546</c:v>
                </c:pt>
                <c:pt idx="264">
                  <c:v>17.393212364305466</c:v>
                </c:pt>
                <c:pt idx="265">
                  <c:v>17.077278118116613</c:v>
                </c:pt>
                <c:pt idx="266">
                  <c:v>16.340640056660295</c:v>
                </c:pt>
                <c:pt idx="267">
                  <c:v>15.646553745263514</c:v>
                </c:pt>
                <c:pt idx="268">
                  <c:v>15.262555804103052</c:v>
                </c:pt>
                <c:pt idx="269">
                  <c:v>14.945555699738499</c:v>
                </c:pt>
                <c:pt idx="270">
                  <c:v>14.42585695766001</c:v>
                </c:pt>
                <c:pt idx="271">
                  <c:v>14.498198809901197</c:v>
                </c:pt>
                <c:pt idx="272">
                  <c:v>13.842049785856702</c:v>
                </c:pt>
                <c:pt idx="273">
                  <c:v>12.749322266166519</c:v>
                </c:pt>
                <c:pt idx="274">
                  <c:v>12.213210504763317</c:v>
                </c:pt>
                <c:pt idx="275">
                  <c:v>11.575733306756032</c:v>
                </c:pt>
                <c:pt idx="276">
                  <c:v>10.838620237870945</c:v>
                </c:pt>
                <c:pt idx="277">
                  <c:v>10.583564735512564</c:v>
                </c:pt>
                <c:pt idx="278">
                  <c:v>10.209555946068495</c:v>
                </c:pt>
                <c:pt idx="279">
                  <c:v>10.175128979563475</c:v>
                </c:pt>
                <c:pt idx="280">
                  <c:v>10.516747466193666</c:v>
                </c:pt>
                <c:pt idx="281">
                  <c:v>10.110927459717999</c:v>
                </c:pt>
                <c:pt idx="282">
                  <c:v>9.7901998910902002</c:v>
                </c:pt>
                <c:pt idx="283">
                  <c:v>9.4981533506882201</c:v>
                </c:pt>
                <c:pt idx="284">
                  <c:v>9.0978177057656993</c:v>
                </c:pt>
                <c:pt idx="285">
                  <c:v>8.8029433482852646</c:v>
                </c:pt>
                <c:pt idx="286">
                  <c:v>8.6558703825323047</c:v>
                </c:pt>
                <c:pt idx="287">
                  <c:v>8.6745239705164892</c:v>
                </c:pt>
                <c:pt idx="288">
                  <c:v>8.7978583674245705</c:v>
                </c:pt>
                <c:pt idx="289">
                  <c:v>8.650850227838248</c:v>
                </c:pt>
                <c:pt idx="290">
                  <c:v>8.5473712998700879</c:v>
                </c:pt>
                <c:pt idx="291">
                  <c:v>9.0088259239706314</c:v>
                </c:pt>
                <c:pt idx="292">
                  <c:v>8.810350745271144</c:v>
                </c:pt>
                <c:pt idx="293">
                  <c:v>9.1811567529527913</c:v>
                </c:pt>
                <c:pt idx="294">
                  <c:v>9.0177238316804029</c:v>
                </c:pt>
                <c:pt idx="295">
                  <c:v>8.531297617212207</c:v>
                </c:pt>
                <c:pt idx="296">
                  <c:v>8.0291991083035299</c:v>
                </c:pt>
                <c:pt idx="297">
                  <c:v>8.2935268441248766</c:v>
                </c:pt>
                <c:pt idx="298">
                  <c:v>8.0184687516745576</c:v>
                </c:pt>
                <c:pt idx="299">
                  <c:v>8.0222198854011939</c:v>
                </c:pt>
                <c:pt idx="300">
                  <c:v>8.9081714683635802</c:v>
                </c:pt>
                <c:pt idx="301">
                  <c:v>8.643636997840364</c:v>
                </c:pt>
                <c:pt idx="302">
                  <c:v>8.1628264988526702</c:v>
                </c:pt>
                <c:pt idx="303">
                  <c:v>7.1618327746178156</c:v>
                </c:pt>
                <c:pt idx="304">
                  <c:v>6.1846167944010988</c:v>
                </c:pt>
                <c:pt idx="305">
                  <c:v>5.089870693320786</c:v>
                </c:pt>
                <c:pt idx="306">
                  <c:v>4.7329053211476513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'G6'!$E$2</c:f>
              <c:strCache>
                <c:ptCount val="1"/>
                <c:pt idx="0">
                  <c:v>Vivienda con titularizaciones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303"/>
              <c:layout>
                <c:manualLayout>
                  <c:x val="0.31468738018597042"/>
                  <c:y val="4.8726704291262198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D65700"/>
                        </a:solidFill>
                      </a:defRPr>
                    </a:pPr>
                    <a:r>
                      <a:rPr lang="en-US" b="1">
                        <a:solidFill>
                          <a:srgbClr val="D65700"/>
                        </a:solidFill>
                      </a:rPr>
                      <a:t>8.0</a:t>
                    </a:r>
                    <a:endParaRPr lang="en-US"/>
                  </a:p>
                </c:rich>
              </c:tx>
              <c:numFmt formatCode="#,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D657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'G6'!$A$3:$A$309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'G6'!$E$3:$E$309</c:f>
              <c:numCache>
                <c:formatCode>#,#00</c:formatCode>
                <c:ptCount val="307"/>
                <c:pt idx="12">
                  <c:v>1.8195173511280416</c:v>
                </c:pt>
                <c:pt idx="13">
                  <c:v>1.8380424967588516</c:v>
                </c:pt>
                <c:pt idx="14">
                  <c:v>2.0118419814247668</c:v>
                </c:pt>
                <c:pt idx="15">
                  <c:v>3.1819626010948898</c:v>
                </c:pt>
                <c:pt idx="16">
                  <c:v>4.24487074678217</c:v>
                </c:pt>
                <c:pt idx="17">
                  <c:v>5.044992582954233</c:v>
                </c:pt>
                <c:pt idx="18">
                  <c:v>7.0210140272630062</c:v>
                </c:pt>
                <c:pt idx="19">
                  <c:v>18.454963993423391</c:v>
                </c:pt>
                <c:pt idx="20">
                  <c:v>18.573371524636983</c:v>
                </c:pt>
                <c:pt idx="21">
                  <c:v>18.208262972919485</c:v>
                </c:pt>
                <c:pt idx="22">
                  <c:v>18.674349373468925</c:v>
                </c:pt>
                <c:pt idx="23">
                  <c:v>17.64189493591466</c:v>
                </c:pt>
                <c:pt idx="24">
                  <c:v>15.611683853166337</c:v>
                </c:pt>
                <c:pt idx="25">
                  <c:v>15.353420396573792</c:v>
                </c:pt>
                <c:pt idx="26">
                  <c:v>15.183258780394638</c:v>
                </c:pt>
                <c:pt idx="27">
                  <c:v>15.416631134455461</c:v>
                </c:pt>
                <c:pt idx="28">
                  <c:v>15.56065280747303</c:v>
                </c:pt>
                <c:pt idx="29">
                  <c:v>16.187810352820375</c:v>
                </c:pt>
                <c:pt idx="30">
                  <c:v>16.518489990432926</c:v>
                </c:pt>
                <c:pt idx="31">
                  <c:v>5.7192372362690147</c:v>
                </c:pt>
                <c:pt idx="32">
                  <c:v>6.4288341083021949</c:v>
                </c:pt>
                <c:pt idx="33">
                  <c:v>8.2708770081294283</c:v>
                </c:pt>
                <c:pt idx="34">
                  <c:v>9.7844492737948272</c:v>
                </c:pt>
                <c:pt idx="35">
                  <c:v>11.679157939276251</c:v>
                </c:pt>
                <c:pt idx="36">
                  <c:v>14.010730061658517</c:v>
                </c:pt>
                <c:pt idx="37">
                  <c:v>15.534788299992108</c:v>
                </c:pt>
                <c:pt idx="38">
                  <c:v>16.41426206914889</c:v>
                </c:pt>
                <c:pt idx="39">
                  <c:v>17.351097922255889</c:v>
                </c:pt>
                <c:pt idx="40">
                  <c:v>17.646865988548409</c:v>
                </c:pt>
                <c:pt idx="41">
                  <c:v>17.390588810018603</c:v>
                </c:pt>
                <c:pt idx="42">
                  <c:v>18.039641018606623</c:v>
                </c:pt>
                <c:pt idx="43">
                  <c:v>14.186516333044352</c:v>
                </c:pt>
                <c:pt idx="44">
                  <c:v>14.506849048267402</c:v>
                </c:pt>
                <c:pt idx="45">
                  <c:v>14.841159705862417</c:v>
                </c:pt>
                <c:pt idx="46">
                  <c:v>14.467949413627924</c:v>
                </c:pt>
                <c:pt idx="47">
                  <c:v>15.080718124099924</c:v>
                </c:pt>
                <c:pt idx="48">
                  <c:v>16.514810054297293</c:v>
                </c:pt>
                <c:pt idx="49">
                  <c:v>16.86113795239519</c:v>
                </c:pt>
                <c:pt idx="50">
                  <c:v>16.875967919717571</c:v>
                </c:pt>
                <c:pt idx="51">
                  <c:v>17.274264077913749</c:v>
                </c:pt>
                <c:pt idx="52">
                  <c:v>17.452758092155673</c:v>
                </c:pt>
                <c:pt idx="53">
                  <c:v>18.116406498687954</c:v>
                </c:pt>
                <c:pt idx="54">
                  <c:v>16.509969088336483</c:v>
                </c:pt>
                <c:pt idx="55">
                  <c:v>23.522610230118836</c:v>
                </c:pt>
                <c:pt idx="56">
                  <c:v>23.137932291079032</c:v>
                </c:pt>
                <c:pt idx="57">
                  <c:v>22.768062666098455</c:v>
                </c:pt>
                <c:pt idx="58">
                  <c:v>21.968211547631888</c:v>
                </c:pt>
                <c:pt idx="59">
                  <c:v>21.323579966435922</c:v>
                </c:pt>
                <c:pt idx="60">
                  <c:v>20.048557857158222</c:v>
                </c:pt>
                <c:pt idx="61">
                  <c:v>17.481646011457141</c:v>
                </c:pt>
                <c:pt idx="62">
                  <c:v>18.590235800734291</c:v>
                </c:pt>
                <c:pt idx="63">
                  <c:v>17.793790859782632</c:v>
                </c:pt>
                <c:pt idx="64">
                  <c:v>17.614727924695515</c:v>
                </c:pt>
                <c:pt idx="65">
                  <c:v>16.431867828955294</c:v>
                </c:pt>
                <c:pt idx="66">
                  <c:v>17.699434450249264</c:v>
                </c:pt>
                <c:pt idx="67">
                  <c:v>15.628927059287957</c:v>
                </c:pt>
                <c:pt idx="68">
                  <c:v>14.4692632709855</c:v>
                </c:pt>
                <c:pt idx="69">
                  <c:v>13.877787025517474</c:v>
                </c:pt>
                <c:pt idx="70">
                  <c:v>13.883366548718424</c:v>
                </c:pt>
                <c:pt idx="71">
                  <c:v>14.257031819291299</c:v>
                </c:pt>
                <c:pt idx="72">
                  <c:v>14.465177599479183</c:v>
                </c:pt>
                <c:pt idx="73">
                  <c:v>16.053260302427041</c:v>
                </c:pt>
                <c:pt idx="74">
                  <c:v>14.742380324327398</c:v>
                </c:pt>
                <c:pt idx="75">
                  <c:v>14.132049637337385</c:v>
                </c:pt>
                <c:pt idx="76">
                  <c:v>12.672719246099229</c:v>
                </c:pt>
                <c:pt idx="77">
                  <c:v>13.107512914620179</c:v>
                </c:pt>
                <c:pt idx="78">
                  <c:v>12.750461348865727</c:v>
                </c:pt>
                <c:pt idx="79">
                  <c:v>13.119543166539959</c:v>
                </c:pt>
                <c:pt idx="80">
                  <c:v>13.764407375931631</c:v>
                </c:pt>
                <c:pt idx="81">
                  <c:v>13.929956743124382</c:v>
                </c:pt>
                <c:pt idx="82">
                  <c:v>14.641377563331659</c:v>
                </c:pt>
                <c:pt idx="83">
                  <c:v>13.690563734163863</c:v>
                </c:pt>
                <c:pt idx="84">
                  <c:v>12.986032157812911</c:v>
                </c:pt>
                <c:pt idx="85">
                  <c:v>13.103102455283233</c:v>
                </c:pt>
                <c:pt idx="86">
                  <c:v>12.516229456928428</c:v>
                </c:pt>
                <c:pt idx="87">
                  <c:v>12.071364579020338</c:v>
                </c:pt>
                <c:pt idx="88">
                  <c:v>12.617025578256724</c:v>
                </c:pt>
                <c:pt idx="89">
                  <c:v>12.336982594519696</c:v>
                </c:pt>
                <c:pt idx="90">
                  <c:v>12.856307079510865</c:v>
                </c:pt>
                <c:pt idx="91">
                  <c:v>12.850026206172238</c:v>
                </c:pt>
                <c:pt idx="92">
                  <c:v>12.632163244690076</c:v>
                </c:pt>
                <c:pt idx="93">
                  <c:v>11.54196963483658</c:v>
                </c:pt>
                <c:pt idx="94">
                  <c:v>9.7943300020132185</c:v>
                </c:pt>
                <c:pt idx="95">
                  <c:v>9.5529354897405874</c:v>
                </c:pt>
                <c:pt idx="96">
                  <c:v>8.4490894052176913</c:v>
                </c:pt>
                <c:pt idx="97">
                  <c:v>8.0948610160830334</c:v>
                </c:pt>
                <c:pt idx="98">
                  <c:v>8.9197870228715725</c:v>
                </c:pt>
                <c:pt idx="99">
                  <c:v>8.9001171125602454</c:v>
                </c:pt>
                <c:pt idx="100">
                  <c:v>2.7390366936866029</c:v>
                </c:pt>
                <c:pt idx="101">
                  <c:v>2.6198469333200691</c:v>
                </c:pt>
                <c:pt idx="102">
                  <c:v>0.47755438598755529</c:v>
                </c:pt>
                <c:pt idx="103">
                  <c:v>-2.2970389876895925</c:v>
                </c:pt>
                <c:pt idx="104">
                  <c:v>-1.9665586249590805</c:v>
                </c:pt>
                <c:pt idx="105">
                  <c:v>-1.8931765632237529</c:v>
                </c:pt>
                <c:pt idx="106">
                  <c:v>-1.9062335602008873</c:v>
                </c:pt>
                <c:pt idx="107">
                  <c:v>-2.4644268099916378</c:v>
                </c:pt>
                <c:pt idx="108">
                  <c:v>-2.5505174079241799</c:v>
                </c:pt>
                <c:pt idx="109">
                  <c:v>-4.4648270488606308</c:v>
                </c:pt>
                <c:pt idx="110">
                  <c:v>-7.0768109496399667</c:v>
                </c:pt>
                <c:pt idx="111">
                  <c:v>-7.2180900232109657</c:v>
                </c:pt>
                <c:pt idx="112">
                  <c:v>-4.6151795777472415</c:v>
                </c:pt>
                <c:pt idx="113">
                  <c:v>-5.4909719827205379</c:v>
                </c:pt>
                <c:pt idx="114">
                  <c:v>-5.5463332735130049</c:v>
                </c:pt>
                <c:pt idx="115">
                  <c:v>-8.4631540707739035</c:v>
                </c:pt>
                <c:pt idx="116">
                  <c:v>-13.787253905099329</c:v>
                </c:pt>
                <c:pt idx="117">
                  <c:v>-17.135708298851181</c:v>
                </c:pt>
                <c:pt idx="118">
                  <c:v>-16.909702184054829</c:v>
                </c:pt>
                <c:pt idx="119">
                  <c:v>-17.184072771025704</c:v>
                </c:pt>
                <c:pt idx="120">
                  <c:v>-17.598945845656733</c:v>
                </c:pt>
                <c:pt idx="121">
                  <c:v>-17.432967194375916</c:v>
                </c:pt>
                <c:pt idx="122">
                  <c:v>-22.519433108534059</c:v>
                </c:pt>
                <c:pt idx="123">
                  <c:v>-23.047184744369588</c:v>
                </c:pt>
                <c:pt idx="124">
                  <c:v>-24.011154211819186</c:v>
                </c:pt>
                <c:pt idx="125">
                  <c:v>-25.008182095880493</c:v>
                </c:pt>
                <c:pt idx="126">
                  <c:v>-25.889461236485857</c:v>
                </c:pt>
                <c:pt idx="127">
                  <c:v>-22.999905192228198</c:v>
                </c:pt>
                <c:pt idx="128">
                  <c:v>-19.400418192175529</c:v>
                </c:pt>
                <c:pt idx="129">
                  <c:v>-16.58474387330633</c:v>
                </c:pt>
                <c:pt idx="130">
                  <c:v>-17.747713333202054</c:v>
                </c:pt>
                <c:pt idx="131">
                  <c:v>-17.09806001846388</c:v>
                </c:pt>
                <c:pt idx="132">
                  <c:v>-16.676478559774832</c:v>
                </c:pt>
                <c:pt idx="133">
                  <c:v>-16.48428100008902</c:v>
                </c:pt>
                <c:pt idx="134">
                  <c:v>-11.215729451851708</c:v>
                </c:pt>
                <c:pt idx="135">
                  <c:v>-12.263833763401866</c:v>
                </c:pt>
                <c:pt idx="136">
                  <c:v>-10.482391230513411</c:v>
                </c:pt>
                <c:pt idx="137">
                  <c:v>-10.30377514822346</c:v>
                </c:pt>
                <c:pt idx="138">
                  <c:v>-10.219022518632649</c:v>
                </c:pt>
                <c:pt idx="139">
                  <c:v>-11.250156401486555</c:v>
                </c:pt>
                <c:pt idx="140">
                  <c:v>-10.708022532589856</c:v>
                </c:pt>
                <c:pt idx="141">
                  <c:v>-10.619868942187537</c:v>
                </c:pt>
                <c:pt idx="142">
                  <c:v>-9.9264581592961036</c:v>
                </c:pt>
                <c:pt idx="143">
                  <c:v>-9.0797042721996402</c:v>
                </c:pt>
                <c:pt idx="144">
                  <c:v>-9.7938616584643761</c:v>
                </c:pt>
                <c:pt idx="145">
                  <c:v>-10.105712441331105</c:v>
                </c:pt>
                <c:pt idx="146">
                  <c:v>-9.9223312069594893</c:v>
                </c:pt>
                <c:pt idx="147">
                  <c:v>-10.024458212499077</c:v>
                </c:pt>
                <c:pt idx="148">
                  <c:v>-10.34789469002172</c:v>
                </c:pt>
                <c:pt idx="149">
                  <c:v>-10.874715292342207</c:v>
                </c:pt>
                <c:pt idx="150">
                  <c:v>-9.5328749871817493</c:v>
                </c:pt>
                <c:pt idx="151">
                  <c:v>-8.4108729679329244</c:v>
                </c:pt>
                <c:pt idx="152">
                  <c:v>-8.2870157507571758</c:v>
                </c:pt>
                <c:pt idx="153">
                  <c:v>-8.2414575013072913</c:v>
                </c:pt>
                <c:pt idx="154">
                  <c:v>-8.3274426728252813</c:v>
                </c:pt>
                <c:pt idx="155">
                  <c:v>-10.239187875092437</c:v>
                </c:pt>
                <c:pt idx="156">
                  <c:v>-9.9571768359865587</c:v>
                </c:pt>
                <c:pt idx="157">
                  <c:v>-9.9473998044375058</c:v>
                </c:pt>
                <c:pt idx="158">
                  <c:v>-9.6207925961875986</c:v>
                </c:pt>
                <c:pt idx="159">
                  <c:v>-9.5500182565767204</c:v>
                </c:pt>
                <c:pt idx="160">
                  <c:v>-8.7403592418971225</c:v>
                </c:pt>
                <c:pt idx="161">
                  <c:v>-8.6361618214513705</c:v>
                </c:pt>
                <c:pt idx="162">
                  <c:v>-11.358781480468771</c:v>
                </c:pt>
                <c:pt idx="163">
                  <c:v>-10.918012312101744</c:v>
                </c:pt>
                <c:pt idx="164">
                  <c:v>-10.832750945917191</c:v>
                </c:pt>
                <c:pt idx="165">
                  <c:v>-11.302037259416309</c:v>
                </c:pt>
                <c:pt idx="166">
                  <c:v>-10.592111812452032</c:v>
                </c:pt>
                <c:pt idx="167">
                  <c:v>-11.584419089291142</c:v>
                </c:pt>
                <c:pt idx="168">
                  <c:v>-11.151413067021942</c:v>
                </c:pt>
                <c:pt idx="169">
                  <c:v>-10.896314043622258</c:v>
                </c:pt>
                <c:pt idx="170">
                  <c:v>-8.4312366999605644</c:v>
                </c:pt>
                <c:pt idx="171">
                  <c:v>-10.291201572124287</c:v>
                </c:pt>
                <c:pt idx="172">
                  <c:v>-10.629997886375708</c:v>
                </c:pt>
                <c:pt idx="173">
                  <c:v>-11.27147111016532</c:v>
                </c:pt>
                <c:pt idx="174">
                  <c:v>-12.2637043115701</c:v>
                </c:pt>
                <c:pt idx="175">
                  <c:v>-12.084772981775327</c:v>
                </c:pt>
                <c:pt idx="176">
                  <c:v>-11.908192356519409</c:v>
                </c:pt>
                <c:pt idx="177">
                  <c:v>-12.484604970603119</c:v>
                </c:pt>
                <c:pt idx="178">
                  <c:v>-12.400753996743575</c:v>
                </c:pt>
                <c:pt idx="179">
                  <c:v>-11.430081339645447</c:v>
                </c:pt>
                <c:pt idx="180">
                  <c:v>-12.036872215591776</c:v>
                </c:pt>
                <c:pt idx="181">
                  <c:v>-11.965374365813908</c:v>
                </c:pt>
                <c:pt idx="182">
                  <c:v>-14.237916698093489</c:v>
                </c:pt>
                <c:pt idx="183">
                  <c:v>-12.588942688611793</c:v>
                </c:pt>
                <c:pt idx="184">
                  <c:v>-12.446208038408423</c:v>
                </c:pt>
                <c:pt idx="185">
                  <c:v>-11.203547516877455</c:v>
                </c:pt>
                <c:pt idx="186">
                  <c:v>-7.9189165836454745</c:v>
                </c:pt>
                <c:pt idx="187">
                  <c:v>-7.9957011055727056</c:v>
                </c:pt>
                <c:pt idx="188">
                  <c:v>-7.4293786734068838</c:v>
                </c:pt>
                <c:pt idx="189">
                  <c:v>-6.2434255068675721</c:v>
                </c:pt>
                <c:pt idx="190">
                  <c:v>-6.1876946826853185</c:v>
                </c:pt>
                <c:pt idx="191">
                  <c:v>-5.2763415401304137</c:v>
                </c:pt>
                <c:pt idx="192">
                  <c:v>-4.3284100052204399</c:v>
                </c:pt>
                <c:pt idx="193">
                  <c:v>-3.6160912151513847</c:v>
                </c:pt>
                <c:pt idx="194">
                  <c:v>-2.1207241930698006</c:v>
                </c:pt>
                <c:pt idx="195">
                  <c:v>0.6738343361897714</c:v>
                </c:pt>
                <c:pt idx="196">
                  <c:v>3.2457615258229211</c:v>
                </c:pt>
                <c:pt idx="197">
                  <c:v>4.5087801594388077</c:v>
                </c:pt>
                <c:pt idx="198">
                  <c:v>6.0432861819087025</c:v>
                </c:pt>
                <c:pt idx="199">
                  <c:v>7.9863173997936743</c:v>
                </c:pt>
                <c:pt idx="200">
                  <c:v>8.9929961258347504</c:v>
                </c:pt>
                <c:pt idx="201">
                  <c:v>10.282999779539326</c:v>
                </c:pt>
                <c:pt idx="202">
                  <c:v>11.097955448235396</c:v>
                </c:pt>
                <c:pt idx="203">
                  <c:v>13.038550138816095</c:v>
                </c:pt>
                <c:pt idx="204">
                  <c:v>14.626488895717982</c:v>
                </c:pt>
                <c:pt idx="205">
                  <c:v>15.182052067768815</c:v>
                </c:pt>
                <c:pt idx="206">
                  <c:v>15.227575743050004</c:v>
                </c:pt>
                <c:pt idx="207">
                  <c:v>14.851459380154131</c:v>
                </c:pt>
                <c:pt idx="208">
                  <c:v>16.605951054272495</c:v>
                </c:pt>
                <c:pt idx="209">
                  <c:v>16.664376881399569</c:v>
                </c:pt>
                <c:pt idx="210">
                  <c:v>15.912602639569862</c:v>
                </c:pt>
                <c:pt idx="211">
                  <c:v>14.668659209982437</c:v>
                </c:pt>
                <c:pt idx="212">
                  <c:v>14.332185548556197</c:v>
                </c:pt>
                <c:pt idx="213">
                  <c:v>13.978593634221648</c:v>
                </c:pt>
                <c:pt idx="214">
                  <c:v>14.579114904932222</c:v>
                </c:pt>
                <c:pt idx="215">
                  <c:v>12.95937914184664</c:v>
                </c:pt>
                <c:pt idx="216">
                  <c:v>11.856029091925556</c:v>
                </c:pt>
                <c:pt idx="217">
                  <c:v>12.102691767714413</c:v>
                </c:pt>
                <c:pt idx="218">
                  <c:v>11.988331457081291</c:v>
                </c:pt>
                <c:pt idx="219">
                  <c:v>12.119857235355891</c:v>
                </c:pt>
                <c:pt idx="220">
                  <c:v>9.3511438847693196</c:v>
                </c:pt>
                <c:pt idx="221">
                  <c:v>9.0498090466757386</c:v>
                </c:pt>
                <c:pt idx="222">
                  <c:v>8.4613934975272578</c:v>
                </c:pt>
                <c:pt idx="223">
                  <c:v>8.6635421965980175</c:v>
                </c:pt>
                <c:pt idx="224">
                  <c:v>8.6994522032967971</c:v>
                </c:pt>
                <c:pt idx="225">
                  <c:v>8.5927334262723818</c:v>
                </c:pt>
                <c:pt idx="226">
                  <c:v>8.1732416414399989</c:v>
                </c:pt>
                <c:pt idx="227">
                  <c:v>8.4592274420308922</c:v>
                </c:pt>
                <c:pt idx="228">
                  <c:v>8.3722107564807136</c:v>
                </c:pt>
                <c:pt idx="229">
                  <c:v>8.3304012880978782</c:v>
                </c:pt>
                <c:pt idx="230">
                  <c:v>8.1559798652671702</c:v>
                </c:pt>
                <c:pt idx="231">
                  <c:v>8.2126100376110678</c:v>
                </c:pt>
                <c:pt idx="232">
                  <c:v>8.9646276428758433</c:v>
                </c:pt>
                <c:pt idx="233">
                  <c:v>9.7862820522663476</c:v>
                </c:pt>
                <c:pt idx="234">
                  <c:v>10.845398442304322</c:v>
                </c:pt>
                <c:pt idx="235">
                  <c:v>11.061936667670459</c:v>
                </c:pt>
                <c:pt idx="236">
                  <c:v>11.559244512153422</c:v>
                </c:pt>
                <c:pt idx="237">
                  <c:v>12.706555364662719</c:v>
                </c:pt>
                <c:pt idx="238">
                  <c:v>12.412311472894167</c:v>
                </c:pt>
                <c:pt idx="239">
                  <c:v>12.925814756717546</c:v>
                </c:pt>
                <c:pt idx="240">
                  <c:v>13.633315195249661</c:v>
                </c:pt>
                <c:pt idx="241">
                  <c:v>13.978254930527246</c:v>
                </c:pt>
                <c:pt idx="242">
                  <c:v>14.282721954788503</c:v>
                </c:pt>
                <c:pt idx="243">
                  <c:v>14.398113164497994</c:v>
                </c:pt>
                <c:pt idx="244">
                  <c:v>14.162114140842741</c:v>
                </c:pt>
                <c:pt idx="245">
                  <c:v>13.866581336746254</c:v>
                </c:pt>
                <c:pt idx="246">
                  <c:v>13.478321051615151</c:v>
                </c:pt>
                <c:pt idx="247">
                  <c:v>13.386035467613855</c:v>
                </c:pt>
                <c:pt idx="248">
                  <c:v>13.603536496828994</c:v>
                </c:pt>
                <c:pt idx="249">
                  <c:v>13.521976043981955</c:v>
                </c:pt>
                <c:pt idx="250">
                  <c:v>14.451239109266933</c:v>
                </c:pt>
                <c:pt idx="251">
                  <c:v>14.5203877677476</c:v>
                </c:pt>
                <c:pt idx="252">
                  <c:v>14.634989582598878</c:v>
                </c:pt>
                <c:pt idx="253">
                  <c:v>14.348993931445264</c:v>
                </c:pt>
                <c:pt idx="254">
                  <c:v>14.948441306411109</c:v>
                </c:pt>
                <c:pt idx="255">
                  <c:v>14.458226665481799</c:v>
                </c:pt>
                <c:pt idx="256">
                  <c:v>14.336871302958908</c:v>
                </c:pt>
                <c:pt idx="257">
                  <c:v>14.72200268839552</c:v>
                </c:pt>
                <c:pt idx="258">
                  <c:v>15.164067804723903</c:v>
                </c:pt>
                <c:pt idx="259">
                  <c:v>15.396187318160592</c:v>
                </c:pt>
                <c:pt idx="260">
                  <c:v>15.353191736151505</c:v>
                </c:pt>
                <c:pt idx="261">
                  <c:v>15.482074655924327</c:v>
                </c:pt>
                <c:pt idx="262">
                  <c:v>15.241980849837077</c:v>
                </c:pt>
                <c:pt idx="263">
                  <c:v>14.925565856347479</c:v>
                </c:pt>
                <c:pt idx="264">
                  <c:v>14.717818796115868</c:v>
                </c:pt>
                <c:pt idx="265">
                  <c:v>11.685237888984524</c:v>
                </c:pt>
                <c:pt idx="266">
                  <c:v>11.488499089230864</c:v>
                </c:pt>
                <c:pt idx="267">
                  <c:v>11.439204225451727</c:v>
                </c:pt>
                <c:pt idx="268">
                  <c:v>11.195101269573971</c:v>
                </c:pt>
                <c:pt idx="269">
                  <c:v>11.380277108394953</c:v>
                </c:pt>
                <c:pt idx="270">
                  <c:v>11.625792854557249</c:v>
                </c:pt>
                <c:pt idx="271">
                  <c:v>11.864867661983581</c:v>
                </c:pt>
                <c:pt idx="272">
                  <c:v>11.852271274800486</c:v>
                </c:pt>
                <c:pt idx="273">
                  <c:v>11.317219514877452</c:v>
                </c:pt>
                <c:pt idx="274">
                  <c:v>11.273229871531921</c:v>
                </c:pt>
                <c:pt idx="275">
                  <c:v>11.521551973230991</c:v>
                </c:pt>
                <c:pt idx="276">
                  <c:v>11.553539876774099</c:v>
                </c:pt>
                <c:pt idx="277">
                  <c:v>15.156577410234284</c:v>
                </c:pt>
                <c:pt idx="278">
                  <c:v>14.85149182210359</c:v>
                </c:pt>
                <c:pt idx="279">
                  <c:v>15.16631594691713</c:v>
                </c:pt>
                <c:pt idx="280">
                  <c:v>16.623689387082365</c:v>
                </c:pt>
                <c:pt idx="281">
                  <c:v>17.186882950684534</c:v>
                </c:pt>
                <c:pt idx="282">
                  <c:v>17.184594027813471</c:v>
                </c:pt>
                <c:pt idx="283">
                  <c:v>17.381984609288835</c:v>
                </c:pt>
                <c:pt idx="284">
                  <c:v>17.68111830042638</c:v>
                </c:pt>
                <c:pt idx="285">
                  <c:v>17.660119676505669</c:v>
                </c:pt>
                <c:pt idx="286">
                  <c:v>17.709045701059466</c:v>
                </c:pt>
                <c:pt idx="287">
                  <c:v>17.978079688365511</c:v>
                </c:pt>
                <c:pt idx="288">
                  <c:v>18.007559933924753</c:v>
                </c:pt>
                <c:pt idx="289">
                  <c:v>17.27110621676664</c:v>
                </c:pt>
                <c:pt idx="290">
                  <c:v>16.945599154839421</c:v>
                </c:pt>
                <c:pt idx="291">
                  <c:v>16.635554906600603</c:v>
                </c:pt>
                <c:pt idx="292">
                  <c:v>15.450970815290589</c:v>
                </c:pt>
                <c:pt idx="293">
                  <c:v>14.274003869934049</c:v>
                </c:pt>
                <c:pt idx="294">
                  <c:v>13.741251393368369</c:v>
                </c:pt>
                <c:pt idx="295">
                  <c:v>12.884332164202906</c:v>
                </c:pt>
                <c:pt idx="296">
                  <c:v>11.740729087857172</c:v>
                </c:pt>
                <c:pt idx="297">
                  <c:v>11.310039456653897</c:v>
                </c:pt>
                <c:pt idx="298">
                  <c:v>10.921731061689455</c:v>
                </c:pt>
                <c:pt idx="299">
                  <c:v>10.262100299408438</c:v>
                </c:pt>
                <c:pt idx="300">
                  <c:v>10.027382751546732</c:v>
                </c:pt>
                <c:pt idx="301">
                  <c:v>10.020828330236942</c:v>
                </c:pt>
                <c:pt idx="302">
                  <c:v>9.6130726110701392</c:v>
                </c:pt>
                <c:pt idx="303">
                  <c:v>9.1438324855436015</c:v>
                </c:pt>
                <c:pt idx="304">
                  <c:v>8.4335642151623915</c:v>
                </c:pt>
                <c:pt idx="305">
                  <c:v>8.2373258589462761</c:v>
                </c:pt>
                <c:pt idx="306">
                  <c:v>8.0101604652781155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'G6'!$F$2</c:f>
              <c:strCache>
                <c:ptCount val="1"/>
                <c:pt idx="0">
                  <c:v>Microcredito</c:v>
                </c:pt>
              </c:strCache>
            </c:strRef>
          </c:tx>
          <c:spPr>
            <a:ln>
              <a:solidFill>
                <a:srgbClr val="D65700"/>
              </a:solidFill>
              <a:prstDash val="sysDash"/>
            </a:ln>
          </c:spPr>
          <c:marker>
            <c:symbol val="none"/>
          </c:marker>
          <c:dLbls>
            <c:dLbl>
              <c:idx val="304"/>
              <c:layout>
                <c:manualLayout>
                  <c:x val="0.2226919292126327"/>
                  <c:y val="9.6065590297979234E-3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9E0000"/>
                        </a:solidFill>
                      </a:defRPr>
                    </a:pPr>
                    <a:r>
                      <a:rPr lang="en-US" b="1">
                        <a:solidFill>
                          <a:srgbClr val="9E0000"/>
                        </a:solidFill>
                      </a:rPr>
                      <a:t>8.0</a:t>
                    </a:r>
                    <a:endParaRPr lang="en-US"/>
                  </a:p>
                </c:rich>
              </c:tx>
              <c:numFmt formatCode="#,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9E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'G6'!$A$3:$A$309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'G6'!$F$3:$F$309</c:f>
              <c:numCache>
                <c:formatCode>#,#00</c:formatCode>
                <c:ptCount val="307"/>
                <c:pt idx="151">
                  <c:v>256.92025209807639</c:v>
                </c:pt>
                <c:pt idx="152">
                  <c:v>268.02254795714742</c:v>
                </c:pt>
                <c:pt idx="153">
                  <c:v>195.32894862176411</c:v>
                </c:pt>
                <c:pt idx="154">
                  <c:v>172.20854102545351</c:v>
                </c:pt>
                <c:pt idx="155">
                  <c:v>181.59941690588514</c:v>
                </c:pt>
                <c:pt idx="156">
                  <c:v>196.54470021850346</c:v>
                </c:pt>
                <c:pt idx="157">
                  <c:v>216.953798678791</c:v>
                </c:pt>
                <c:pt idx="158">
                  <c:v>40.11646236117916</c:v>
                </c:pt>
                <c:pt idx="159">
                  <c:v>45.600074104432451</c:v>
                </c:pt>
                <c:pt idx="160">
                  <c:v>44.601968444941861</c:v>
                </c:pt>
                <c:pt idx="161">
                  <c:v>48.124339648094505</c:v>
                </c:pt>
                <c:pt idx="162">
                  <c:v>37.184765819312695</c:v>
                </c:pt>
                <c:pt idx="163">
                  <c:v>34.594284167922162</c:v>
                </c:pt>
                <c:pt idx="164">
                  <c:v>35.658623684635906</c:v>
                </c:pt>
                <c:pt idx="165">
                  <c:v>33.728581248109094</c:v>
                </c:pt>
                <c:pt idx="166">
                  <c:v>42.784365308007175</c:v>
                </c:pt>
                <c:pt idx="167">
                  <c:v>38.069229202659336</c:v>
                </c:pt>
                <c:pt idx="168">
                  <c:v>35.850678074746199</c:v>
                </c:pt>
                <c:pt idx="169">
                  <c:v>30.509118928926981</c:v>
                </c:pt>
                <c:pt idx="170">
                  <c:v>30.924007671397689</c:v>
                </c:pt>
                <c:pt idx="171">
                  <c:v>28.800584811960771</c:v>
                </c:pt>
                <c:pt idx="172">
                  <c:v>29.828280989476518</c:v>
                </c:pt>
                <c:pt idx="173">
                  <c:v>38.621513326650181</c:v>
                </c:pt>
                <c:pt idx="174">
                  <c:v>40.389008300149442</c:v>
                </c:pt>
                <c:pt idx="175">
                  <c:v>43.05538529439292</c:v>
                </c:pt>
                <c:pt idx="176">
                  <c:v>45.119266381517861</c:v>
                </c:pt>
                <c:pt idx="177">
                  <c:v>49.3757527084286</c:v>
                </c:pt>
                <c:pt idx="178">
                  <c:v>56.214601564779933</c:v>
                </c:pt>
                <c:pt idx="179">
                  <c:v>61.527016334686138</c:v>
                </c:pt>
                <c:pt idx="180">
                  <c:v>63.717641234615272</c:v>
                </c:pt>
                <c:pt idx="181">
                  <c:v>63.135085602371262</c:v>
                </c:pt>
                <c:pt idx="182">
                  <c:v>62.08084177164821</c:v>
                </c:pt>
                <c:pt idx="183">
                  <c:v>59.231575976897808</c:v>
                </c:pt>
                <c:pt idx="184">
                  <c:v>51.337368830656494</c:v>
                </c:pt>
                <c:pt idx="185">
                  <c:v>43.971597308192514</c:v>
                </c:pt>
                <c:pt idx="186">
                  <c:v>42.017029728586742</c:v>
                </c:pt>
                <c:pt idx="187">
                  <c:v>38.966935542061812</c:v>
                </c:pt>
                <c:pt idx="188">
                  <c:v>36.864844566087982</c:v>
                </c:pt>
                <c:pt idx="189">
                  <c:v>36.729487653440309</c:v>
                </c:pt>
                <c:pt idx="190">
                  <c:v>36.05717897054457</c:v>
                </c:pt>
                <c:pt idx="191">
                  <c:v>30.102697889563078</c:v>
                </c:pt>
                <c:pt idx="192">
                  <c:v>30.937602560381585</c:v>
                </c:pt>
                <c:pt idx="193">
                  <c:v>31.442072646660748</c:v>
                </c:pt>
                <c:pt idx="194">
                  <c:v>30.290682043344532</c:v>
                </c:pt>
                <c:pt idx="195">
                  <c:v>29.906219062792381</c:v>
                </c:pt>
                <c:pt idx="196">
                  <c:v>33.631176040091134</c:v>
                </c:pt>
                <c:pt idx="197">
                  <c:v>28.6016580415966</c:v>
                </c:pt>
                <c:pt idx="198">
                  <c:v>28.267653893954048</c:v>
                </c:pt>
                <c:pt idx="199">
                  <c:v>28.885136603726668</c:v>
                </c:pt>
                <c:pt idx="200">
                  <c:v>25.714053117744704</c:v>
                </c:pt>
                <c:pt idx="201">
                  <c:v>24.792941376069976</c:v>
                </c:pt>
                <c:pt idx="202">
                  <c:v>22.24255204961203</c:v>
                </c:pt>
                <c:pt idx="203">
                  <c:v>24.23909622599847</c:v>
                </c:pt>
                <c:pt idx="204">
                  <c:v>19.956222145117408</c:v>
                </c:pt>
                <c:pt idx="205">
                  <c:v>16.803613103838021</c:v>
                </c:pt>
                <c:pt idx="206">
                  <c:v>14.839426628110729</c:v>
                </c:pt>
                <c:pt idx="207">
                  <c:v>13.924659507194793</c:v>
                </c:pt>
                <c:pt idx="208">
                  <c:v>12.852977146344081</c:v>
                </c:pt>
                <c:pt idx="209">
                  <c:v>12.320046194521982</c:v>
                </c:pt>
                <c:pt idx="210">
                  <c:v>11.168205706417034</c:v>
                </c:pt>
                <c:pt idx="211">
                  <c:v>8.6410411192730194</c:v>
                </c:pt>
                <c:pt idx="212">
                  <c:v>8.407416011376533</c:v>
                </c:pt>
                <c:pt idx="213">
                  <c:v>6.2658496149529785</c:v>
                </c:pt>
                <c:pt idx="214">
                  <c:v>7.9285824663720916</c:v>
                </c:pt>
                <c:pt idx="215">
                  <c:v>9.2400733812747493</c:v>
                </c:pt>
                <c:pt idx="216">
                  <c:v>12.422691756107973</c:v>
                </c:pt>
                <c:pt idx="217">
                  <c:v>14.137576705342525</c:v>
                </c:pt>
                <c:pt idx="218">
                  <c:v>15.973499209295582</c:v>
                </c:pt>
                <c:pt idx="219">
                  <c:v>17.379594516934095</c:v>
                </c:pt>
                <c:pt idx="220">
                  <c:v>16.910250762818379</c:v>
                </c:pt>
                <c:pt idx="221">
                  <c:v>32.367109891050006</c:v>
                </c:pt>
                <c:pt idx="222">
                  <c:v>44.752117043864303</c:v>
                </c:pt>
                <c:pt idx="223">
                  <c:v>47.718650300656762</c:v>
                </c:pt>
                <c:pt idx="224">
                  <c:v>51.151488964912218</c:v>
                </c:pt>
                <c:pt idx="225">
                  <c:v>54.156983172914195</c:v>
                </c:pt>
                <c:pt idx="226">
                  <c:v>54.138228500979359</c:v>
                </c:pt>
                <c:pt idx="227">
                  <c:v>54.984409758506736</c:v>
                </c:pt>
                <c:pt idx="228">
                  <c:v>52.764372232403957</c:v>
                </c:pt>
                <c:pt idx="229">
                  <c:v>52.583299823240196</c:v>
                </c:pt>
                <c:pt idx="230">
                  <c:v>52.044142064863273</c:v>
                </c:pt>
                <c:pt idx="231">
                  <c:v>50.253866907200816</c:v>
                </c:pt>
                <c:pt idx="232">
                  <c:v>51.251648810105245</c:v>
                </c:pt>
                <c:pt idx="233">
                  <c:v>33.228199145768023</c:v>
                </c:pt>
                <c:pt idx="234">
                  <c:v>22.002058759219768</c:v>
                </c:pt>
                <c:pt idx="235">
                  <c:v>20.223922788720493</c:v>
                </c:pt>
                <c:pt idx="236">
                  <c:v>17.817654149960926</c:v>
                </c:pt>
                <c:pt idx="237">
                  <c:v>15.072929390822964</c:v>
                </c:pt>
                <c:pt idx="238">
                  <c:v>12.672074079876673</c:v>
                </c:pt>
                <c:pt idx="239">
                  <c:v>10.599388123785003</c:v>
                </c:pt>
                <c:pt idx="240">
                  <c:v>9.3230537451993278</c:v>
                </c:pt>
                <c:pt idx="241">
                  <c:v>7.8621907898344334</c:v>
                </c:pt>
                <c:pt idx="242">
                  <c:v>7.5953562276743103</c:v>
                </c:pt>
                <c:pt idx="243">
                  <c:v>7.3625338972832743</c:v>
                </c:pt>
                <c:pt idx="244">
                  <c:v>7.5395661825576221</c:v>
                </c:pt>
                <c:pt idx="245">
                  <c:v>8.4190828588977205</c:v>
                </c:pt>
                <c:pt idx="246">
                  <c:v>8.672381156162313</c:v>
                </c:pt>
                <c:pt idx="247">
                  <c:v>8.9149043472219525</c:v>
                </c:pt>
                <c:pt idx="248">
                  <c:v>23.497192844197421</c:v>
                </c:pt>
                <c:pt idx="249">
                  <c:v>26.003484632208384</c:v>
                </c:pt>
                <c:pt idx="250">
                  <c:v>27.867242544630223</c:v>
                </c:pt>
                <c:pt idx="251">
                  <c:v>29.456336470328882</c:v>
                </c:pt>
                <c:pt idx="252">
                  <c:v>30.393327353425814</c:v>
                </c:pt>
                <c:pt idx="253">
                  <c:v>31.460900586601646</c:v>
                </c:pt>
                <c:pt idx="254">
                  <c:v>32.310732063888636</c:v>
                </c:pt>
                <c:pt idx="255">
                  <c:v>32.587563314307388</c:v>
                </c:pt>
                <c:pt idx="256">
                  <c:v>32.772151499640543</c:v>
                </c:pt>
                <c:pt idx="257">
                  <c:v>33.117989506340706</c:v>
                </c:pt>
                <c:pt idx="258">
                  <c:v>33.343498116393278</c:v>
                </c:pt>
                <c:pt idx="259">
                  <c:v>34.03419912397014</c:v>
                </c:pt>
                <c:pt idx="260">
                  <c:v>19.144545360615851</c:v>
                </c:pt>
                <c:pt idx="261">
                  <c:v>18.95925219467669</c:v>
                </c:pt>
                <c:pt idx="262">
                  <c:v>17.782806427185129</c:v>
                </c:pt>
                <c:pt idx="263">
                  <c:v>17.278573896468608</c:v>
                </c:pt>
                <c:pt idx="264">
                  <c:v>17.403060976369723</c:v>
                </c:pt>
                <c:pt idx="265">
                  <c:v>17.687482364161156</c:v>
                </c:pt>
                <c:pt idx="266">
                  <c:v>17.350472066029777</c:v>
                </c:pt>
                <c:pt idx="267">
                  <c:v>17.167745766900431</c:v>
                </c:pt>
                <c:pt idx="268">
                  <c:v>16.73342443015644</c:v>
                </c:pt>
                <c:pt idx="269">
                  <c:v>16.605301040071787</c:v>
                </c:pt>
                <c:pt idx="270">
                  <c:v>16.878872920256871</c:v>
                </c:pt>
                <c:pt idx="271">
                  <c:v>17.195945268038827</c:v>
                </c:pt>
                <c:pt idx="272">
                  <c:v>17.384857246216146</c:v>
                </c:pt>
                <c:pt idx="273">
                  <c:v>16.78555414197962</c:v>
                </c:pt>
                <c:pt idx="274">
                  <c:v>17.84810678430453</c:v>
                </c:pt>
                <c:pt idx="275">
                  <c:v>18.325291144580213</c:v>
                </c:pt>
                <c:pt idx="276">
                  <c:v>17.7298787616315</c:v>
                </c:pt>
                <c:pt idx="277">
                  <c:v>17.799692779012986</c:v>
                </c:pt>
                <c:pt idx="278">
                  <c:v>16.997596024783789</c:v>
                </c:pt>
                <c:pt idx="279">
                  <c:v>16.551651352179107</c:v>
                </c:pt>
                <c:pt idx="280">
                  <c:v>14.702791496351697</c:v>
                </c:pt>
                <c:pt idx="281">
                  <c:v>14.776523711464339</c:v>
                </c:pt>
                <c:pt idx="282">
                  <c:v>15.114572988998699</c:v>
                </c:pt>
                <c:pt idx="283">
                  <c:v>14.022944383217851</c:v>
                </c:pt>
                <c:pt idx="284">
                  <c:v>13.123239537878373</c:v>
                </c:pt>
                <c:pt idx="285">
                  <c:v>13.246409548815418</c:v>
                </c:pt>
                <c:pt idx="286">
                  <c:v>12.285614457199024</c:v>
                </c:pt>
                <c:pt idx="287">
                  <c:v>11.313336471816559</c:v>
                </c:pt>
                <c:pt idx="288">
                  <c:v>10.689128622143818</c:v>
                </c:pt>
                <c:pt idx="289">
                  <c:v>9.5510125597554349</c:v>
                </c:pt>
                <c:pt idx="290">
                  <c:v>8.7574292591955594</c:v>
                </c:pt>
                <c:pt idx="291">
                  <c:v>8.2546668540129708</c:v>
                </c:pt>
                <c:pt idx="292">
                  <c:v>8.5746432881513623</c:v>
                </c:pt>
                <c:pt idx="293">
                  <c:v>7.2416846160226589</c:v>
                </c:pt>
                <c:pt idx="294">
                  <c:v>5.5844553020212295</c:v>
                </c:pt>
                <c:pt idx="295">
                  <c:v>5.2112336461682673</c:v>
                </c:pt>
                <c:pt idx="296">
                  <c:v>15.267871571696867</c:v>
                </c:pt>
                <c:pt idx="297">
                  <c:v>14.226050117299316</c:v>
                </c:pt>
                <c:pt idx="298">
                  <c:v>13.69653653443963</c:v>
                </c:pt>
                <c:pt idx="299">
                  <c:v>12.975885851338088</c:v>
                </c:pt>
                <c:pt idx="300">
                  <c:v>12.775079610591877</c:v>
                </c:pt>
                <c:pt idx="301">
                  <c:v>12.364095840495516</c:v>
                </c:pt>
                <c:pt idx="302">
                  <c:v>10.967832863984261</c:v>
                </c:pt>
                <c:pt idx="303">
                  <c:v>9.9232460316976514</c:v>
                </c:pt>
                <c:pt idx="304">
                  <c:v>9.0781560382306772</c:v>
                </c:pt>
                <c:pt idx="305">
                  <c:v>8.4113764024599913</c:v>
                </c:pt>
                <c:pt idx="306">
                  <c:v>7.9819933380772978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'G6'!$B$2</c:f>
              <c:strCache>
                <c:ptCount val="1"/>
                <c:pt idx="0">
                  <c:v>Comercial</c:v>
                </c:pt>
              </c:strCache>
            </c:strRef>
          </c:tx>
          <c:spPr>
            <a:ln>
              <a:solidFill>
                <a:srgbClr val="7F7F7F"/>
              </a:solidFill>
            </a:ln>
          </c:spPr>
          <c:marker>
            <c:symbol val="none"/>
          </c:marker>
          <c:cat>
            <c:numRef>
              <c:f>'G6'!$A$3:$A$309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'G6'!$B$3:$B$309</c:f>
              <c:numCache>
                <c:formatCode>#,#00</c:formatCode>
                <c:ptCount val="307"/>
                <c:pt idx="12">
                  <c:v>-14.500671567449096</c:v>
                </c:pt>
                <c:pt idx="13">
                  <c:v>-13.45695582513965</c:v>
                </c:pt>
                <c:pt idx="14">
                  <c:v>-14.117532700701529</c:v>
                </c:pt>
                <c:pt idx="15">
                  <c:v>-15.383040877603715</c:v>
                </c:pt>
                <c:pt idx="16">
                  <c:v>-14.623262971672446</c:v>
                </c:pt>
                <c:pt idx="17">
                  <c:v>-14.473005156961127</c:v>
                </c:pt>
                <c:pt idx="18">
                  <c:v>-10.730398816405707</c:v>
                </c:pt>
                <c:pt idx="19">
                  <c:v>-19.561461356166767</c:v>
                </c:pt>
                <c:pt idx="20">
                  <c:v>-19.164273953323651</c:v>
                </c:pt>
                <c:pt idx="21">
                  <c:v>-17.392258732950104</c:v>
                </c:pt>
                <c:pt idx="22">
                  <c:v>-16.295670855133913</c:v>
                </c:pt>
                <c:pt idx="23">
                  <c:v>-14.902752161222576</c:v>
                </c:pt>
                <c:pt idx="24">
                  <c:v>-13.035093980567448</c:v>
                </c:pt>
                <c:pt idx="25">
                  <c:v>-14.518839104440339</c:v>
                </c:pt>
                <c:pt idx="26">
                  <c:v>-12.512426465124326</c:v>
                </c:pt>
                <c:pt idx="27">
                  <c:v>-10.33572810815626</c:v>
                </c:pt>
                <c:pt idx="28">
                  <c:v>-8.6027907246516104</c:v>
                </c:pt>
                <c:pt idx="29">
                  <c:v>-4.8839382721507114</c:v>
                </c:pt>
                <c:pt idx="30">
                  <c:v>-2.1502479991610479</c:v>
                </c:pt>
                <c:pt idx="31">
                  <c:v>8.6876808863151744</c:v>
                </c:pt>
                <c:pt idx="32">
                  <c:v>11.412101539054786</c:v>
                </c:pt>
                <c:pt idx="33">
                  <c:v>14.072357086465548</c:v>
                </c:pt>
                <c:pt idx="34">
                  <c:v>15.377672580085754</c:v>
                </c:pt>
                <c:pt idx="35">
                  <c:v>17.697493195523361</c:v>
                </c:pt>
                <c:pt idx="36">
                  <c:v>21.643874061861233</c:v>
                </c:pt>
                <c:pt idx="37">
                  <c:v>24.581758437326773</c:v>
                </c:pt>
                <c:pt idx="38">
                  <c:v>25.405814792878424</c:v>
                </c:pt>
                <c:pt idx="39">
                  <c:v>24.528219576466583</c:v>
                </c:pt>
                <c:pt idx="40">
                  <c:v>24.927856944663908</c:v>
                </c:pt>
                <c:pt idx="41">
                  <c:v>24.435652002942998</c:v>
                </c:pt>
                <c:pt idx="42">
                  <c:v>24.978025176069842</c:v>
                </c:pt>
                <c:pt idx="43">
                  <c:v>62.33995390302929</c:v>
                </c:pt>
                <c:pt idx="44">
                  <c:v>59.621944060134567</c:v>
                </c:pt>
                <c:pt idx="45">
                  <c:v>56.721282275352891</c:v>
                </c:pt>
                <c:pt idx="46">
                  <c:v>57.834754489840321</c:v>
                </c:pt>
                <c:pt idx="47">
                  <c:v>54.867116625496863</c:v>
                </c:pt>
                <c:pt idx="48">
                  <c:v>52.43639452014164</c:v>
                </c:pt>
                <c:pt idx="49">
                  <c:v>51.600882143904634</c:v>
                </c:pt>
                <c:pt idx="50">
                  <c:v>52.75518989938319</c:v>
                </c:pt>
                <c:pt idx="51">
                  <c:v>55.148011448552701</c:v>
                </c:pt>
                <c:pt idx="52">
                  <c:v>53.713478643661247</c:v>
                </c:pt>
                <c:pt idx="53">
                  <c:v>52.911983389541462</c:v>
                </c:pt>
                <c:pt idx="54">
                  <c:v>52.316888962234721</c:v>
                </c:pt>
                <c:pt idx="55">
                  <c:v>19.201419382065165</c:v>
                </c:pt>
                <c:pt idx="56">
                  <c:v>20.7064883585921</c:v>
                </c:pt>
                <c:pt idx="57">
                  <c:v>23.623164179642274</c:v>
                </c:pt>
                <c:pt idx="58">
                  <c:v>22.663567939159446</c:v>
                </c:pt>
                <c:pt idx="59">
                  <c:v>24.181928917527038</c:v>
                </c:pt>
                <c:pt idx="60">
                  <c:v>25.718337263662285</c:v>
                </c:pt>
                <c:pt idx="61">
                  <c:v>26.321683672681107</c:v>
                </c:pt>
                <c:pt idx="62">
                  <c:v>25.863409149434503</c:v>
                </c:pt>
                <c:pt idx="63">
                  <c:v>24.521792634175998</c:v>
                </c:pt>
                <c:pt idx="64">
                  <c:v>24.7029310895444</c:v>
                </c:pt>
                <c:pt idx="65">
                  <c:v>24.132573823300074</c:v>
                </c:pt>
                <c:pt idx="66">
                  <c:v>21.914466085955642</c:v>
                </c:pt>
                <c:pt idx="67">
                  <c:v>21.241860938371794</c:v>
                </c:pt>
                <c:pt idx="68">
                  <c:v>19.50500679598095</c:v>
                </c:pt>
                <c:pt idx="69">
                  <c:v>17.484744308619792</c:v>
                </c:pt>
                <c:pt idx="70">
                  <c:v>16.192016151624511</c:v>
                </c:pt>
                <c:pt idx="71">
                  <c:v>15.324613288436261</c:v>
                </c:pt>
                <c:pt idx="72">
                  <c:v>13.228627414876847</c:v>
                </c:pt>
                <c:pt idx="73">
                  <c:v>9.6149388802581282</c:v>
                </c:pt>
                <c:pt idx="74">
                  <c:v>6.6211898815460302</c:v>
                </c:pt>
                <c:pt idx="75">
                  <c:v>4.1450078570426818</c:v>
                </c:pt>
                <c:pt idx="76">
                  <c:v>1.4774825959269489</c:v>
                </c:pt>
                <c:pt idx="77">
                  <c:v>1.9436624393981194</c:v>
                </c:pt>
                <c:pt idx="78">
                  <c:v>6.7071458127152095</c:v>
                </c:pt>
                <c:pt idx="79">
                  <c:v>6.8198371250759449</c:v>
                </c:pt>
                <c:pt idx="80">
                  <c:v>7.6678979079097154</c:v>
                </c:pt>
                <c:pt idx="81">
                  <c:v>6.383803414814504</c:v>
                </c:pt>
                <c:pt idx="82">
                  <c:v>5.9312287136718433</c:v>
                </c:pt>
                <c:pt idx="83">
                  <c:v>5.7516963607565641</c:v>
                </c:pt>
                <c:pt idx="84">
                  <c:v>8.035163501660092</c:v>
                </c:pt>
                <c:pt idx="85">
                  <c:v>8.2182756090287477</c:v>
                </c:pt>
                <c:pt idx="86">
                  <c:v>8.8455569936485965</c:v>
                </c:pt>
                <c:pt idx="87">
                  <c:v>11.264117799713279</c:v>
                </c:pt>
                <c:pt idx="88">
                  <c:v>14.118881698947504</c:v>
                </c:pt>
                <c:pt idx="89">
                  <c:v>12.63314964379283</c:v>
                </c:pt>
                <c:pt idx="90">
                  <c:v>7.5155121609251641</c:v>
                </c:pt>
                <c:pt idx="91">
                  <c:v>8.0713027241149824</c:v>
                </c:pt>
                <c:pt idx="92">
                  <c:v>7.2789677794290908</c:v>
                </c:pt>
                <c:pt idx="93">
                  <c:v>6.4025777487707769</c:v>
                </c:pt>
                <c:pt idx="94">
                  <c:v>6.0008318614803491</c:v>
                </c:pt>
                <c:pt idx="95">
                  <c:v>5.8998334586309875</c:v>
                </c:pt>
                <c:pt idx="96">
                  <c:v>1.3045125776947053</c:v>
                </c:pt>
                <c:pt idx="97">
                  <c:v>1.3275962181812595</c:v>
                </c:pt>
                <c:pt idx="98">
                  <c:v>0.8983804019777164</c:v>
                </c:pt>
                <c:pt idx="99">
                  <c:v>0.10417940072111609</c:v>
                </c:pt>
                <c:pt idx="100">
                  <c:v>-2.2479168399533789</c:v>
                </c:pt>
                <c:pt idx="101">
                  <c:v>-4.3074773674687705</c:v>
                </c:pt>
                <c:pt idx="102">
                  <c:v>-8.1263422098013294</c:v>
                </c:pt>
                <c:pt idx="103">
                  <c:v>-9.9227624104831431</c:v>
                </c:pt>
                <c:pt idx="104">
                  <c:v>-11.53805756160936</c:v>
                </c:pt>
                <c:pt idx="105">
                  <c:v>-10.751038824659776</c:v>
                </c:pt>
                <c:pt idx="106">
                  <c:v>-10.320029507074135</c:v>
                </c:pt>
                <c:pt idx="107">
                  <c:v>-10.966338608850656</c:v>
                </c:pt>
                <c:pt idx="108">
                  <c:v>-9.9839712771996219</c:v>
                </c:pt>
                <c:pt idx="109">
                  <c:v>-8.7761359166482418</c:v>
                </c:pt>
                <c:pt idx="110">
                  <c:v>-10.370037984094294</c:v>
                </c:pt>
                <c:pt idx="111">
                  <c:v>-9.853079769185447</c:v>
                </c:pt>
                <c:pt idx="112">
                  <c:v>-10.945887806491971</c:v>
                </c:pt>
                <c:pt idx="113">
                  <c:v>-9.7541447102814196</c:v>
                </c:pt>
                <c:pt idx="114">
                  <c:v>-8.8125880711567248</c:v>
                </c:pt>
                <c:pt idx="115">
                  <c:v>-8.9731243212275213</c:v>
                </c:pt>
                <c:pt idx="116">
                  <c:v>-10.160866092077169</c:v>
                </c:pt>
                <c:pt idx="117">
                  <c:v>-11.363716131898794</c:v>
                </c:pt>
                <c:pt idx="118">
                  <c:v>-11.413963643191671</c:v>
                </c:pt>
                <c:pt idx="119">
                  <c:v>-11.033540303362743</c:v>
                </c:pt>
                <c:pt idx="120">
                  <c:v>-10.503681187944181</c:v>
                </c:pt>
                <c:pt idx="121">
                  <c:v>-11.826490865903249</c:v>
                </c:pt>
                <c:pt idx="122">
                  <c:v>-9.6388600919978256</c:v>
                </c:pt>
                <c:pt idx="123">
                  <c:v>-11.469555064255587</c:v>
                </c:pt>
                <c:pt idx="124">
                  <c:v>-11.379946230495896</c:v>
                </c:pt>
                <c:pt idx="125">
                  <c:v>-11.990374615862464</c:v>
                </c:pt>
                <c:pt idx="126">
                  <c:v>-9.7979578593241143</c:v>
                </c:pt>
                <c:pt idx="127">
                  <c:v>-9.5685271784128894</c:v>
                </c:pt>
                <c:pt idx="128">
                  <c:v>-5.9851460550144679</c:v>
                </c:pt>
                <c:pt idx="129">
                  <c:v>-4.9475975855198477</c:v>
                </c:pt>
                <c:pt idx="130">
                  <c:v>-5.9842136016671983</c:v>
                </c:pt>
                <c:pt idx="131">
                  <c:v>-6.4243425622082517</c:v>
                </c:pt>
                <c:pt idx="132">
                  <c:v>-4.9265127643883684</c:v>
                </c:pt>
                <c:pt idx="133">
                  <c:v>-5.2803285215934137</c:v>
                </c:pt>
                <c:pt idx="134">
                  <c:v>-6.3707820778300945</c:v>
                </c:pt>
                <c:pt idx="135">
                  <c:v>-6.7191880895576261</c:v>
                </c:pt>
                <c:pt idx="136">
                  <c:v>-5.0660359455757646</c:v>
                </c:pt>
                <c:pt idx="137">
                  <c:v>-4.7434209870949591</c:v>
                </c:pt>
                <c:pt idx="138">
                  <c:v>-6.9265366147422291</c:v>
                </c:pt>
                <c:pt idx="139">
                  <c:v>-4.3466387845189525</c:v>
                </c:pt>
                <c:pt idx="140">
                  <c:v>-3.2751560430256843</c:v>
                </c:pt>
                <c:pt idx="141">
                  <c:v>-2.662322477258261</c:v>
                </c:pt>
                <c:pt idx="142">
                  <c:v>-1.6346633800045862</c:v>
                </c:pt>
                <c:pt idx="143">
                  <c:v>-2.4109162476386059</c:v>
                </c:pt>
                <c:pt idx="144">
                  <c:v>-2.6325339036049167</c:v>
                </c:pt>
                <c:pt idx="145">
                  <c:v>0.27875874009750667</c:v>
                </c:pt>
                <c:pt idx="146">
                  <c:v>-3.4886610021533926E-2</c:v>
                </c:pt>
                <c:pt idx="147">
                  <c:v>1.9250178643687166</c:v>
                </c:pt>
                <c:pt idx="148">
                  <c:v>1.6721396582930481</c:v>
                </c:pt>
                <c:pt idx="149">
                  <c:v>2.6539775057186521</c:v>
                </c:pt>
                <c:pt idx="150">
                  <c:v>4.7387829001495074</c:v>
                </c:pt>
                <c:pt idx="151">
                  <c:v>3.182638772788593</c:v>
                </c:pt>
                <c:pt idx="152">
                  <c:v>3.6920968096406881</c:v>
                </c:pt>
                <c:pt idx="153">
                  <c:v>3.9891987146805752</c:v>
                </c:pt>
                <c:pt idx="154">
                  <c:v>5.1564862782519816</c:v>
                </c:pt>
                <c:pt idx="155">
                  <c:v>6.5356590623518063</c:v>
                </c:pt>
                <c:pt idx="156">
                  <c:v>3.9463896166088919</c:v>
                </c:pt>
                <c:pt idx="157">
                  <c:v>1.8781744874789785</c:v>
                </c:pt>
                <c:pt idx="158">
                  <c:v>2.7742185093998728</c:v>
                </c:pt>
                <c:pt idx="159">
                  <c:v>1.9148182640701616</c:v>
                </c:pt>
                <c:pt idx="160">
                  <c:v>3.9225372753120213</c:v>
                </c:pt>
                <c:pt idx="161">
                  <c:v>2.8411902309625425</c:v>
                </c:pt>
                <c:pt idx="162">
                  <c:v>1.0602002822720058</c:v>
                </c:pt>
                <c:pt idx="163">
                  <c:v>8.501271285119838</c:v>
                </c:pt>
                <c:pt idx="164">
                  <c:v>8.8280958936659779</c:v>
                </c:pt>
                <c:pt idx="165">
                  <c:v>6.4551343769115643</c:v>
                </c:pt>
                <c:pt idx="166">
                  <c:v>7.1086116059188242</c:v>
                </c:pt>
                <c:pt idx="167">
                  <c:v>8.7991776592946547</c:v>
                </c:pt>
                <c:pt idx="168">
                  <c:v>12.419551894527237</c:v>
                </c:pt>
                <c:pt idx="169">
                  <c:v>14.367127794697666</c:v>
                </c:pt>
                <c:pt idx="170">
                  <c:v>15.276002843320601</c:v>
                </c:pt>
                <c:pt idx="171">
                  <c:v>15.810102068929099</c:v>
                </c:pt>
                <c:pt idx="172">
                  <c:v>14.961630968426821</c:v>
                </c:pt>
                <c:pt idx="173">
                  <c:v>17.083694682301378</c:v>
                </c:pt>
                <c:pt idx="174">
                  <c:v>19.877371010559088</c:v>
                </c:pt>
                <c:pt idx="175">
                  <c:v>11.797118275894602</c:v>
                </c:pt>
                <c:pt idx="176">
                  <c:v>11.184381961911228</c:v>
                </c:pt>
                <c:pt idx="177">
                  <c:v>15.247617611295983</c:v>
                </c:pt>
                <c:pt idx="178">
                  <c:v>15.060964315802195</c:v>
                </c:pt>
                <c:pt idx="179">
                  <c:v>13.75678180393578</c:v>
                </c:pt>
                <c:pt idx="180">
                  <c:v>13.30236724404854</c:v>
                </c:pt>
                <c:pt idx="181">
                  <c:v>11.35623377785986</c:v>
                </c:pt>
                <c:pt idx="182">
                  <c:v>9.2455101074917287</c:v>
                </c:pt>
                <c:pt idx="183">
                  <c:v>8.7727120568220194</c:v>
                </c:pt>
                <c:pt idx="184">
                  <c:v>8.8690604123228933</c:v>
                </c:pt>
                <c:pt idx="185">
                  <c:v>7.7566287770217235</c:v>
                </c:pt>
                <c:pt idx="186">
                  <c:v>8.2718410810822096</c:v>
                </c:pt>
                <c:pt idx="187">
                  <c:v>10.230023082698359</c:v>
                </c:pt>
                <c:pt idx="188">
                  <c:v>12.145671619732678</c:v>
                </c:pt>
                <c:pt idx="189">
                  <c:v>9.2158396747215718</c:v>
                </c:pt>
                <c:pt idx="190">
                  <c:v>12.055555974182774</c:v>
                </c:pt>
                <c:pt idx="191">
                  <c:v>14.704488327922348</c:v>
                </c:pt>
                <c:pt idx="192">
                  <c:v>16.555812895429955</c:v>
                </c:pt>
                <c:pt idx="193">
                  <c:v>18.507194108431669</c:v>
                </c:pt>
                <c:pt idx="194">
                  <c:v>20.425968288515772</c:v>
                </c:pt>
                <c:pt idx="195">
                  <c:v>21.123210379104339</c:v>
                </c:pt>
                <c:pt idx="196">
                  <c:v>22.908734761110882</c:v>
                </c:pt>
                <c:pt idx="197">
                  <c:v>24.909435261014721</c:v>
                </c:pt>
                <c:pt idx="198">
                  <c:v>24.03705623581407</c:v>
                </c:pt>
                <c:pt idx="199">
                  <c:v>22.700339954943537</c:v>
                </c:pt>
                <c:pt idx="200">
                  <c:v>22.29188415499026</c:v>
                </c:pt>
                <c:pt idx="201">
                  <c:v>24.437448258233331</c:v>
                </c:pt>
                <c:pt idx="202">
                  <c:v>20.720724595030514</c:v>
                </c:pt>
                <c:pt idx="203">
                  <c:v>20.173362259485337</c:v>
                </c:pt>
                <c:pt idx="204">
                  <c:v>18.467721803962569</c:v>
                </c:pt>
                <c:pt idx="205">
                  <c:v>18.586339820391995</c:v>
                </c:pt>
                <c:pt idx="206">
                  <c:v>20.243485298933784</c:v>
                </c:pt>
                <c:pt idx="207">
                  <c:v>21.123054394962448</c:v>
                </c:pt>
                <c:pt idx="208">
                  <c:v>19.419783543300294</c:v>
                </c:pt>
                <c:pt idx="209">
                  <c:v>19.15225233262834</c:v>
                </c:pt>
                <c:pt idx="210">
                  <c:v>17.152332910443491</c:v>
                </c:pt>
                <c:pt idx="211">
                  <c:v>16.100983244564461</c:v>
                </c:pt>
                <c:pt idx="212">
                  <c:v>14.648427035542166</c:v>
                </c:pt>
                <c:pt idx="213">
                  <c:v>14.593458969789253</c:v>
                </c:pt>
                <c:pt idx="214">
                  <c:v>14.574744393975481</c:v>
                </c:pt>
                <c:pt idx="215">
                  <c:v>11.92950469373919</c:v>
                </c:pt>
                <c:pt idx="216">
                  <c:v>12.615212291979748</c:v>
                </c:pt>
                <c:pt idx="217">
                  <c:v>11.041432297594088</c:v>
                </c:pt>
                <c:pt idx="218">
                  <c:v>10.400710081384368</c:v>
                </c:pt>
                <c:pt idx="219">
                  <c:v>11.175038102380675</c:v>
                </c:pt>
                <c:pt idx="220">
                  <c:v>13.14799622900269</c:v>
                </c:pt>
                <c:pt idx="221">
                  <c:v>12.265107629771288</c:v>
                </c:pt>
                <c:pt idx="222">
                  <c:v>11.35337271754404</c:v>
                </c:pt>
                <c:pt idx="223">
                  <c:v>11.927514200541477</c:v>
                </c:pt>
                <c:pt idx="224">
                  <c:v>11.550097235172929</c:v>
                </c:pt>
                <c:pt idx="225">
                  <c:v>10.693314679183775</c:v>
                </c:pt>
                <c:pt idx="226">
                  <c:v>10.222180364351029</c:v>
                </c:pt>
                <c:pt idx="227">
                  <c:v>12.668975615203859</c:v>
                </c:pt>
                <c:pt idx="228">
                  <c:v>10.245808579908289</c:v>
                </c:pt>
                <c:pt idx="229">
                  <c:v>8.9320249496184445</c:v>
                </c:pt>
                <c:pt idx="230">
                  <c:v>4.9724123058781933</c:v>
                </c:pt>
                <c:pt idx="231">
                  <c:v>1.41667838685402</c:v>
                </c:pt>
                <c:pt idx="232">
                  <c:v>-1.2556171610576761</c:v>
                </c:pt>
                <c:pt idx="233">
                  <c:v>-3.0762343211514054</c:v>
                </c:pt>
                <c:pt idx="234">
                  <c:v>-1.4465040663602435</c:v>
                </c:pt>
                <c:pt idx="235">
                  <c:v>-2.0613717850076707</c:v>
                </c:pt>
                <c:pt idx="236">
                  <c:v>-1.6495029128552829</c:v>
                </c:pt>
                <c:pt idx="237">
                  <c:v>-1.3623869316949588</c:v>
                </c:pt>
                <c:pt idx="238">
                  <c:v>-0.67550099337101432</c:v>
                </c:pt>
                <c:pt idx="239">
                  <c:v>-1.9903846435975869</c:v>
                </c:pt>
                <c:pt idx="240">
                  <c:v>-0.61945091344992598</c:v>
                </c:pt>
                <c:pt idx="241">
                  <c:v>0.97664522130049836</c:v>
                </c:pt>
                <c:pt idx="242">
                  <c:v>4.3919854981449014</c:v>
                </c:pt>
                <c:pt idx="243">
                  <c:v>7.6656589601954428</c:v>
                </c:pt>
                <c:pt idx="244">
                  <c:v>9.4930249337584538</c:v>
                </c:pt>
                <c:pt idx="245">
                  <c:v>13.750303992969926</c:v>
                </c:pt>
                <c:pt idx="246">
                  <c:v>15.273440131718852</c:v>
                </c:pt>
                <c:pt idx="247">
                  <c:v>15.134602477280247</c:v>
                </c:pt>
                <c:pt idx="248">
                  <c:v>16.941689563593076</c:v>
                </c:pt>
                <c:pt idx="249">
                  <c:v>18.465785654526922</c:v>
                </c:pt>
                <c:pt idx="250">
                  <c:v>19.469477301065719</c:v>
                </c:pt>
                <c:pt idx="251">
                  <c:v>20.247530339302202</c:v>
                </c:pt>
                <c:pt idx="252">
                  <c:v>19.208872146462475</c:v>
                </c:pt>
                <c:pt idx="253">
                  <c:v>19.379870424310795</c:v>
                </c:pt>
                <c:pt idx="254">
                  <c:v>19.48712320270236</c:v>
                </c:pt>
                <c:pt idx="255">
                  <c:v>18.709775503296623</c:v>
                </c:pt>
                <c:pt idx="256">
                  <c:v>17.052897648334554</c:v>
                </c:pt>
                <c:pt idx="257">
                  <c:v>16.607654545678763</c:v>
                </c:pt>
                <c:pt idx="258">
                  <c:v>14.464426650486907</c:v>
                </c:pt>
                <c:pt idx="259">
                  <c:v>14.123823581761098</c:v>
                </c:pt>
                <c:pt idx="260">
                  <c:v>12.693143571930388</c:v>
                </c:pt>
                <c:pt idx="261">
                  <c:v>12.290487089790547</c:v>
                </c:pt>
                <c:pt idx="262">
                  <c:v>11.872712833709475</c:v>
                </c:pt>
                <c:pt idx="263">
                  <c:v>11.312646347773359</c:v>
                </c:pt>
                <c:pt idx="264">
                  <c:v>11.435479411135496</c:v>
                </c:pt>
                <c:pt idx="265">
                  <c:v>11.507579868776219</c:v>
                </c:pt>
                <c:pt idx="266">
                  <c:v>10.445491620149184</c:v>
                </c:pt>
                <c:pt idx="267">
                  <c:v>8.9328751021250152</c:v>
                </c:pt>
                <c:pt idx="268">
                  <c:v>9.2884428042783398</c:v>
                </c:pt>
                <c:pt idx="269">
                  <c:v>8.6030197058297944</c:v>
                </c:pt>
                <c:pt idx="270">
                  <c:v>10.423315385083987</c:v>
                </c:pt>
                <c:pt idx="271">
                  <c:v>11.413879738544374</c:v>
                </c:pt>
                <c:pt idx="272">
                  <c:v>11.764256316735121</c:v>
                </c:pt>
                <c:pt idx="273">
                  <c:v>11.456263572721891</c:v>
                </c:pt>
                <c:pt idx="274">
                  <c:v>11.608000597218027</c:v>
                </c:pt>
                <c:pt idx="275">
                  <c:v>11.948315424751698</c:v>
                </c:pt>
                <c:pt idx="276">
                  <c:v>13.187690456550104</c:v>
                </c:pt>
                <c:pt idx="277">
                  <c:v>11.899389948638373</c:v>
                </c:pt>
                <c:pt idx="278">
                  <c:v>12.488949509358305</c:v>
                </c:pt>
                <c:pt idx="279">
                  <c:v>12.755822440924703</c:v>
                </c:pt>
                <c:pt idx="280">
                  <c:v>12.308320764616653</c:v>
                </c:pt>
                <c:pt idx="281">
                  <c:v>10.871695643097556</c:v>
                </c:pt>
                <c:pt idx="282">
                  <c:v>9.2706786812270856</c:v>
                </c:pt>
                <c:pt idx="283">
                  <c:v>10.143389572371063</c:v>
                </c:pt>
                <c:pt idx="284">
                  <c:v>10.618394762630135</c:v>
                </c:pt>
                <c:pt idx="285">
                  <c:v>10.501395304463967</c:v>
                </c:pt>
                <c:pt idx="286">
                  <c:v>10.616963717271055</c:v>
                </c:pt>
                <c:pt idx="287">
                  <c:v>9.9258440526079674</c:v>
                </c:pt>
                <c:pt idx="288">
                  <c:v>9.3842263695756536</c:v>
                </c:pt>
                <c:pt idx="289">
                  <c:v>9.2228261916844634</c:v>
                </c:pt>
                <c:pt idx="290">
                  <c:v>8.547086314637852</c:v>
                </c:pt>
                <c:pt idx="291">
                  <c:v>8.1626362331845179</c:v>
                </c:pt>
                <c:pt idx="292">
                  <c:v>8.411202046489441</c:v>
                </c:pt>
                <c:pt idx="293">
                  <c:v>9.623388256156872</c:v>
                </c:pt>
                <c:pt idx="294">
                  <c:v>11.437742617007407</c:v>
                </c:pt>
                <c:pt idx="295">
                  <c:v>13.533941920921766</c:v>
                </c:pt>
                <c:pt idx="296">
                  <c:v>13.064079068262679</c:v>
                </c:pt>
                <c:pt idx="297">
                  <c:v>13.078252732290974</c:v>
                </c:pt>
                <c:pt idx="298">
                  <c:v>11.335013172921204</c:v>
                </c:pt>
                <c:pt idx="299">
                  <c:v>12.386561824931807</c:v>
                </c:pt>
                <c:pt idx="300">
                  <c:v>12.355323509330107</c:v>
                </c:pt>
                <c:pt idx="301">
                  <c:v>14.362807232748342</c:v>
                </c:pt>
                <c:pt idx="302">
                  <c:v>17.001016340650345</c:v>
                </c:pt>
                <c:pt idx="303">
                  <c:v>15.623108384981643</c:v>
                </c:pt>
                <c:pt idx="304">
                  <c:v>14.702516890705075</c:v>
                </c:pt>
                <c:pt idx="305">
                  <c:v>13.094000429140863</c:v>
                </c:pt>
                <c:pt idx="306">
                  <c:v>10.242313347993104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'G6'!$D$2</c:f>
              <c:strCache>
                <c:ptCount val="1"/>
                <c:pt idx="0">
                  <c:v>Vivienda sin titularizaciones</c:v>
                </c:pt>
              </c:strCache>
            </c:strRef>
          </c:tx>
          <c:spPr>
            <a:ln>
              <a:solidFill>
                <a:srgbClr val="6E4739"/>
              </a:solidFill>
            </a:ln>
          </c:spPr>
          <c:marker>
            <c:symbol val="none"/>
          </c:marker>
          <c:dLbls>
            <c:dLbl>
              <c:idx val="305"/>
              <c:layout>
                <c:manualLayout>
                  <c:x val="0.11135396808821209"/>
                  <c:y val="-2.6905716572115091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642F04"/>
                        </a:solidFill>
                      </a:defRPr>
                    </a:pPr>
                    <a:r>
                      <a:rPr lang="en-US" b="1">
                        <a:solidFill>
                          <a:srgbClr val="642F04"/>
                        </a:solidFill>
                      </a:rPr>
                      <a:t>10.2</a:t>
                    </a:r>
                  </a:p>
                </c:rich>
              </c:tx>
              <c:numFmt formatCode="#,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6"/>
              <c:layout>
                <c:manualLayout>
                  <c:x val="1.4520602867990392E-2"/>
                  <c:y val="-4.6416561823287621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7F7F7F"/>
                        </a:solidFill>
                      </a:defRPr>
                    </a:pPr>
                    <a:r>
                      <a:rPr lang="en-US" b="1">
                        <a:solidFill>
                          <a:srgbClr val="7F7F7F"/>
                        </a:solidFill>
                      </a:rPr>
                      <a:t>10.2</a:t>
                    </a:r>
                  </a:p>
                </c:rich>
              </c:tx>
              <c:numFmt formatCode="#,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'G6'!$A$3:$A$309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'G6'!$D$3:$D$309</c:f>
              <c:numCache>
                <c:formatCode>#,#00</c:formatCode>
                <c:ptCount val="307"/>
                <c:pt idx="12">
                  <c:v>1.8195173511280416</c:v>
                </c:pt>
                <c:pt idx="13">
                  <c:v>1.8380424967588516</c:v>
                </c:pt>
                <c:pt idx="14">
                  <c:v>2.0118419814247668</c:v>
                </c:pt>
                <c:pt idx="15">
                  <c:v>3.1819626010948898</c:v>
                </c:pt>
                <c:pt idx="16">
                  <c:v>4.24487074678217</c:v>
                </c:pt>
                <c:pt idx="17">
                  <c:v>5.044992582954233</c:v>
                </c:pt>
                <c:pt idx="18">
                  <c:v>7.0210140272630062</c:v>
                </c:pt>
                <c:pt idx="19">
                  <c:v>18.454963993423391</c:v>
                </c:pt>
                <c:pt idx="20">
                  <c:v>18.573371524636983</c:v>
                </c:pt>
                <c:pt idx="21">
                  <c:v>18.208262972919485</c:v>
                </c:pt>
                <c:pt idx="22">
                  <c:v>18.674349373468925</c:v>
                </c:pt>
                <c:pt idx="23">
                  <c:v>17.64189493591466</c:v>
                </c:pt>
                <c:pt idx="24">
                  <c:v>15.611683853166337</c:v>
                </c:pt>
                <c:pt idx="25">
                  <c:v>15.353420396573792</c:v>
                </c:pt>
                <c:pt idx="26">
                  <c:v>15.183258780394638</c:v>
                </c:pt>
                <c:pt idx="27">
                  <c:v>15.416631134455461</c:v>
                </c:pt>
                <c:pt idx="28">
                  <c:v>15.56065280747303</c:v>
                </c:pt>
                <c:pt idx="29">
                  <c:v>16.187810352820375</c:v>
                </c:pt>
                <c:pt idx="30">
                  <c:v>16.518489990432926</c:v>
                </c:pt>
                <c:pt idx="31">
                  <c:v>5.7192372362690147</c:v>
                </c:pt>
                <c:pt idx="32">
                  <c:v>6.4288341083021949</c:v>
                </c:pt>
                <c:pt idx="33">
                  <c:v>8.2708770081294283</c:v>
                </c:pt>
                <c:pt idx="34">
                  <c:v>9.7844492737948272</c:v>
                </c:pt>
                <c:pt idx="35">
                  <c:v>11.679157939276251</c:v>
                </c:pt>
                <c:pt idx="36">
                  <c:v>14.010730061658517</c:v>
                </c:pt>
                <c:pt idx="37">
                  <c:v>15.534788299992108</c:v>
                </c:pt>
                <c:pt idx="38">
                  <c:v>16.41426206914889</c:v>
                </c:pt>
                <c:pt idx="39">
                  <c:v>17.351097922255889</c:v>
                </c:pt>
                <c:pt idx="40">
                  <c:v>17.646865988548409</c:v>
                </c:pt>
                <c:pt idx="41">
                  <c:v>17.390588810018603</c:v>
                </c:pt>
                <c:pt idx="42">
                  <c:v>18.039641018606623</c:v>
                </c:pt>
                <c:pt idx="43">
                  <c:v>14.186516333044352</c:v>
                </c:pt>
                <c:pt idx="44">
                  <c:v>14.506849048267402</c:v>
                </c:pt>
                <c:pt idx="45">
                  <c:v>14.841159705862417</c:v>
                </c:pt>
                <c:pt idx="46">
                  <c:v>14.467949413627924</c:v>
                </c:pt>
                <c:pt idx="47">
                  <c:v>15.080718124099924</c:v>
                </c:pt>
                <c:pt idx="48">
                  <c:v>16.514810054297293</c:v>
                </c:pt>
                <c:pt idx="49">
                  <c:v>16.86113795239519</c:v>
                </c:pt>
                <c:pt idx="50">
                  <c:v>16.875967919717571</c:v>
                </c:pt>
                <c:pt idx="51">
                  <c:v>17.274264077913749</c:v>
                </c:pt>
                <c:pt idx="52">
                  <c:v>17.452758092155673</c:v>
                </c:pt>
                <c:pt idx="53">
                  <c:v>18.116406498687954</c:v>
                </c:pt>
                <c:pt idx="54">
                  <c:v>16.509969088336483</c:v>
                </c:pt>
                <c:pt idx="55">
                  <c:v>23.522610230118836</c:v>
                </c:pt>
                <c:pt idx="56">
                  <c:v>23.137932291079032</c:v>
                </c:pt>
                <c:pt idx="57">
                  <c:v>22.768062666098455</c:v>
                </c:pt>
                <c:pt idx="58">
                  <c:v>21.968211547631888</c:v>
                </c:pt>
                <c:pt idx="59">
                  <c:v>21.323579966435922</c:v>
                </c:pt>
                <c:pt idx="60">
                  <c:v>20.048557857158222</c:v>
                </c:pt>
                <c:pt idx="61">
                  <c:v>17.481646011457141</c:v>
                </c:pt>
                <c:pt idx="62">
                  <c:v>18.590235800734291</c:v>
                </c:pt>
                <c:pt idx="63">
                  <c:v>17.793790859782632</c:v>
                </c:pt>
                <c:pt idx="64">
                  <c:v>17.614727924695515</c:v>
                </c:pt>
                <c:pt idx="65">
                  <c:v>16.431867828955294</c:v>
                </c:pt>
                <c:pt idx="66">
                  <c:v>17.699434450249264</c:v>
                </c:pt>
                <c:pt idx="67">
                  <c:v>15.628927059287957</c:v>
                </c:pt>
                <c:pt idx="68">
                  <c:v>14.4692632709855</c:v>
                </c:pt>
                <c:pt idx="69">
                  <c:v>13.877787025517474</c:v>
                </c:pt>
                <c:pt idx="70">
                  <c:v>13.883366548718424</c:v>
                </c:pt>
                <c:pt idx="71">
                  <c:v>14.257031819291299</c:v>
                </c:pt>
                <c:pt idx="72">
                  <c:v>14.465177599479183</c:v>
                </c:pt>
                <c:pt idx="73">
                  <c:v>16.053260302427041</c:v>
                </c:pt>
                <c:pt idx="74">
                  <c:v>14.742380324327398</c:v>
                </c:pt>
                <c:pt idx="75">
                  <c:v>14.132049637337385</c:v>
                </c:pt>
                <c:pt idx="76">
                  <c:v>12.672719246099229</c:v>
                </c:pt>
                <c:pt idx="77">
                  <c:v>13.107512914620179</c:v>
                </c:pt>
                <c:pt idx="78">
                  <c:v>12.750461348865727</c:v>
                </c:pt>
                <c:pt idx="79">
                  <c:v>13.119543166539959</c:v>
                </c:pt>
                <c:pt idx="80">
                  <c:v>13.764407375931631</c:v>
                </c:pt>
                <c:pt idx="81">
                  <c:v>13.929956743124382</c:v>
                </c:pt>
                <c:pt idx="82">
                  <c:v>14.641377563331659</c:v>
                </c:pt>
                <c:pt idx="83">
                  <c:v>13.690563734163863</c:v>
                </c:pt>
                <c:pt idx="84">
                  <c:v>12.986032157812911</c:v>
                </c:pt>
                <c:pt idx="85">
                  <c:v>13.103102455283233</c:v>
                </c:pt>
                <c:pt idx="86">
                  <c:v>12.516229456928428</c:v>
                </c:pt>
                <c:pt idx="87">
                  <c:v>12.071364579020338</c:v>
                </c:pt>
                <c:pt idx="88">
                  <c:v>12.617025578256724</c:v>
                </c:pt>
                <c:pt idx="89">
                  <c:v>12.336982594519696</c:v>
                </c:pt>
                <c:pt idx="90">
                  <c:v>12.856307079510865</c:v>
                </c:pt>
                <c:pt idx="91">
                  <c:v>12.850026206172238</c:v>
                </c:pt>
                <c:pt idx="92">
                  <c:v>12.632163244690076</c:v>
                </c:pt>
                <c:pt idx="93">
                  <c:v>11.54196963483658</c:v>
                </c:pt>
                <c:pt idx="94">
                  <c:v>9.7943300020132185</c:v>
                </c:pt>
                <c:pt idx="95">
                  <c:v>9.5529354897405874</c:v>
                </c:pt>
                <c:pt idx="96">
                  <c:v>8.4490894052176913</c:v>
                </c:pt>
                <c:pt idx="97">
                  <c:v>8.0948610160830334</c:v>
                </c:pt>
                <c:pt idx="98">
                  <c:v>8.9197870228715725</c:v>
                </c:pt>
                <c:pt idx="99">
                  <c:v>8.9001171125602454</c:v>
                </c:pt>
                <c:pt idx="100">
                  <c:v>2.7390366936866029</c:v>
                </c:pt>
                <c:pt idx="101">
                  <c:v>2.6198469333200691</c:v>
                </c:pt>
                <c:pt idx="102">
                  <c:v>0.47755438598755529</c:v>
                </c:pt>
                <c:pt idx="103">
                  <c:v>-2.2970389876895925</c:v>
                </c:pt>
                <c:pt idx="104">
                  <c:v>-1.9665586249590805</c:v>
                </c:pt>
                <c:pt idx="105">
                  <c:v>-1.8931765632237529</c:v>
                </c:pt>
                <c:pt idx="106">
                  <c:v>-1.9062335602008873</c:v>
                </c:pt>
                <c:pt idx="107">
                  <c:v>-2.4644268099916378</c:v>
                </c:pt>
                <c:pt idx="108">
                  <c:v>-2.5505174079241799</c:v>
                </c:pt>
                <c:pt idx="109">
                  <c:v>-4.4648270488606308</c:v>
                </c:pt>
                <c:pt idx="110">
                  <c:v>-7.0768109496399667</c:v>
                </c:pt>
                <c:pt idx="111">
                  <c:v>-7.2180900232109657</c:v>
                </c:pt>
                <c:pt idx="112">
                  <c:v>-4.6151795777472415</c:v>
                </c:pt>
                <c:pt idx="113">
                  <c:v>-5.4909719827205379</c:v>
                </c:pt>
                <c:pt idx="114">
                  <c:v>-5.5463332735130049</c:v>
                </c:pt>
                <c:pt idx="115">
                  <c:v>-8.4631540707739035</c:v>
                </c:pt>
                <c:pt idx="116">
                  <c:v>-13.787253905099329</c:v>
                </c:pt>
                <c:pt idx="117">
                  <c:v>-17.135708298851181</c:v>
                </c:pt>
                <c:pt idx="118">
                  <c:v>-16.909702184054829</c:v>
                </c:pt>
                <c:pt idx="119">
                  <c:v>-17.184072771025704</c:v>
                </c:pt>
                <c:pt idx="120">
                  <c:v>-17.598945845656733</c:v>
                </c:pt>
                <c:pt idx="121">
                  <c:v>-17.432967194375916</c:v>
                </c:pt>
                <c:pt idx="122">
                  <c:v>-22.519433108534059</c:v>
                </c:pt>
                <c:pt idx="123">
                  <c:v>-23.047184744369588</c:v>
                </c:pt>
                <c:pt idx="124">
                  <c:v>-24.011154211819186</c:v>
                </c:pt>
                <c:pt idx="125">
                  <c:v>-25.008182095880493</c:v>
                </c:pt>
                <c:pt idx="126">
                  <c:v>-25.889461236485857</c:v>
                </c:pt>
                <c:pt idx="127">
                  <c:v>-22.999905192228198</c:v>
                </c:pt>
                <c:pt idx="128">
                  <c:v>-19.400418192175529</c:v>
                </c:pt>
                <c:pt idx="129">
                  <c:v>-16.58474387330633</c:v>
                </c:pt>
                <c:pt idx="130">
                  <c:v>-17.747713333202054</c:v>
                </c:pt>
                <c:pt idx="131">
                  <c:v>-17.09806001846388</c:v>
                </c:pt>
                <c:pt idx="132">
                  <c:v>-16.676478559774832</c:v>
                </c:pt>
                <c:pt idx="133">
                  <c:v>-16.48428100008902</c:v>
                </c:pt>
                <c:pt idx="134">
                  <c:v>-11.215729451851708</c:v>
                </c:pt>
                <c:pt idx="135">
                  <c:v>-12.263833763401866</c:v>
                </c:pt>
                <c:pt idx="136">
                  <c:v>-10.482391230513411</c:v>
                </c:pt>
                <c:pt idx="137">
                  <c:v>-10.30377514822346</c:v>
                </c:pt>
                <c:pt idx="138">
                  <c:v>-10.219022518632649</c:v>
                </c:pt>
                <c:pt idx="139">
                  <c:v>-11.250156401486555</c:v>
                </c:pt>
                <c:pt idx="140">
                  <c:v>-10.708022532589856</c:v>
                </c:pt>
                <c:pt idx="141">
                  <c:v>-10.619868942187537</c:v>
                </c:pt>
                <c:pt idx="142">
                  <c:v>-9.9264581592961036</c:v>
                </c:pt>
                <c:pt idx="143">
                  <c:v>-13.054502557745318</c:v>
                </c:pt>
                <c:pt idx="144">
                  <c:v>-13.720385953842474</c:v>
                </c:pt>
                <c:pt idx="145">
                  <c:v>-13.988916460577949</c:v>
                </c:pt>
                <c:pt idx="146">
                  <c:v>-13.784905881317112</c:v>
                </c:pt>
                <c:pt idx="147">
                  <c:v>-13.840211380423517</c:v>
                </c:pt>
                <c:pt idx="148">
                  <c:v>-14.11833620419285</c:v>
                </c:pt>
                <c:pt idx="149">
                  <c:v>-18.684995195269462</c:v>
                </c:pt>
                <c:pt idx="150">
                  <c:v>-17.308544895456212</c:v>
                </c:pt>
                <c:pt idx="151">
                  <c:v>-16.201745466232719</c:v>
                </c:pt>
                <c:pt idx="152">
                  <c:v>-16.040566616592876</c:v>
                </c:pt>
                <c:pt idx="153">
                  <c:v>-15.916331509163806</c:v>
                </c:pt>
                <c:pt idx="154">
                  <c:v>-15.948045892517349</c:v>
                </c:pt>
                <c:pt idx="155">
                  <c:v>-13.889887049955652</c:v>
                </c:pt>
                <c:pt idx="156">
                  <c:v>-17.073225013180014</c:v>
                </c:pt>
                <c:pt idx="157">
                  <c:v>-16.996200259332539</c:v>
                </c:pt>
                <c:pt idx="158">
                  <c:v>-16.540521189411649</c:v>
                </c:pt>
                <c:pt idx="159">
                  <c:v>-16.414745618094628</c:v>
                </c:pt>
                <c:pt idx="160">
                  <c:v>-15.573528670657556</c:v>
                </c:pt>
                <c:pt idx="161">
                  <c:v>-13.8568694964179</c:v>
                </c:pt>
                <c:pt idx="162">
                  <c:v>-16.602325585139798</c:v>
                </c:pt>
                <c:pt idx="163">
                  <c:v>-16.127858135708195</c:v>
                </c:pt>
                <c:pt idx="164">
                  <c:v>-15.988915771360002</c:v>
                </c:pt>
                <c:pt idx="165">
                  <c:v>-16.346722232155752</c:v>
                </c:pt>
                <c:pt idx="166">
                  <c:v>-15.610035070767692</c:v>
                </c:pt>
                <c:pt idx="167">
                  <c:v>-16.673583292547612</c:v>
                </c:pt>
                <c:pt idx="168">
                  <c:v>-17.121376026685265</c:v>
                </c:pt>
                <c:pt idx="169">
                  <c:v>-16.810866771142873</c:v>
                </c:pt>
                <c:pt idx="170">
                  <c:v>-18.595181103512658</c:v>
                </c:pt>
                <c:pt idx="171">
                  <c:v>-20.365315484365286</c:v>
                </c:pt>
                <c:pt idx="172">
                  <c:v>-20.509098692371964</c:v>
                </c:pt>
                <c:pt idx="173">
                  <c:v>-21.768080810595649</c:v>
                </c:pt>
                <c:pt idx="174">
                  <c:v>-28.379401374722402</c:v>
                </c:pt>
                <c:pt idx="175">
                  <c:v>-27.904300868040799</c:v>
                </c:pt>
                <c:pt idx="176">
                  <c:v>-27.451183308462468</c:v>
                </c:pt>
                <c:pt idx="177">
                  <c:v>-27.965359622849249</c:v>
                </c:pt>
                <c:pt idx="178">
                  <c:v>-27.543051286905051</c:v>
                </c:pt>
                <c:pt idx="179">
                  <c:v>-26.213097040798537</c:v>
                </c:pt>
                <c:pt idx="180">
                  <c:v>-22.332834412375558</c:v>
                </c:pt>
                <c:pt idx="181">
                  <c:v>-21.939944587061589</c:v>
                </c:pt>
                <c:pt idx="182">
                  <c:v>-19.7097103449561</c:v>
                </c:pt>
                <c:pt idx="183">
                  <c:v>-22.122477696508824</c:v>
                </c:pt>
                <c:pt idx="184">
                  <c:v>-21.62881497462612</c:v>
                </c:pt>
                <c:pt idx="185">
                  <c:v>-16.736107574343428</c:v>
                </c:pt>
                <c:pt idx="186">
                  <c:v>-7.1166128377283204</c:v>
                </c:pt>
                <c:pt idx="187">
                  <c:v>-7.0365617289082527</c:v>
                </c:pt>
                <c:pt idx="188">
                  <c:v>-6.1625987354011365</c:v>
                </c:pt>
                <c:pt idx="189">
                  <c:v>-4.0978081574789886</c:v>
                </c:pt>
                <c:pt idx="190">
                  <c:v>-2.5774858374264631</c:v>
                </c:pt>
                <c:pt idx="191">
                  <c:v>1.0597976216327742</c:v>
                </c:pt>
                <c:pt idx="192">
                  <c:v>3.9478655493470738</c:v>
                </c:pt>
                <c:pt idx="193">
                  <c:v>5.7521448621066673</c:v>
                </c:pt>
                <c:pt idx="194">
                  <c:v>8.3048272742015428</c:v>
                </c:pt>
                <c:pt idx="195">
                  <c:v>19.106488355150965</c:v>
                </c:pt>
                <c:pt idx="196">
                  <c:v>12.491564138117939</c:v>
                </c:pt>
                <c:pt idx="197">
                  <c:v>11.93149999627121</c:v>
                </c:pt>
                <c:pt idx="198">
                  <c:v>11.186958791706703</c:v>
                </c:pt>
                <c:pt idx="199">
                  <c:v>13.860019919817734</c:v>
                </c:pt>
                <c:pt idx="200">
                  <c:v>15.273962032164823</c:v>
                </c:pt>
                <c:pt idx="201">
                  <c:v>16.949590986694108</c:v>
                </c:pt>
                <c:pt idx="202">
                  <c:v>16.421510451267029</c:v>
                </c:pt>
                <c:pt idx="203">
                  <c:v>15.969113466734285</c:v>
                </c:pt>
                <c:pt idx="204">
                  <c:v>12.010797239926085</c:v>
                </c:pt>
                <c:pt idx="205">
                  <c:v>8.210671365874278</c:v>
                </c:pt>
                <c:pt idx="206">
                  <c:v>8.066163679103532</c:v>
                </c:pt>
                <c:pt idx="207">
                  <c:v>7.0772376080378452</c:v>
                </c:pt>
                <c:pt idx="208">
                  <c:v>19.140058488812617</c:v>
                </c:pt>
                <c:pt idx="209">
                  <c:v>17.999262718226916</c:v>
                </c:pt>
                <c:pt idx="210">
                  <c:v>17.903528970675687</c:v>
                </c:pt>
                <c:pt idx="211">
                  <c:v>16.018966804851821</c:v>
                </c:pt>
                <c:pt idx="212">
                  <c:v>15.361809440395024</c:v>
                </c:pt>
                <c:pt idx="213">
                  <c:v>14.284525232392365</c:v>
                </c:pt>
                <c:pt idx="214">
                  <c:v>12.839503025448717</c:v>
                </c:pt>
                <c:pt idx="215">
                  <c:v>7.4152138327089334</c:v>
                </c:pt>
                <c:pt idx="216">
                  <c:v>9.8884199194512625</c:v>
                </c:pt>
                <c:pt idx="217">
                  <c:v>13.917882398768322</c:v>
                </c:pt>
                <c:pt idx="218">
                  <c:v>9.5406449622937437</c:v>
                </c:pt>
                <c:pt idx="219">
                  <c:v>9.5435525286092791</c:v>
                </c:pt>
                <c:pt idx="220">
                  <c:v>6.0520678774486081</c:v>
                </c:pt>
                <c:pt idx="221">
                  <c:v>6.5794986864792016</c:v>
                </c:pt>
                <c:pt idx="222">
                  <c:v>5.5378812068643812</c:v>
                </c:pt>
                <c:pt idx="223">
                  <c:v>5.7010230347904089</c:v>
                </c:pt>
                <c:pt idx="224">
                  <c:v>5.6600014967480572</c:v>
                </c:pt>
                <c:pt idx="225">
                  <c:v>1.6181507207342571</c:v>
                </c:pt>
                <c:pt idx="226">
                  <c:v>3.0284624379720126</c:v>
                </c:pt>
                <c:pt idx="227">
                  <c:v>3.0452527134641416</c:v>
                </c:pt>
                <c:pt idx="228">
                  <c:v>2.9629693276509439</c:v>
                </c:pt>
                <c:pt idx="229">
                  <c:v>3.1063847365390806</c:v>
                </c:pt>
                <c:pt idx="230">
                  <c:v>3.5055334743362643</c:v>
                </c:pt>
                <c:pt idx="231">
                  <c:v>3.9366448166806789</c:v>
                </c:pt>
                <c:pt idx="232">
                  <c:v>4.9769670283344558</c:v>
                </c:pt>
                <c:pt idx="233">
                  <c:v>8.2621297131720173</c:v>
                </c:pt>
                <c:pt idx="234">
                  <c:v>11.381755199953325</c:v>
                </c:pt>
                <c:pt idx="235">
                  <c:v>11.787459406567713</c:v>
                </c:pt>
                <c:pt idx="236">
                  <c:v>11.134205545037346</c:v>
                </c:pt>
                <c:pt idx="237">
                  <c:v>17.282772644606403</c:v>
                </c:pt>
                <c:pt idx="238">
                  <c:v>13.96415210376456</c:v>
                </c:pt>
                <c:pt idx="239">
                  <c:v>18.868855428905039</c:v>
                </c:pt>
                <c:pt idx="240">
                  <c:v>19.87448813561139</c:v>
                </c:pt>
                <c:pt idx="241">
                  <c:v>15.609353591528485</c:v>
                </c:pt>
                <c:pt idx="242">
                  <c:v>19.561405399309994</c:v>
                </c:pt>
                <c:pt idx="243">
                  <c:v>19.978729826469177</c:v>
                </c:pt>
                <c:pt idx="244">
                  <c:v>17.539918977016722</c:v>
                </c:pt>
                <c:pt idx="245">
                  <c:v>17.767494555566188</c:v>
                </c:pt>
                <c:pt idx="246">
                  <c:v>1.4570691187651308</c:v>
                </c:pt>
                <c:pt idx="247">
                  <c:v>2.134346396037734</c:v>
                </c:pt>
                <c:pt idx="248">
                  <c:v>4.3394614927568576</c:v>
                </c:pt>
                <c:pt idx="249">
                  <c:v>4.8940215497484063</c:v>
                </c:pt>
                <c:pt idx="250">
                  <c:v>9.1685262104090004</c:v>
                </c:pt>
                <c:pt idx="251">
                  <c:v>9.8136404271162334</c:v>
                </c:pt>
                <c:pt idx="252">
                  <c:v>8.9329770859003297</c:v>
                </c:pt>
                <c:pt idx="253">
                  <c:v>13.152954496895752</c:v>
                </c:pt>
                <c:pt idx="254">
                  <c:v>13.981842035880776</c:v>
                </c:pt>
                <c:pt idx="255">
                  <c:v>11.37756279758162</c:v>
                </c:pt>
                <c:pt idx="256">
                  <c:v>13.34225130475537</c:v>
                </c:pt>
                <c:pt idx="257">
                  <c:v>11.147669850423615</c:v>
                </c:pt>
                <c:pt idx="258">
                  <c:v>31.398211846786239</c:v>
                </c:pt>
                <c:pt idx="259">
                  <c:v>30.70600234007328</c:v>
                </c:pt>
                <c:pt idx="260">
                  <c:v>27.28514973294218</c:v>
                </c:pt>
                <c:pt idx="261">
                  <c:v>26.47661677413118</c:v>
                </c:pt>
                <c:pt idx="262">
                  <c:v>25.4966361550667</c:v>
                </c:pt>
                <c:pt idx="263">
                  <c:v>22.036363261199664</c:v>
                </c:pt>
                <c:pt idx="264">
                  <c:v>22.675509274522554</c:v>
                </c:pt>
                <c:pt idx="265">
                  <c:v>18.257126690240799</c:v>
                </c:pt>
                <c:pt idx="266">
                  <c:v>15.685801828109746</c:v>
                </c:pt>
                <c:pt idx="267">
                  <c:v>17.082029595882652</c:v>
                </c:pt>
                <c:pt idx="268">
                  <c:v>16.449527793977659</c:v>
                </c:pt>
                <c:pt idx="269">
                  <c:v>18.73248504246159</c:v>
                </c:pt>
                <c:pt idx="270">
                  <c:v>18.654124636770074</c:v>
                </c:pt>
                <c:pt idx="271">
                  <c:v>18.62267613251294</c:v>
                </c:pt>
                <c:pt idx="272">
                  <c:v>20.593386608539067</c:v>
                </c:pt>
                <c:pt idx="273">
                  <c:v>19.562844277445169</c:v>
                </c:pt>
                <c:pt idx="274">
                  <c:v>19.415838564174859</c:v>
                </c:pt>
                <c:pt idx="275">
                  <c:v>20.208637431791399</c:v>
                </c:pt>
                <c:pt idx="276">
                  <c:v>20.489831699565798</c:v>
                </c:pt>
                <c:pt idx="277">
                  <c:v>25.427347980360992</c:v>
                </c:pt>
                <c:pt idx="278">
                  <c:v>26.914415527871547</c:v>
                </c:pt>
                <c:pt idx="279">
                  <c:v>27.071260138082074</c:v>
                </c:pt>
                <c:pt idx="280">
                  <c:v>28.458254006505946</c:v>
                </c:pt>
                <c:pt idx="281">
                  <c:v>28.536495282362552</c:v>
                </c:pt>
                <c:pt idx="282">
                  <c:v>28.17607222377303</c:v>
                </c:pt>
                <c:pt idx="283">
                  <c:v>28.117024324097308</c:v>
                </c:pt>
                <c:pt idx="284">
                  <c:v>28.077548979107704</c:v>
                </c:pt>
                <c:pt idx="285">
                  <c:v>27.719197689728482</c:v>
                </c:pt>
                <c:pt idx="286">
                  <c:v>27.283200610018877</c:v>
                </c:pt>
                <c:pt idx="287">
                  <c:v>28.158346178305706</c:v>
                </c:pt>
                <c:pt idx="288">
                  <c:v>27.177007540802876</c:v>
                </c:pt>
                <c:pt idx="289">
                  <c:v>25.428004716925123</c:v>
                </c:pt>
                <c:pt idx="290">
                  <c:v>24.40771835237847</c:v>
                </c:pt>
                <c:pt idx="291">
                  <c:v>21.872288131973107</c:v>
                </c:pt>
                <c:pt idx="292">
                  <c:v>20.158783421046135</c:v>
                </c:pt>
                <c:pt idx="293">
                  <c:v>18.51461935889094</c:v>
                </c:pt>
                <c:pt idx="294">
                  <c:v>16.518278400989939</c:v>
                </c:pt>
                <c:pt idx="295">
                  <c:v>15.37390677690864</c:v>
                </c:pt>
                <c:pt idx="296">
                  <c:v>13.996993991429573</c:v>
                </c:pt>
                <c:pt idx="297">
                  <c:v>13.489604588673942</c:v>
                </c:pt>
                <c:pt idx="298">
                  <c:v>12.944941934363285</c:v>
                </c:pt>
                <c:pt idx="299">
                  <c:v>12.496975161094603</c:v>
                </c:pt>
                <c:pt idx="300">
                  <c:v>11.180970727193863</c:v>
                </c:pt>
                <c:pt idx="301">
                  <c:v>11.065411220530708</c:v>
                </c:pt>
                <c:pt idx="302">
                  <c:v>10.616368642168883</c:v>
                </c:pt>
                <c:pt idx="303">
                  <c:v>11.5812542839973</c:v>
                </c:pt>
                <c:pt idx="304">
                  <c:v>9.6603460438752009</c:v>
                </c:pt>
                <c:pt idx="305">
                  <c:v>9.4862499974365697</c:v>
                </c:pt>
                <c:pt idx="306">
                  <c:v>10.207912769185157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89408"/>
        <c:axId val="224131264"/>
      </c:lineChart>
      <c:dateAx>
        <c:axId val="223889408"/>
        <c:scaling>
          <c:orientation val="minMax"/>
          <c:max val="42339"/>
          <c:min val="42156"/>
        </c:scaling>
        <c:delete val="0"/>
        <c:axPos val="b"/>
        <c:numFmt formatCode="mmm\-yy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es-CO"/>
          </a:p>
        </c:txPr>
        <c:crossAx val="224131264"/>
        <c:crosses val="autoZero"/>
        <c:auto val="1"/>
        <c:lblOffset val="100"/>
        <c:baseTimeUnit val="months"/>
        <c:majorUnit val="6"/>
        <c:majorTimeUnit val="months"/>
      </c:dateAx>
      <c:valAx>
        <c:axId val="224131264"/>
        <c:scaling>
          <c:orientation val="minMax"/>
          <c:max val="30"/>
          <c:min val="0"/>
        </c:scaling>
        <c:delete val="0"/>
        <c:axPos val="l"/>
        <c:numFmt formatCode="#,##0.0" sourceLinked="0"/>
        <c:majorTickMark val="none"/>
        <c:minorTickMark val="in"/>
        <c:tickLblPos val="nextTo"/>
        <c:spPr>
          <a:ln w="9525">
            <a:solidFill>
              <a:sysClr val="windowText" lastClr="000000"/>
            </a:solidFill>
          </a:ln>
        </c:spPr>
        <c:crossAx val="223889408"/>
        <c:crosses val="autoZero"/>
        <c:crossBetween val="between"/>
        <c:min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60855224955288E-2"/>
          <c:y val="9.1485274199069946E-2"/>
          <c:w val="0.8534258704387615"/>
          <c:h val="0.61524237006606053"/>
        </c:manualLayout>
      </c:layout>
      <c:lineChart>
        <c:grouping val="standard"/>
        <c:varyColors val="0"/>
        <c:ser>
          <c:idx val="0"/>
          <c:order val="0"/>
          <c:tx>
            <c:strRef>
              <c:f>G7A!$B$2</c:f>
              <c:strCache>
                <c:ptCount val="1"/>
                <c:pt idx="0">
                  <c:v>Comercial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G7A!$A$3:$A$170</c:f>
              <c:numCache>
                <c:formatCode>mmm\-yy</c:formatCode>
                <c:ptCount val="168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</c:numCache>
            </c:numRef>
          </c:cat>
          <c:val>
            <c:numRef>
              <c:f>G7A!$B$3:$B$170</c:f>
              <c:numCache>
                <c:formatCode>#.##00</c:formatCode>
                <c:ptCount val="168"/>
                <c:pt idx="0">
                  <c:v>26.9031950410373</c:v>
                </c:pt>
                <c:pt idx="1">
                  <c:v>27.169647797227725</c:v>
                </c:pt>
                <c:pt idx="2">
                  <c:v>27.743881136699567</c:v>
                </c:pt>
                <c:pt idx="3">
                  <c:v>27.343894228659273</c:v>
                </c:pt>
                <c:pt idx="4">
                  <c:v>26.433027455136003</c:v>
                </c:pt>
                <c:pt idx="5">
                  <c:v>25.003216797153378</c:v>
                </c:pt>
                <c:pt idx="6">
                  <c:v>24.476498529632266</c:v>
                </c:pt>
                <c:pt idx="7">
                  <c:v>24.227970429840511</c:v>
                </c:pt>
                <c:pt idx="8">
                  <c:v>22.072738043757763</c:v>
                </c:pt>
                <c:pt idx="9">
                  <c:v>22.289476393678619</c:v>
                </c:pt>
                <c:pt idx="10">
                  <c:v>21.535515267950299</c:v>
                </c:pt>
                <c:pt idx="11">
                  <c:v>21.07791787093452</c:v>
                </c:pt>
                <c:pt idx="12">
                  <c:v>21.097010706079015</c:v>
                </c:pt>
                <c:pt idx="13">
                  <c:v>20.110091499650721</c:v>
                </c:pt>
                <c:pt idx="14">
                  <c:v>19.68939568024695</c:v>
                </c:pt>
                <c:pt idx="15">
                  <c:v>18.68083635495303</c:v>
                </c:pt>
                <c:pt idx="16">
                  <c:v>18.224516050983645</c:v>
                </c:pt>
                <c:pt idx="17">
                  <c:v>17.667094820752482</c:v>
                </c:pt>
                <c:pt idx="18">
                  <c:v>16.735069089768608</c:v>
                </c:pt>
                <c:pt idx="19">
                  <c:v>16.725268446712132</c:v>
                </c:pt>
                <c:pt idx="20">
                  <c:v>16.106662214904436</c:v>
                </c:pt>
                <c:pt idx="21">
                  <c:v>15.536264475943215</c:v>
                </c:pt>
                <c:pt idx="22">
                  <c:v>15.47272016765754</c:v>
                </c:pt>
                <c:pt idx="23">
                  <c:v>15.059740537851409</c:v>
                </c:pt>
                <c:pt idx="24">
                  <c:v>14.407001119155687</c:v>
                </c:pt>
                <c:pt idx="25">
                  <c:v>14.002923384319679</c:v>
                </c:pt>
                <c:pt idx="26">
                  <c:v>13.777248240367731</c:v>
                </c:pt>
                <c:pt idx="27">
                  <c:v>13.598428848836345</c:v>
                </c:pt>
                <c:pt idx="28">
                  <c:v>13.729237742341766</c:v>
                </c:pt>
                <c:pt idx="29">
                  <c:v>12.892631582196724</c:v>
                </c:pt>
                <c:pt idx="30">
                  <c:v>12.394240235562606</c:v>
                </c:pt>
                <c:pt idx="31">
                  <c:v>11.902453742578849</c:v>
                </c:pt>
                <c:pt idx="32">
                  <c:v>11.433346195709762</c:v>
                </c:pt>
                <c:pt idx="33">
                  <c:v>10.973951540933591</c:v>
                </c:pt>
                <c:pt idx="34">
                  <c:v>10.420513746080225</c:v>
                </c:pt>
                <c:pt idx="35">
                  <c:v>9.8018514529170009</c:v>
                </c:pt>
                <c:pt idx="36">
                  <c:v>9.9700529717713362</c:v>
                </c:pt>
                <c:pt idx="37">
                  <c:v>9.7881687684529854</c:v>
                </c:pt>
                <c:pt idx="38">
                  <c:v>9.5738570685353697</c:v>
                </c:pt>
                <c:pt idx="39">
                  <c:v>9.5596584300878202</c:v>
                </c:pt>
                <c:pt idx="40">
                  <c:v>9.6790512038305412</c:v>
                </c:pt>
                <c:pt idx="41">
                  <c:v>9.5886522451330674</c:v>
                </c:pt>
                <c:pt idx="42">
                  <c:v>10.044448351031928</c:v>
                </c:pt>
                <c:pt idx="43">
                  <c:v>9.329309137579477</c:v>
                </c:pt>
                <c:pt idx="44">
                  <c:v>8.5404178363499099</c:v>
                </c:pt>
                <c:pt idx="45">
                  <c:v>8.5806359026012267</c:v>
                </c:pt>
                <c:pt idx="46">
                  <c:v>8.7392964916720057</c:v>
                </c:pt>
                <c:pt idx="47">
                  <c:v>8.3607949835082138</c:v>
                </c:pt>
                <c:pt idx="48">
                  <c:v>8.6259322655434794</c:v>
                </c:pt>
                <c:pt idx="49">
                  <c:v>8.0812809183521477</c:v>
                </c:pt>
                <c:pt idx="50">
                  <c:v>7.9646719984422845</c:v>
                </c:pt>
                <c:pt idx="51">
                  <c:v>7.9150361023337892</c:v>
                </c:pt>
                <c:pt idx="52">
                  <c:v>7.4962416558953553</c:v>
                </c:pt>
                <c:pt idx="53">
                  <c:v>7.1003594540110155</c:v>
                </c:pt>
                <c:pt idx="54">
                  <c:v>7.0453193989868153</c:v>
                </c:pt>
                <c:pt idx="55">
                  <c:v>6.4827271054808593</c:v>
                </c:pt>
                <c:pt idx="56">
                  <c:v>6.2566171607757326</c:v>
                </c:pt>
                <c:pt idx="57">
                  <c:v>6.1432928672053722</c:v>
                </c:pt>
                <c:pt idx="58">
                  <c:v>5.5096613190749553</c:v>
                </c:pt>
                <c:pt idx="59">
                  <c:v>5.8970705660708136</c:v>
                </c:pt>
                <c:pt idx="60">
                  <c:v>5.7640769425826708</c:v>
                </c:pt>
                <c:pt idx="61">
                  <c:v>5.7490331192101616</c:v>
                </c:pt>
                <c:pt idx="62">
                  <c:v>5.9667897958252096</c:v>
                </c:pt>
                <c:pt idx="63">
                  <c:v>5.8768866797505801</c:v>
                </c:pt>
                <c:pt idx="64">
                  <c:v>5.4853714831574267</c:v>
                </c:pt>
                <c:pt idx="65">
                  <c:v>6.1425656331194567</c:v>
                </c:pt>
                <c:pt idx="66">
                  <c:v>5.4336724608651776</c:v>
                </c:pt>
                <c:pt idx="67">
                  <c:v>5.5431243790934017</c:v>
                </c:pt>
                <c:pt idx="68">
                  <c:v>5.2195330083472182</c:v>
                </c:pt>
                <c:pt idx="69">
                  <c:v>5.4771156266148022</c:v>
                </c:pt>
                <c:pt idx="70">
                  <c:v>5.2373476851742362</c:v>
                </c:pt>
                <c:pt idx="71">
                  <c:v>5.5431599135086502</c:v>
                </c:pt>
                <c:pt idx="72">
                  <c:v>5.6757375897341804</c:v>
                </c:pt>
                <c:pt idx="73">
                  <c:v>5.5749829647990028</c:v>
                </c:pt>
                <c:pt idx="74">
                  <c:v>5.4273892018384498</c:v>
                </c:pt>
                <c:pt idx="75">
                  <c:v>5.5244427099108622</c:v>
                </c:pt>
                <c:pt idx="76">
                  <c:v>5.6886621694090076</c:v>
                </c:pt>
                <c:pt idx="77">
                  <c:v>6.1353784599552625</c:v>
                </c:pt>
                <c:pt idx="78">
                  <c:v>7.2840531536766449</c:v>
                </c:pt>
                <c:pt idx="79">
                  <c:v>7.4556224764804808</c:v>
                </c:pt>
                <c:pt idx="80">
                  <c:v>7.3243320425783081</c:v>
                </c:pt>
                <c:pt idx="81">
                  <c:v>7.5534269553044338</c:v>
                </c:pt>
                <c:pt idx="82">
                  <c:v>8.0218380528232558</c:v>
                </c:pt>
                <c:pt idx="83">
                  <c:v>7.7424153527813697</c:v>
                </c:pt>
                <c:pt idx="84">
                  <c:v>7.8827292679228673</c:v>
                </c:pt>
                <c:pt idx="85">
                  <c:v>7.9688131151593637</c:v>
                </c:pt>
                <c:pt idx="86">
                  <c:v>8.2396350344655751</c:v>
                </c:pt>
                <c:pt idx="87">
                  <c:v>8.3762791947214019</c:v>
                </c:pt>
                <c:pt idx="88">
                  <c:v>8.540030247133032</c:v>
                </c:pt>
                <c:pt idx="89">
                  <c:v>8.2845046793853374</c:v>
                </c:pt>
                <c:pt idx="90">
                  <c:v>8.3949476562144216</c:v>
                </c:pt>
                <c:pt idx="91">
                  <c:v>8.5180393055951846</c:v>
                </c:pt>
                <c:pt idx="92">
                  <c:v>8.571892497964221</c:v>
                </c:pt>
                <c:pt idx="93">
                  <c:v>8.7319458876046543</c:v>
                </c:pt>
                <c:pt idx="94">
                  <c:v>8.9492880798821854</c:v>
                </c:pt>
                <c:pt idx="95">
                  <c:v>9.6313105880998702</c:v>
                </c:pt>
                <c:pt idx="96">
                  <c:v>9.7983211811921862</c:v>
                </c:pt>
                <c:pt idx="97">
                  <c:v>9.6902033297721282</c:v>
                </c:pt>
                <c:pt idx="98">
                  <c:v>9.9656372809079272</c:v>
                </c:pt>
                <c:pt idx="99">
                  <c:v>9.4257093579282003</c:v>
                </c:pt>
                <c:pt idx="100">
                  <c:v>9.1356716769865738</c:v>
                </c:pt>
                <c:pt idx="101">
                  <c:v>9.3423854930205756</c:v>
                </c:pt>
                <c:pt idx="102">
                  <c:v>9.170205050074614</c:v>
                </c:pt>
                <c:pt idx="103">
                  <c:v>8.725013570069704</c:v>
                </c:pt>
                <c:pt idx="104">
                  <c:v>7.9637567151632505</c:v>
                </c:pt>
                <c:pt idx="105">
                  <c:v>7.8579432265484943</c:v>
                </c:pt>
                <c:pt idx="106">
                  <c:v>7.4907516885247416</c:v>
                </c:pt>
                <c:pt idx="107">
                  <c:v>7.7036085748267942</c:v>
                </c:pt>
                <c:pt idx="108">
                  <c:v>7.8047451160969654</c:v>
                </c:pt>
                <c:pt idx="109">
                  <c:v>7.6949019260458105</c:v>
                </c:pt>
                <c:pt idx="110">
                  <c:v>7.4120439829324578</c:v>
                </c:pt>
                <c:pt idx="111">
                  <c:v>7.1205118498188087</c:v>
                </c:pt>
                <c:pt idx="112">
                  <c:v>7.191400408905074</c:v>
                </c:pt>
                <c:pt idx="113">
                  <c:v>7.3194748799834919</c:v>
                </c:pt>
                <c:pt idx="114">
                  <c:v>7.1651258955598571</c:v>
                </c:pt>
                <c:pt idx="115">
                  <c:v>6.9885242533317768</c:v>
                </c:pt>
                <c:pt idx="116">
                  <c:v>6.7676575999758644</c:v>
                </c:pt>
                <c:pt idx="117">
                  <c:v>6.6032864614092688</c:v>
                </c:pt>
                <c:pt idx="118">
                  <c:v>6.5292484050952204</c:v>
                </c:pt>
                <c:pt idx="119">
                  <c:v>6.6772454131771326</c:v>
                </c:pt>
                <c:pt idx="120">
                  <c:v>6.6850766204896956</c:v>
                </c:pt>
                <c:pt idx="121">
                  <c:v>6.5032337492001329</c:v>
                </c:pt>
                <c:pt idx="122">
                  <c:v>6.8084852775887121</c:v>
                </c:pt>
                <c:pt idx="123">
                  <c:v>6.5396095656188171</c:v>
                </c:pt>
                <c:pt idx="124">
                  <c:v>6.4323023934267702</c:v>
                </c:pt>
                <c:pt idx="125">
                  <c:v>6.7380818498457131</c:v>
                </c:pt>
                <c:pt idx="126">
                  <c:v>6.6127653423550878</c:v>
                </c:pt>
                <c:pt idx="127">
                  <c:v>6.5915353968250727</c:v>
                </c:pt>
                <c:pt idx="128">
                  <c:v>6.1716230216382861</c:v>
                </c:pt>
                <c:pt idx="129">
                  <c:v>6.2007759380471619</c:v>
                </c:pt>
                <c:pt idx="130">
                  <c:v>5.9790625720568125</c:v>
                </c:pt>
                <c:pt idx="131">
                  <c:v>6.2830871268736201</c:v>
                </c:pt>
                <c:pt idx="132">
                  <c:v>6.5384707840006877</c:v>
                </c:pt>
                <c:pt idx="133">
                  <c:v>6.6166243478321842</c:v>
                </c:pt>
                <c:pt idx="134">
                  <c:v>6.453635063024854</c:v>
                </c:pt>
                <c:pt idx="135">
                  <c:v>6.3459565521982793</c:v>
                </c:pt>
                <c:pt idx="136">
                  <c:v>6.3629761940390033</c:v>
                </c:pt>
                <c:pt idx="137">
                  <c:v>6.6188066032544528</c:v>
                </c:pt>
                <c:pt idx="138">
                  <c:v>6.6103883624630706</c:v>
                </c:pt>
                <c:pt idx="139">
                  <c:v>6.6832994365467258</c:v>
                </c:pt>
                <c:pt idx="140">
                  <c:v>6.569689638382016</c:v>
                </c:pt>
                <c:pt idx="141">
                  <c:v>6.5509022138716864</c:v>
                </c:pt>
                <c:pt idx="142">
                  <c:v>6.49935241625733</c:v>
                </c:pt>
                <c:pt idx="143">
                  <c:v>6.6217822685829395</c:v>
                </c:pt>
                <c:pt idx="144">
                  <c:v>6.6071882834481928</c:v>
                </c:pt>
                <c:pt idx="145">
                  <c:v>6.339034436897526</c:v>
                </c:pt>
                <c:pt idx="146">
                  <c:v>6.5065687472318423</c:v>
                </c:pt>
                <c:pt idx="147">
                  <c:v>6.3418568281056444</c:v>
                </c:pt>
                <c:pt idx="148">
                  <c:v>6.3304393006683277</c:v>
                </c:pt>
                <c:pt idx="149">
                  <c:v>6.4904993306902057</c:v>
                </c:pt>
                <c:pt idx="150">
                  <c:v>6.5884936438086976</c:v>
                </c:pt>
                <c:pt idx="151">
                  <c:v>6.5995972998133219</c:v>
                </c:pt>
                <c:pt idx="152">
                  <c:v>6.5756602456469171</c:v>
                </c:pt>
                <c:pt idx="153">
                  <c:v>6.5263757942610185</c:v>
                </c:pt>
                <c:pt idx="154">
                  <c:v>6.3424066757610404</c:v>
                </c:pt>
                <c:pt idx="155">
                  <c:v>6.6516598036270134</c:v>
                </c:pt>
                <c:pt idx="156">
                  <c:v>6.7571001830191744</c:v>
                </c:pt>
                <c:pt idx="157">
                  <c:v>6.6254611000156949</c:v>
                </c:pt>
                <c:pt idx="158">
                  <c:v>6.503805676870952</c:v>
                </c:pt>
                <c:pt idx="159">
                  <c:v>6.53689537140413</c:v>
                </c:pt>
                <c:pt idx="160">
                  <c:v>6.3803550049901281</c:v>
                </c:pt>
                <c:pt idx="161">
                  <c:v>6.7455168273009338</c:v>
                </c:pt>
                <c:pt idx="162">
                  <c:v>6.5984416065711766</c:v>
                </c:pt>
                <c:pt idx="163">
                  <c:v>6.4372721113468785</c:v>
                </c:pt>
                <c:pt idx="164">
                  <c:v>6.5505956051188674</c:v>
                </c:pt>
                <c:pt idx="165">
                  <c:v>6.6953647793047661</c:v>
                </c:pt>
                <c:pt idx="166">
                  <c:v>6.4891479338119566</c:v>
                </c:pt>
                <c:pt idx="167">
                  <c:v>6.8804808179381789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G7A!$C$2</c:f>
              <c:strCache>
                <c:ptCount val="1"/>
                <c:pt idx="0">
                  <c:v>Consumo</c:v>
                </c:pt>
              </c:strCache>
            </c:strRef>
          </c:tx>
          <c:spPr>
            <a:ln>
              <a:solidFill>
                <a:srgbClr val="FF9A00"/>
              </a:solidFill>
              <a:prstDash val="sysDash"/>
            </a:ln>
          </c:spPr>
          <c:marker>
            <c:symbol val="none"/>
          </c:marker>
          <c:dLbls>
            <c:dLbl>
              <c:idx val="166"/>
              <c:layout>
                <c:manualLayout>
                  <c:x val="0"/>
                  <c:y val="-1.6460905349794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FF9A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G7A!$A$3:$A$170</c:f>
              <c:numCache>
                <c:formatCode>mmm\-yy</c:formatCode>
                <c:ptCount val="168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</c:numCache>
            </c:numRef>
          </c:cat>
          <c:val>
            <c:numRef>
              <c:f>G7A!$C$3:$C$170</c:f>
              <c:numCache>
                <c:formatCode>#.##00</c:formatCode>
                <c:ptCount val="168"/>
                <c:pt idx="0">
                  <c:v>9.2247097281502732</c:v>
                </c:pt>
                <c:pt idx="1">
                  <c:v>9.6000088356995441</c:v>
                </c:pt>
                <c:pt idx="2">
                  <c:v>10.743607780176747</c:v>
                </c:pt>
                <c:pt idx="3">
                  <c:v>10.269048695840944</c:v>
                </c:pt>
                <c:pt idx="4">
                  <c:v>9.7516645881180537</c:v>
                </c:pt>
                <c:pt idx="5">
                  <c:v>9.419663600786329</c:v>
                </c:pt>
                <c:pt idx="6">
                  <c:v>9.2513568767434826</c:v>
                </c:pt>
                <c:pt idx="7">
                  <c:v>8.9648974033494664</c:v>
                </c:pt>
                <c:pt idx="8">
                  <c:v>8.8453910840828698</c:v>
                </c:pt>
                <c:pt idx="9">
                  <c:v>8.7203888563173191</c:v>
                </c:pt>
                <c:pt idx="10">
                  <c:v>8.8697115082202345</c:v>
                </c:pt>
                <c:pt idx="11">
                  <c:v>8.1086933529560294</c:v>
                </c:pt>
                <c:pt idx="12">
                  <c:v>8.1644455801338953</c:v>
                </c:pt>
                <c:pt idx="13">
                  <c:v>8.6902162828560137</c:v>
                </c:pt>
                <c:pt idx="14">
                  <c:v>8.9933109949867802</c:v>
                </c:pt>
                <c:pt idx="15">
                  <c:v>8.7440542611707173</c:v>
                </c:pt>
                <c:pt idx="16">
                  <c:v>8.5230290148331989</c:v>
                </c:pt>
                <c:pt idx="17">
                  <c:v>8.5562540795540638</c:v>
                </c:pt>
                <c:pt idx="18">
                  <c:v>7.7045945928933124</c:v>
                </c:pt>
                <c:pt idx="19">
                  <c:v>8.0571830310700854</c:v>
                </c:pt>
                <c:pt idx="20">
                  <c:v>7.8958963309884851</c:v>
                </c:pt>
                <c:pt idx="21">
                  <c:v>7.7386840711644007</c:v>
                </c:pt>
                <c:pt idx="22">
                  <c:v>8.2327216979110887</c:v>
                </c:pt>
                <c:pt idx="23">
                  <c:v>7.128615910915558</c:v>
                </c:pt>
                <c:pt idx="24">
                  <c:v>7.3524352786634548</c:v>
                </c:pt>
                <c:pt idx="25">
                  <c:v>7.6949713782089271</c:v>
                </c:pt>
                <c:pt idx="26">
                  <c:v>7.5830617482238818</c:v>
                </c:pt>
                <c:pt idx="27">
                  <c:v>7.6767673902330742</c:v>
                </c:pt>
                <c:pt idx="28">
                  <c:v>7.7552696554719907</c:v>
                </c:pt>
                <c:pt idx="29">
                  <c:v>7.4539894022363589</c:v>
                </c:pt>
                <c:pt idx="30">
                  <c:v>7.3529414179029589</c:v>
                </c:pt>
                <c:pt idx="31">
                  <c:v>7.0583346292981775</c:v>
                </c:pt>
                <c:pt idx="32">
                  <c:v>6.7354108801842365</c:v>
                </c:pt>
                <c:pt idx="33">
                  <c:v>7.0229581210812499</c:v>
                </c:pt>
                <c:pt idx="34">
                  <c:v>6.825926399146593</c:v>
                </c:pt>
                <c:pt idx="35">
                  <c:v>5.820550106956726</c:v>
                </c:pt>
                <c:pt idx="36">
                  <c:v>6.1823746698690494</c:v>
                </c:pt>
                <c:pt idx="37">
                  <c:v>6.6159169728232703</c:v>
                </c:pt>
                <c:pt idx="38">
                  <c:v>7.0550268141545942</c:v>
                </c:pt>
                <c:pt idx="39">
                  <c:v>6.8169372721816712</c:v>
                </c:pt>
                <c:pt idx="40">
                  <c:v>6.9260463689418827</c:v>
                </c:pt>
                <c:pt idx="41">
                  <c:v>6.2912003135784103</c:v>
                </c:pt>
                <c:pt idx="42">
                  <c:v>6.5364677685306969</c:v>
                </c:pt>
                <c:pt idx="43">
                  <c:v>6.3622249713007601</c:v>
                </c:pt>
                <c:pt idx="44">
                  <c:v>6.2099491596968432</c:v>
                </c:pt>
                <c:pt idx="45">
                  <c:v>6.4631552334193465</c:v>
                </c:pt>
                <c:pt idx="46">
                  <c:v>6.4704459878713338</c:v>
                </c:pt>
                <c:pt idx="47">
                  <c:v>5.6311057362681511</c:v>
                </c:pt>
                <c:pt idx="48">
                  <c:v>6.057337325418338</c:v>
                </c:pt>
                <c:pt idx="49">
                  <c:v>6.3499466129407178</c:v>
                </c:pt>
                <c:pt idx="50">
                  <c:v>6.3703313253383866</c:v>
                </c:pt>
                <c:pt idx="51">
                  <c:v>6.7220519047200114</c:v>
                </c:pt>
                <c:pt idx="52">
                  <c:v>6.8963440675350096</c:v>
                </c:pt>
                <c:pt idx="53">
                  <c:v>6.716675078172873</c:v>
                </c:pt>
                <c:pt idx="54">
                  <c:v>6.87099517005786</c:v>
                </c:pt>
                <c:pt idx="55">
                  <c:v>6.6086462286927583</c:v>
                </c:pt>
                <c:pt idx="56">
                  <c:v>6.543270849669935</c:v>
                </c:pt>
                <c:pt idx="57">
                  <c:v>6.8269920486390285</c:v>
                </c:pt>
                <c:pt idx="58">
                  <c:v>7.0073327811820389</c:v>
                </c:pt>
                <c:pt idx="59">
                  <c:v>6.6597009369612623</c:v>
                </c:pt>
                <c:pt idx="60">
                  <c:v>6.8148206820224679</c:v>
                </c:pt>
                <c:pt idx="61">
                  <c:v>7.2101947633096506</c:v>
                </c:pt>
                <c:pt idx="62">
                  <c:v>7.3307229454862455</c:v>
                </c:pt>
                <c:pt idx="63">
                  <c:v>7.4006290105784638</c:v>
                </c:pt>
                <c:pt idx="64">
                  <c:v>7.3913316486921783</c:v>
                </c:pt>
                <c:pt idx="65">
                  <c:v>7.8991774327002329</c:v>
                </c:pt>
                <c:pt idx="66">
                  <c:v>7.8955154037311637</c:v>
                </c:pt>
                <c:pt idx="67">
                  <c:v>7.8926649870026475</c:v>
                </c:pt>
                <c:pt idx="68">
                  <c:v>8.3442854438150675</c:v>
                </c:pt>
                <c:pt idx="69">
                  <c:v>8.4957902439410038</c:v>
                </c:pt>
                <c:pt idx="70">
                  <c:v>8.7409097476957687</c:v>
                </c:pt>
                <c:pt idx="71">
                  <c:v>8.5286350565282216</c:v>
                </c:pt>
                <c:pt idx="72">
                  <c:v>9.0459982179825271</c:v>
                </c:pt>
                <c:pt idx="73">
                  <c:v>9.732379841159462</c:v>
                </c:pt>
                <c:pt idx="74">
                  <c:v>10.464103559567171</c:v>
                </c:pt>
                <c:pt idx="75">
                  <c:v>10.194139279328988</c:v>
                </c:pt>
                <c:pt idx="76">
                  <c:v>10.539641581634749</c:v>
                </c:pt>
                <c:pt idx="77">
                  <c:v>10.016756566355776</c:v>
                </c:pt>
                <c:pt idx="78">
                  <c:v>10.473637127117984</c:v>
                </c:pt>
                <c:pt idx="79">
                  <c:v>11.467941564983793</c:v>
                </c:pt>
                <c:pt idx="80">
                  <c:v>11.177459694429892</c:v>
                </c:pt>
                <c:pt idx="81">
                  <c:v>11.33270436064018</c:v>
                </c:pt>
                <c:pt idx="82">
                  <c:v>12.007381058903183</c:v>
                </c:pt>
                <c:pt idx="83">
                  <c:v>11.616679883795028</c:v>
                </c:pt>
                <c:pt idx="84">
                  <c:v>12.111842091243696</c:v>
                </c:pt>
                <c:pt idx="85">
                  <c:v>12.56332102694126</c:v>
                </c:pt>
                <c:pt idx="86">
                  <c:v>12.683535110648496</c:v>
                </c:pt>
                <c:pt idx="87">
                  <c:v>12.938518371328122</c:v>
                </c:pt>
                <c:pt idx="88">
                  <c:v>13.214562174771364</c:v>
                </c:pt>
                <c:pt idx="89">
                  <c:v>12.93079831106062</c:v>
                </c:pt>
                <c:pt idx="90">
                  <c:v>12.244530116971436</c:v>
                </c:pt>
                <c:pt idx="91">
                  <c:v>12.407077457131672</c:v>
                </c:pt>
                <c:pt idx="92">
                  <c:v>11.877773638783024</c:v>
                </c:pt>
                <c:pt idx="93">
                  <c:v>11.608593952541753</c:v>
                </c:pt>
                <c:pt idx="94">
                  <c:v>11.535471926123664</c:v>
                </c:pt>
                <c:pt idx="95">
                  <c:v>10.547992887570574</c:v>
                </c:pt>
                <c:pt idx="96">
                  <c:v>10.753253218126204</c:v>
                </c:pt>
                <c:pt idx="97">
                  <c:v>11.040318663608451</c:v>
                </c:pt>
                <c:pt idx="98">
                  <c:v>10.775295325918959</c:v>
                </c:pt>
                <c:pt idx="99">
                  <c:v>10.43080684613045</c:v>
                </c:pt>
                <c:pt idx="100">
                  <c:v>10.64465884948328</c:v>
                </c:pt>
                <c:pt idx="101">
                  <c:v>9.8167360522014775</c:v>
                </c:pt>
                <c:pt idx="102">
                  <c:v>9.4979484402780958</c:v>
                </c:pt>
                <c:pt idx="103">
                  <c:v>9.13968750673987</c:v>
                </c:pt>
                <c:pt idx="104">
                  <c:v>8.7655262963993454</c:v>
                </c:pt>
                <c:pt idx="105">
                  <c:v>8.7837718459008638</c:v>
                </c:pt>
                <c:pt idx="106">
                  <c:v>8.4831263825992362</c:v>
                </c:pt>
                <c:pt idx="107">
                  <c:v>7.7937869059702427</c:v>
                </c:pt>
                <c:pt idx="108">
                  <c:v>7.8703974851237515</c:v>
                </c:pt>
                <c:pt idx="109">
                  <c:v>8.2112897034905075</c:v>
                </c:pt>
                <c:pt idx="110">
                  <c:v>8.0849014332012121</c:v>
                </c:pt>
                <c:pt idx="111">
                  <c:v>8.0902676299311889</c:v>
                </c:pt>
                <c:pt idx="112">
                  <c:v>7.740737027451793</c:v>
                </c:pt>
                <c:pt idx="113">
                  <c:v>7.4746015306516194</c:v>
                </c:pt>
                <c:pt idx="114">
                  <c:v>7.6288943753575786</c:v>
                </c:pt>
                <c:pt idx="115">
                  <c:v>7.5889921874985546</c:v>
                </c:pt>
                <c:pt idx="116">
                  <c:v>7.6275289916051738</c:v>
                </c:pt>
                <c:pt idx="117">
                  <c:v>7.6496862047663532</c:v>
                </c:pt>
                <c:pt idx="118">
                  <c:v>7.9347759313653281</c:v>
                </c:pt>
                <c:pt idx="119">
                  <c:v>7.2264136651719166</c:v>
                </c:pt>
                <c:pt idx="120">
                  <c:v>7.5026583313814097</c:v>
                </c:pt>
                <c:pt idx="121">
                  <c:v>7.8324480026747292</c:v>
                </c:pt>
                <c:pt idx="122">
                  <c:v>7.9674016312165152</c:v>
                </c:pt>
                <c:pt idx="123">
                  <c:v>8.0055410272938126</c:v>
                </c:pt>
                <c:pt idx="124">
                  <c:v>7.9553066081134691</c:v>
                </c:pt>
                <c:pt idx="125">
                  <c:v>7.9030365457780443</c:v>
                </c:pt>
                <c:pt idx="126">
                  <c:v>7.7453807115368178</c:v>
                </c:pt>
                <c:pt idx="127">
                  <c:v>7.8257358131798123</c:v>
                </c:pt>
                <c:pt idx="128">
                  <c:v>7.8408232337619577</c:v>
                </c:pt>
                <c:pt idx="129">
                  <c:v>7.8047349479002426</c:v>
                </c:pt>
                <c:pt idx="130">
                  <c:v>7.8130258695238455</c:v>
                </c:pt>
                <c:pt idx="131">
                  <c:v>7.5144698080238852</c:v>
                </c:pt>
                <c:pt idx="132">
                  <c:v>7.620459869926159</c:v>
                </c:pt>
                <c:pt idx="133">
                  <c:v>7.9386973290220215</c:v>
                </c:pt>
                <c:pt idx="134">
                  <c:v>8.3290658937880195</c:v>
                </c:pt>
                <c:pt idx="135">
                  <c:v>8.1031986522744361</c:v>
                </c:pt>
                <c:pt idx="136">
                  <c:v>7.9275907692634036</c:v>
                </c:pt>
                <c:pt idx="137">
                  <c:v>7.9620992802300359</c:v>
                </c:pt>
                <c:pt idx="138">
                  <c:v>7.5560020132160544</c:v>
                </c:pt>
                <c:pt idx="139">
                  <c:v>7.578616157398006</c:v>
                </c:pt>
                <c:pt idx="140">
                  <c:v>7.5398199644963748</c:v>
                </c:pt>
                <c:pt idx="141">
                  <c:v>7.4296110318647548</c:v>
                </c:pt>
                <c:pt idx="142">
                  <c:v>7.5171056782124115</c:v>
                </c:pt>
                <c:pt idx="143">
                  <c:v>7.0200569088335927</c:v>
                </c:pt>
                <c:pt idx="144">
                  <c:v>7.0546203505038196</c:v>
                </c:pt>
                <c:pt idx="145">
                  <c:v>7.2636791175186142</c:v>
                </c:pt>
                <c:pt idx="146">
                  <c:v>7.3936326681470756</c:v>
                </c:pt>
                <c:pt idx="147">
                  <c:v>7.3324351783563877</c:v>
                </c:pt>
                <c:pt idx="148">
                  <c:v>7.3273585948948563</c:v>
                </c:pt>
                <c:pt idx="149">
                  <c:v>7.4623414592060531</c:v>
                </c:pt>
                <c:pt idx="150">
                  <c:v>7.0257203161302497</c:v>
                </c:pt>
                <c:pt idx="151">
                  <c:v>7.2751838412035967</c:v>
                </c:pt>
                <c:pt idx="152">
                  <c:v>7.222617708003523</c:v>
                </c:pt>
                <c:pt idx="153">
                  <c:v>7.0890517432796187</c:v>
                </c:pt>
                <c:pt idx="154">
                  <c:v>7.2219271250053136</c:v>
                </c:pt>
                <c:pt idx="155">
                  <c:v>6.895960234839297</c:v>
                </c:pt>
                <c:pt idx="156">
                  <c:v>7.0152722555540601</c:v>
                </c:pt>
                <c:pt idx="157">
                  <c:v>7.201454858722073</c:v>
                </c:pt>
                <c:pt idx="158">
                  <c:v>7.1900173055238978</c:v>
                </c:pt>
                <c:pt idx="159">
                  <c:v>7.3371681164573115</c:v>
                </c:pt>
                <c:pt idx="160">
                  <c:v>7.4860935289650712</c:v>
                </c:pt>
                <c:pt idx="161">
                  <c:v>7.4426507411970544</c:v>
                </c:pt>
                <c:pt idx="162">
                  <c:v>7.1424159532394143</c:v>
                </c:pt>
                <c:pt idx="163">
                  <c:v>7.1764590863903068</c:v>
                </c:pt>
                <c:pt idx="164">
                  <c:v>7.091441659232979</c:v>
                </c:pt>
                <c:pt idx="165">
                  <c:v>7.1193339798086255</c:v>
                </c:pt>
                <c:pt idx="166">
                  <c:v>7.3099323490559733</c:v>
                </c:pt>
                <c:pt idx="167">
                  <c:v>7.0489698091859081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G7A!$D$2</c:f>
              <c:strCache>
                <c:ptCount val="1"/>
                <c:pt idx="0">
                  <c:v>Vivienda (sin titularizaciones)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166"/>
              <c:layout/>
              <c:tx>
                <c:rich>
                  <a:bodyPr/>
                  <a:lstStyle/>
                  <a:p>
                    <a:r>
                      <a:rPr lang="en-US"/>
                      <a:t>3,6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G7A!$A$3:$A$170</c:f>
              <c:numCache>
                <c:formatCode>mmm\-yy</c:formatCode>
                <c:ptCount val="168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</c:numCache>
            </c:numRef>
          </c:cat>
          <c:val>
            <c:numRef>
              <c:f>G7A!$D$3:$D$170</c:f>
              <c:numCache>
                <c:formatCode>#.##00</c:formatCode>
                <c:ptCount val="168"/>
                <c:pt idx="0">
                  <c:v>31.712522462715103</c:v>
                </c:pt>
                <c:pt idx="1">
                  <c:v>31.415357740214166</c:v>
                </c:pt>
                <c:pt idx="2">
                  <c:v>31.261079318581473</c:v>
                </c:pt>
                <c:pt idx="3">
                  <c:v>31.66475361131582</c:v>
                </c:pt>
                <c:pt idx="4">
                  <c:v>32.354628889038274</c:v>
                </c:pt>
                <c:pt idx="5">
                  <c:v>32.377135821545366</c:v>
                </c:pt>
                <c:pt idx="6">
                  <c:v>32.270095692612998</c:v>
                </c:pt>
                <c:pt idx="7">
                  <c:v>32.078827615766414</c:v>
                </c:pt>
                <c:pt idx="8">
                  <c:v>31.488644103988872</c:v>
                </c:pt>
                <c:pt idx="9">
                  <c:v>31.281786730434391</c:v>
                </c:pt>
                <c:pt idx="10">
                  <c:v>32.92133388910937</c:v>
                </c:pt>
                <c:pt idx="11">
                  <c:v>31.753758541135198</c:v>
                </c:pt>
                <c:pt idx="12">
                  <c:v>31.976306193978203</c:v>
                </c:pt>
                <c:pt idx="13">
                  <c:v>31.358748703233367</c:v>
                </c:pt>
                <c:pt idx="14">
                  <c:v>31.522335380887149</c:v>
                </c:pt>
                <c:pt idx="15">
                  <c:v>31.603072323838663</c:v>
                </c:pt>
                <c:pt idx="16">
                  <c:v>31.531198631396258</c:v>
                </c:pt>
                <c:pt idx="17">
                  <c:v>32.635109030734903</c:v>
                </c:pt>
                <c:pt idx="18">
                  <c:v>32.285343203632088</c:v>
                </c:pt>
                <c:pt idx="19">
                  <c:v>32.493989066821641</c:v>
                </c:pt>
                <c:pt idx="20">
                  <c:v>32.275161662732899</c:v>
                </c:pt>
                <c:pt idx="21">
                  <c:v>31.902068129275055</c:v>
                </c:pt>
                <c:pt idx="22">
                  <c:v>32.893549163757058</c:v>
                </c:pt>
                <c:pt idx="23">
                  <c:v>31.029039956322187</c:v>
                </c:pt>
                <c:pt idx="24">
                  <c:v>31.097295794423534</c:v>
                </c:pt>
                <c:pt idx="25">
                  <c:v>30.589664504671443</c:v>
                </c:pt>
                <c:pt idx="26">
                  <c:v>30.371058720423036</c:v>
                </c:pt>
                <c:pt idx="27">
                  <c:v>30.169200603484018</c:v>
                </c:pt>
                <c:pt idx="28">
                  <c:v>29.260770017423905</c:v>
                </c:pt>
                <c:pt idx="29">
                  <c:v>25.852621662367707</c:v>
                </c:pt>
                <c:pt idx="30">
                  <c:v>25.398931790454718</c:v>
                </c:pt>
                <c:pt idx="31">
                  <c:v>23.41528247060381</c:v>
                </c:pt>
                <c:pt idx="32">
                  <c:v>21.070713889459721</c:v>
                </c:pt>
                <c:pt idx="33">
                  <c:v>20.593468894074199</c:v>
                </c:pt>
                <c:pt idx="34">
                  <c:v>20.477236601346775</c:v>
                </c:pt>
                <c:pt idx="35">
                  <c:v>17.252427619090906</c:v>
                </c:pt>
                <c:pt idx="36">
                  <c:v>17.712165182535994</c:v>
                </c:pt>
                <c:pt idx="37">
                  <c:v>17.215203061010349</c:v>
                </c:pt>
                <c:pt idx="38">
                  <c:v>17.005225441940684</c:v>
                </c:pt>
                <c:pt idx="39">
                  <c:v>16.095586338372886</c:v>
                </c:pt>
                <c:pt idx="40">
                  <c:v>16.483843202147135</c:v>
                </c:pt>
                <c:pt idx="41">
                  <c:v>15.250430704396676</c:v>
                </c:pt>
                <c:pt idx="42">
                  <c:v>15.126920408877337</c:v>
                </c:pt>
                <c:pt idx="43">
                  <c:v>14.934010279980729</c:v>
                </c:pt>
                <c:pt idx="44">
                  <c:v>15.07216130826051</c:v>
                </c:pt>
                <c:pt idx="45">
                  <c:v>14.961197054897903</c:v>
                </c:pt>
                <c:pt idx="46">
                  <c:v>14.699466608801453</c:v>
                </c:pt>
                <c:pt idx="47">
                  <c:v>12.547688081691227</c:v>
                </c:pt>
                <c:pt idx="48">
                  <c:v>12.484262912271411</c:v>
                </c:pt>
                <c:pt idx="49">
                  <c:v>12.155788840160913</c:v>
                </c:pt>
                <c:pt idx="50">
                  <c:v>12.110191294071555</c:v>
                </c:pt>
                <c:pt idx="51">
                  <c:v>11.649803134342159</c:v>
                </c:pt>
                <c:pt idx="52">
                  <c:v>11.310532134366964</c:v>
                </c:pt>
                <c:pt idx="53">
                  <c:v>10.34837883241903</c:v>
                </c:pt>
                <c:pt idx="54">
                  <c:v>9.9149318287577888</c:v>
                </c:pt>
                <c:pt idx="55">
                  <c:v>9.5003079405356079</c:v>
                </c:pt>
                <c:pt idx="56">
                  <c:v>8.9365595867605521</c:v>
                </c:pt>
                <c:pt idx="57">
                  <c:v>9.4295867837170952</c:v>
                </c:pt>
                <c:pt idx="58">
                  <c:v>9.426474374735351</c:v>
                </c:pt>
                <c:pt idx="59">
                  <c:v>8.9590833319968368</c:v>
                </c:pt>
                <c:pt idx="60">
                  <c:v>8.8518409738502406</c:v>
                </c:pt>
                <c:pt idx="61">
                  <c:v>8.1996379044542511</c:v>
                </c:pt>
                <c:pt idx="62">
                  <c:v>8.0659085769606698</c:v>
                </c:pt>
                <c:pt idx="63">
                  <c:v>8.0409417052199412</c:v>
                </c:pt>
                <c:pt idx="64">
                  <c:v>8.0338808740296557</c:v>
                </c:pt>
                <c:pt idx="65">
                  <c:v>8.1860427165955993</c:v>
                </c:pt>
                <c:pt idx="66">
                  <c:v>8.2717975341909789</c:v>
                </c:pt>
                <c:pt idx="67">
                  <c:v>7.9559268323020644</c:v>
                </c:pt>
                <c:pt idx="68">
                  <c:v>7.8232870857892332</c:v>
                </c:pt>
                <c:pt idx="69">
                  <c:v>7.7325664652764869</c:v>
                </c:pt>
                <c:pt idx="70">
                  <c:v>8.0445454242428358</c:v>
                </c:pt>
                <c:pt idx="71">
                  <c:v>7.6911588872296726</c:v>
                </c:pt>
                <c:pt idx="72">
                  <c:v>7.8144978618826686</c:v>
                </c:pt>
                <c:pt idx="73">
                  <c:v>7.5900630517881886</c:v>
                </c:pt>
                <c:pt idx="74">
                  <c:v>7.7465644640895448</c:v>
                </c:pt>
                <c:pt idx="75">
                  <c:v>7.6558994116130767</c:v>
                </c:pt>
                <c:pt idx="76">
                  <c:v>8.1157079642853809</c:v>
                </c:pt>
                <c:pt idx="77">
                  <c:v>7.8938519796270858</c:v>
                </c:pt>
                <c:pt idx="78">
                  <c:v>8.6910590341979148</c:v>
                </c:pt>
                <c:pt idx="79">
                  <c:v>8.2180998427265664</c:v>
                </c:pt>
                <c:pt idx="80">
                  <c:v>8.1544782507927511</c:v>
                </c:pt>
                <c:pt idx="81">
                  <c:v>8.1282733443560442</c:v>
                </c:pt>
                <c:pt idx="82">
                  <c:v>8.5473399178294986</c:v>
                </c:pt>
                <c:pt idx="83">
                  <c:v>8.7667574820239569</c:v>
                </c:pt>
                <c:pt idx="84">
                  <c:v>9.110423070126128</c:v>
                </c:pt>
                <c:pt idx="85">
                  <c:v>9.0538484690162448</c:v>
                </c:pt>
                <c:pt idx="86">
                  <c:v>9.5606288066048553</c:v>
                </c:pt>
                <c:pt idx="87">
                  <c:v>9.3464058508135928</c:v>
                </c:pt>
                <c:pt idx="88">
                  <c:v>10.123201870198248</c:v>
                </c:pt>
                <c:pt idx="89">
                  <c:v>10.047237792897604</c:v>
                </c:pt>
                <c:pt idx="90">
                  <c:v>9.4543166004012686</c:v>
                </c:pt>
                <c:pt idx="91">
                  <c:v>9.7641865209631646</c:v>
                </c:pt>
                <c:pt idx="92">
                  <c:v>9.194876280291874</c:v>
                </c:pt>
                <c:pt idx="93">
                  <c:v>9.0660618808159406</c:v>
                </c:pt>
                <c:pt idx="94">
                  <c:v>8.722174050897296</c:v>
                </c:pt>
                <c:pt idx="95">
                  <c:v>8.0672757645979214</c:v>
                </c:pt>
                <c:pt idx="96">
                  <c:v>7.9194064319142621</c:v>
                </c:pt>
                <c:pt idx="97">
                  <c:v>7.6849682556398236</c:v>
                </c:pt>
                <c:pt idx="98">
                  <c:v>7.5256433093922661</c:v>
                </c:pt>
                <c:pt idx="99">
                  <c:v>7.6203021001507159</c:v>
                </c:pt>
                <c:pt idx="100">
                  <c:v>7.9139725736786248</c:v>
                </c:pt>
                <c:pt idx="101">
                  <c:v>7.6974159775177338</c:v>
                </c:pt>
                <c:pt idx="102">
                  <c:v>7.8618996121891369</c:v>
                </c:pt>
                <c:pt idx="103">
                  <c:v>7.4898839311391603</c:v>
                </c:pt>
                <c:pt idx="104">
                  <c:v>7.0350936168749314</c:v>
                </c:pt>
                <c:pt idx="105">
                  <c:v>7.1562103119691596</c:v>
                </c:pt>
                <c:pt idx="106">
                  <c:v>6.870831889236416</c:v>
                </c:pt>
                <c:pt idx="107">
                  <c:v>8.2024005352150873</c:v>
                </c:pt>
                <c:pt idx="108">
                  <c:v>7.8472152586106336</c:v>
                </c:pt>
                <c:pt idx="109">
                  <c:v>7.4285277259504952</c:v>
                </c:pt>
                <c:pt idx="110">
                  <c:v>7.1963522700912943</c:v>
                </c:pt>
                <c:pt idx="111">
                  <c:v>7.035646307973721</c:v>
                </c:pt>
                <c:pt idx="112">
                  <c:v>6.9786376479649892</c:v>
                </c:pt>
                <c:pt idx="113">
                  <c:v>6.3567104962168486</c:v>
                </c:pt>
                <c:pt idx="114">
                  <c:v>6.2689205311646363</c:v>
                </c:pt>
                <c:pt idx="115">
                  <c:v>5.9634251707885948</c:v>
                </c:pt>
                <c:pt idx="116">
                  <c:v>5.6911546830785023</c:v>
                </c:pt>
                <c:pt idx="117">
                  <c:v>5.7716051068382965</c:v>
                </c:pt>
                <c:pt idx="118">
                  <c:v>5.7509130178601149</c:v>
                </c:pt>
                <c:pt idx="119">
                  <c:v>5.3700171323048949</c:v>
                </c:pt>
                <c:pt idx="120">
                  <c:v>5.4867549742410597</c:v>
                </c:pt>
                <c:pt idx="121">
                  <c:v>5.3828550303623226</c:v>
                </c:pt>
                <c:pt idx="122">
                  <c:v>5.3496160586131074</c:v>
                </c:pt>
                <c:pt idx="123">
                  <c:v>5.2475662899855715</c:v>
                </c:pt>
                <c:pt idx="124">
                  <c:v>5.2528318850353308</c:v>
                </c:pt>
                <c:pt idx="125">
                  <c:v>5.1769628266939316</c:v>
                </c:pt>
                <c:pt idx="126">
                  <c:v>5.2298752983467711</c:v>
                </c:pt>
                <c:pt idx="127">
                  <c:v>5.1276976094291289</c:v>
                </c:pt>
                <c:pt idx="128">
                  <c:v>5.0800866738583359</c:v>
                </c:pt>
                <c:pt idx="129">
                  <c:v>5.1037496377702247</c:v>
                </c:pt>
                <c:pt idx="130">
                  <c:v>4.8823726042224544</c:v>
                </c:pt>
                <c:pt idx="131">
                  <c:v>5.0478370209097116</c:v>
                </c:pt>
                <c:pt idx="132">
                  <c:v>5.1052081423133657</c:v>
                </c:pt>
                <c:pt idx="133">
                  <c:v>4.894634317320171</c:v>
                </c:pt>
                <c:pt idx="134">
                  <c:v>4.9997685322812524</c:v>
                </c:pt>
                <c:pt idx="135">
                  <c:v>5.0432006980725079</c:v>
                </c:pt>
                <c:pt idx="136">
                  <c:v>4.8607570549152301</c:v>
                </c:pt>
                <c:pt idx="137">
                  <c:v>4.8563061529552698</c:v>
                </c:pt>
                <c:pt idx="138">
                  <c:v>4.7120496516118759</c:v>
                </c:pt>
                <c:pt idx="139">
                  <c:v>4.599603906394151</c:v>
                </c:pt>
                <c:pt idx="140">
                  <c:v>4.4990012507422579</c:v>
                </c:pt>
                <c:pt idx="141">
                  <c:v>4.4028945879968067</c:v>
                </c:pt>
                <c:pt idx="142">
                  <c:v>4.2973502166221493</c:v>
                </c:pt>
                <c:pt idx="143">
                  <c:v>4.1538741777679631</c:v>
                </c:pt>
                <c:pt idx="144">
                  <c:v>4.1156585655860765</c:v>
                </c:pt>
                <c:pt idx="145">
                  <c:v>4.010135583483514</c:v>
                </c:pt>
                <c:pt idx="146">
                  <c:v>4.0865280555201373</c:v>
                </c:pt>
                <c:pt idx="147">
                  <c:v>4.1371380644116265</c:v>
                </c:pt>
                <c:pt idx="148">
                  <c:v>4.1659938327057047</c:v>
                </c:pt>
                <c:pt idx="149">
                  <c:v>4.2290458566330971</c:v>
                </c:pt>
                <c:pt idx="150">
                  <c:v>4.128147569618732</c:v>
                </c:pt>
                <c:pt idx="151">
                  <c:v>4.2265707608811116</c:v>
                </c:pt>
                <c:pt idx="152">
                  <c:v>4.2221527498566003</c:v>
                </c:pt>
                <c:pt idx="153">
                  <c:v>4.1809833410657875</c:v>
                </c:pt>
                <c:pt idx="154">
                  <c:v>4.3383910208911036</c:v>
                </c:pt>
                <c:pt idx="155">
                  <c:v>4.1999707523339485</c:v>
                </c:pt>
                <c:pt idx="156">
                  <c:v>3.7293885334201375</c:v>
                </c:pt>
                <c:pt idx="157">
                  <c:v>3.5972089312737539</c:v>
                </c:pt>
                <c:pt idx="158">
                  <c:v>3.523170546367985</c:v>
                </c:pt>
                <c:pt idx="159">
                  <c:v>3.4994595073112249</c:v>
                </c:pt>
                <c:pt idx="160">
                  <c:v>3.7047159461889252</c:v>
                </c:pt>
                <c:pt idx="161">
                  <c:v>3.7865049308901031</c:v>
                </c:pt>
                <c:pt idx="162">
                  <c:v>3.6401779713665761</c:v>
                </c:pt>
                <c:pt idx="163">
                  <c:v>3.702584337302488</c:v>
                </c:pt>
                <c:pt idx="164">
                  <c:v>3.6911143310236207</c:v>
                </c:pt>
                <c:pt idx="165">
                  <c:v>3.7161898585733826</c:v>
                </c:pt>
                <c:pt idx="166">
                  <c:v>3.7449640570042453</c:v>
                </c:pt>
                <c:pt idx="167">
                  <c:v>3.6104188859079054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G7A!$E$2</c:f>
              <c:strCache>
                <c:ptCount val="1"/>
                <c:pt idx="0">
                  <c:v>Microcrédito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66"/>
              <c:layout>
                <c:manualLayout>
                  <c:x val="-1.8070030419655181E-7"/>
                  <c:y val="-2.3045267489711904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948A54"/>
                        </a:solidFill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G7A!$A$3:$A$170</c:f>
              <c:numCache>
                <c:formatCode>mmm\-yy</c:formatCode>
                <c:ptCount val="168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</c:numCache>
            </c:numRef>
          </c:cat>
          <c:val>
            <c:numRef>
              <c:f>G7A!$E$3:$E$170</c:f>
              <c:numCache>
                <c:formatCode>#.##00</c:formatCode>
                <c:ptCount val="168"/>
                <c:pt idx="0">
                  <c:v>8.2111798074526643</c:v>
                </c:pt>
                <c:pt idx="1">
                  <c:v>8.6783682519114027</c:v>
                </c:pt>
                <c:pt idx="2">
                  <c:v>8.5719824304176591</c:v>
                </c:pt>
                <c:pt idx="3">
                  <c:v>8.1863249512412786</c:v>
                </c:pt>
                <c:pt idx="4">
                  <c:v>8.2309069641437205</c:v>
                </c:pt>
                <c:pt idx="5">
                  <c:v>8.3771534503772749</c:v>
                </c:pt>
                <c:pt idx="6">
                  <c:v>8.8402447555960233</c:v>
                </c:pt>
                <c:pt idx="7">
                  <c:v>10.528624342291367</c:v>
                </c:pt>
                <c:pt idx="8">
                  <c:v>10.400590549131374</c:v>
                </c:pt>
                <c:pt idx="9">
                  <c:v>10.499943689991087</c:v>
                </c:pt>
                <c:pt idx="10">
                  <c:v>10.325578882824932</c:v>
                </c:pt>
                <c:pt idx="11">
                  <c:v>8.8747836720745514</c:v>
                </c:pt>
                <c:pt idx="12">
                  <c:v>8.8279857002699593</c:v>
                </c:pt>
                <c:pt idx="13">
                  <c:v>8.865842906848572</c:v>
                </c:pt>
                <c:pt idx="14">
                  <c:v>8.3424429053765152</c:v>
                </c:pt>
                <c:pt idx="15">
                  <c:v>8.2808409671714465</c:v>
                </c:pt>
                <c:pt idx="16">
                  <c:v>7.8985874576364603</c:v>
                </c:pt>
                <c:pt idx="17">
                  <c:v>7.8088967788086867</c:v>
                </c:pt>
                <c:pt idx="18">
                  <c:v>7.1942212505222889</c:v>
                </c:pt>
                <c:pt idx="19">
                  <c:v>7.1183477698288939</c:v>
                </c:pt>
                <c:pt idx="20">
                  <c:v>6.4631464078096545</c:v>
                </c:pt>
                <c:pt idx="21">
                  <c:v>6.4654114352018732</c:v>
                </c:pt>
                <c:pt idx="22">
                  <c:v>6.6420991994260357</c:v>
                </c:pt>
                <c:pt idx="23">
                  <c:v>6.3780222046206072</c:v>
                </c:pt>
                <c:pt idx="24">
                  <c:v>6.5937211425421438</c:v>
                </c:pt>
                <c:pt idx="25">
                  <c:v>6.6024110377029173</c:v>
                </c:pt>
                <c:pt idx="26">
                  <c:v>7.0194682866158571</c:v>
                </c:pt>
                <c:pt idx="27">
                  <c:v>7.602202027376916</c:v>
                </c:pt>
                <c:pt idx="28">
                  <c:v>7.9947679387011812</c:v>
                </c:pt>
                <c:pt idx="29">
                  <c:v>8.1264347321583585</c:v>
                </c:pt>
                <c:pt idx="30">
                  <c:v>7.5104553152366655</c:v>
                </c:pt>
                <c:pt idx="31">
                  <c:v>6.9629220031759536</c:v>
                </c:pt>
                <c:pt idx="32">
                  <c:v>6.774138373968384</c:v>
                </c:pt>
                <c:pt idx="33">
                  <c:v>6.7236577669725079</c:v>
                </c:pt>
                <c:pt idx="34">
                  <c:v>7.5575334126385965</c:v>
                </c:pt>
                <c:pt idx="35">
                  <c:v>6.885248768827207</c:v>
                </c:pt>
                <c:pt idx="36">
                  <c:v>7.3611919774241734</c:v>
                </c:pt>
                <c:pt idx="37">
                  <c:v>7.1633459220170321</c:v>
                </c:pt>
                <c:pt idx="38">
                  <c:v>7.0595331769317928</c:v>
                </c:pt>
                <c:pt idx="39">
                  <c:v>6.7131437776609806</c:v>
                </c:pt>
                <c:pt idx="40">
                  <c:v>6.6008533422898967</c:v>
                </c:pt>
                <c:pt idx="41">
                  <c:v>6.284764082220585</c:v>
                </c:pt>
                <c:pt idx="42">
                  <c:v>6.4486094650897927</c:v>
                </c:pt>
                <c:pt idx="43">
                  <c:v>6.1438767369470346</c:v>
                </c:pt>
                <c:pt idx="44">
                  <c:v>6.1246248778681691</c:v>
                </c:pt>
                <c:pt idx="45">
                  <c:v>5.4887941576235937</c:v>
                </c:pt>
                <c:pt idx="46">
                  <c:v>5.0750415151806827</c:v>
                </c:pt>
                <c:pt idx="47">
                  <c:v>6.1357744491822395</c:v>
                </c:pt>
                <c:pt idx="48">
                  <c:v>6.4202232168142848</c:v>
                </c:pt>
                <c:pt idx="49">
                  <c:v>6.0337941684741656</c:v>
                </c:pt>
                <c:pt idx="50">
                  <c:v>6.2555848228379869</c:v>
                </c:pt>
                <c:pt idx="51">
                  <c:v>6.2811759477580518</c:v>
                </c:pt>
                <c:pt idx="52">
                  <c:v>6.2418397268997836</c:v>
                </c:pt>
                <c:pt idx="53">
                  <c:v>6.1349522699474877</c:v>
                </c:pt>
                <c:pt idx="54">
                  <c:v>6.2426190625434108</c:v>
                </c:pt>
                <c:pt idx="55">
                  <c:v>6.0827140452662878</c:v>
                </c:pt>
                <c:pt idx="56">
                  <c:v>6.1911256490074091</c:v>
                </c:pt>
                <c:pt idx="57">
                  <c:v>6.0933452518051592</c:v>
                </c:pt>
                <c:pt idx="58">
                  <c:v>6.0811370872643264</c:v>
                </c:pt>
                <c:pt idx="59">
                  <c:v>6.2451821557239944</c:v>
                </c:pt>
                <c:pt idx="60">
                  <c:v>6.4346659368347483</c:v>
                </c:pt>
                <c:pt idx="61">
                  <c:v>6.6244608409385517</c:v>
                </c:pt>
                <c:pt idx="62">
                  <c:v>6.8563492768133365</c:v>
                </c:pt>
                <c:pt idx="63">
                  <c:v>6.8186953041073455</c:v>
                </c:pt>
                <c:pt idx="64">
                  <c:v>6.8353854517102661</c:v>
                </c:pt>
                <c:pt idx="65">
                  <c:v>7.0717883248988356</c:v>
                </c:pt>
                <c:pt idx="66">
                  <c:v>7.3511632408434826</c:v>
                </c:pt>
                <c:pt idx="67">
                  <c:v>7.2251801629079448</c:v>
                </c:pt>
                <c:pt idx="68">
                  <c:v>7.6965268391808177</c:v>
                </c:pt>
                <c:pt idx="69">
                  <c:v>7.6979618380021542</c:v>
                </c:pt>
                <c:pt idx="70">
                  <c:v>7.8378920003605383</c:v>
                </c:pt>
                <c:pt idx="71">
                  <c:v>7.6652139653355711</c:v>
                </c:pt>
                <c:pt idx="72">
                  <c:v>8.1021983447149619</c:v>
                </c:pt>
                <c:pt idx="73">
                  <c:v>8.1199044498087414</c:v>
                </c:pt>
                <c:pt idx="74">
                  <c:v>8.7532713884806643</c:v>
                </c:pt>
                <c:pt idx="75">
                  <c:v>8.8183983095864065</c:v>
                </c:pt>
                <c:pt idx="76">
                  <c:v>8.7016122980923978</c:v>
                </c:pt>
                <c:pt idx="77">
                  <c:v>8.4655182779950966</c:v>
                </c:pt>
                <c:pt idx="78">
                  <c:v>8.0518987293234723</c:v>
                </c:pt>
                <c:pt idx="79">
                  <c:v>8.4237112883819538</c:v>
                </c:pt>
                <c:pt idx="80">
                  <c:v>8.5020893975915506</c:v>
                </c:pt>
                <c:pt idx="81">
                  <c:v>7.9951794227511028</c:v>
                </c:pt>
                <c:pt idx="82">
                  <c:v>8.1876254954955279</c:v>
                </c:pt>
                <c:pt idx="83">
                  <c:v>7.451512131203101</c:v>
                </c:pt>
                <c:pt idx="84">
                  <c:v>7.960714550258805</c:v>
                </c:pt>
                <c:pt idx="85">
                  <c:v>8.2573403215852323</c:v>
                </c:pt>
                <c:pt idx="86">
                  <c:v>8.1525750333747204</c:v>
                </c:pt>
                <c:pt idx="87">
                  <c:v>8.4669550867517493</c:v>
                </c:pt>
                <c:pt idx="88">
                  <c:v>8.6930380647754717</c:v>
                </c:pt>
                <c:pt idx="89">
                  <c:v>8.696110220695962</c:v>
                </c:pt>
                <c:pt idx="90">
                  <c:v>8.2759008864293033</c:v>
                </c:pt>
                <c:pt idx="91">
                  <c:v>8.5094384666912219</c:v>
                </c:pt>
                <c:pt idx="92">
                  <c:v>8.4040552916550286</c:v>
                </c:pt>
                <c:pt idx="93">
                  <c:v>8.4025700827502074</c:v>
                </c:pt>
                <c:pt idx="94">
                  <c:v>7.8009773108072826</c:v>
                </c:pt>
                <c:pt idx="95">
                  <c:v>7.6872406175538037</c:v>
                </c:pt>
                <c:pt idx="96">
                  <c:v>8.1802701969349414</c:v>
                </c:pt>
                <c:pt idx="97">
                  <c:v>8.5010874759928008</c:v>
                </c:pt>
                <c:pt idx="98">
                  <c:v>8.4616052646812729</c:v>
                </c:pt>
                <c:pt idx="99">
                  <c:v>9.0876767160491649</c:v>
                </c:pt>
                <c:pt idx="100">
                  <c:v>8.9575801613306325</c:v>
                </c:pt>
                <c:pt idx="101">
                  <c:v>8.732794751778977</c:v>
                </c:pt>
                <c:pt idx="102">
                  <c:v>8.6505919740246835</c:v>
                </c:pt>
                <c:pt idx="103">
                  <c:v>8.3658144693238903</c:v>
                </c:pt>
                <c:pt idx="104">
                  <c:v>8.148303927466543</c:v>
                </c:pt>
                <c:pt idx="105">
                  <c:v>7.9432182580309663</c:v>
                </c:pt>
                <c:pt idx="106">
                  <c:v>7.7767549222137999</c:v>
                </c:pt>
                <c:pt idx="107">
                  <c:v>7.2056865070215084</c:v>
                </c:pt>
                <c:pt idx="108">
                  <c:v>7.3344555230146948</c:v>
                </c:pt>
                <c:pt idx="109">
                  <c:v>7.2105981410178712</c:v>
                </c:pt>
                <c:pt idx="110">
                  <c:v>7.1862777285768038</c:v>
                </c:pt>
                <c:pt idx="111">
                  <c:v>7.4394070676273198</c:v>
                </c:pt>
                <c:pt idx="112">
                  <c:v>7.3587342273462895</c:v>
                </c:pt>
                <c:pt idx="113">
                  <c:v>7.4175942105925694</c:v>
                </c:pt>
                <c:pt idx="114">
                  <c:v>7.8566712987973837</c:v>
                </c:pt>
                <c:pt idx="115">
                  <c:v>7.6090635315364672</c:v>
                </c:pt>
                <c:pt idx="116">
                  <c:v>7.3088122866517846</c:v>
                </c:pt>
                <c:pt idx="117">
                  <c:v>7.287305561322885</c:v>
                </c:pt>
                <c:pt idx="118">
                  <c:v>7.3348902338604898</c:v>
                </c:pt>
                <c:pt idx="119">
                  <c:v>6.9028287879228047</c:v>
                </c:pt>
                <c:pt idx="120">
                  <c:v>6.9815287469030425</c:v>
                </c:pt>
                <c:pt idx="121">
                  <c:v>7.151925483377207</c:v>
                </c:pt>
                <c:pt idx="122">
                  <c:v>7.2184014451509952</c:v>
                </c:pt>
                <c:pt idx="123">
                  <c:v>6.6580850524415878</c:v>
                </c:pt>
                <c:pt idx="124">
                  <c:v>6.7263672496372378</c:v>
                </c:pt>
                <c:pt idx="125">
                  <c:v>7.0279008057375414</c:v>
                </c:pt>
                <c:pt idx="126">
                  <c:v>7.0798190481916308</c:v>
                </c:pt>
                <c:pt idx="127">
                  <c:v>7.1069055026297283</c:v>
                </c:pt>
                <c:pt idx="128">
                  <c:v>7.1886707752738817</c:v>
                </c:pt>
                <c:pt idx="129">
                  <c:v>7.4983240693101916</c:v>
                </c:pt>
                <c:pt idx="130">
                  <c:v>7.6281464993444015</c:v>
                </c:pt>
                <c:pt idx="131">
                  <c:v>7.8332845581821351</c:v>
                </c:pt>
                <c:pt idx="132">
                  <c:v>8.0475733089637256</c:v>
                </c:pt>
                <c:pt idx="133">
                  <c:v>8.1691410018893258</c:v>
                </c:pt>
                <c:pt idx="134">
                  <c:v>8.5172894597588531</c:v>
                </c:pt>
                <c:pt idx="135">
                  <c:v>8.5608557349816667</c:v>
                </c:pt>
                <c:pt idx="136">
                  <c:v>8.5480107200999562</c:v>
                </c:pt>
                <c:pt idx="137">
                  <c:v>9.3031286097529566</c:v>
                </c:pt>
                <c:pt idx="138">
                  <c:v>9.3297931393521321</c:v>
                </c:pt>
                <c:pt idx="139">
                  <c:v>9.6293482144888944</c:v>
                </c:pt>
                <c:pt idx="140">
                  <c:v>9.7991715513977482</c:v>
                </c:pt>
                <c:pt idx="141">
                  <c:v>9.8049621992900491</c:v>
                </c:pt>
                <c:pt idx="142">
                  <c:v>9.7985221766851058</c:v>
                </c:pt>
                <c:pt idx="143">
                  <c:v>10.803566654508936</c:v>
                </c:pt>
                <c:pt idx="144">
                  <c:v>11.319448475567299</c:v>
                </c:pt>
                <c:pt idx="145">
                  <c:v>11.513367733929968</c:v>
                </c:pt>
                <c:pt idx="146">
                  <c:v>11.367659417019377</c:v>
                </c:pt>
                <c:pt idx="147">
                  <c:v>11.408257090503085</c:v>
                </c:pt>
                <c:pt idx="148">
                  <c:v>11.415549225611008</c:v>
                </c:pt>
                <c:pt idx="149">
                  <c:v>12.309582167542953</c:v>
                </c:pt>
                <c:pt idx="150">
                  <c:v>12.04202739970904</c:v>
                </c:pt>
                <c:pt idx="151">
                  <c:v>12.053878079846465</c:v>
                </c:pt>
                <c:pt idx="152">
                  <c:v>12.230299205410805</c:v>
                </c:pt>
                <c:pt idx="153">
                  <c:v>12.237142900165406</c:v>
                </c:pt>
                <c:pt idx="154">
                  <c:v>12.33893970428436</c:v>
                </c:pt>
                <c:pt idx="155">
                  <c:v>11.93978045050147</c:v>
                </c:pt>
                <c:pt idx="156">
                  <c:v>11.843112279182138</c:v>
                </c:pt>
                <c:pt idx="157">
                  <c:v>10.742694388995719</c:v>
                </c:pt>
                <c:pt idx="158">
                  <c:v>10.809100425102306</c:v>
                </c:pt>
                <c:pt idx="159">
                  <c:v>10.48471374039069</c:v>
                </c:pt>
                <c:pt idx="160">
                  <c:v>10.174696730494457</c:v>
                </c:pt>
                <c:pt idx="161">
                  <c:v>10.706336549626311</c:v>
                </c:pt>
                <c:pt idx="162">
                  <c:v>10.669120600659349</c:v>
                </c:pt>
                <c:pt idx="163">
                  <c:v>10.592682775804869</c:v>
                </c:pt>
                <c:pt idx="164">
                  <c:v>10.443789779515299</c:v>
                </c:pt>
                <c:pt idx="165">
                  <c:v>10.403895609659795</c:v>
                </c:pt>
                <c:pt idx="166">
                  <c:v>10.510103160282718</c:v>
                </c:pt>
                <c:pt idx="167">
                  <c:v>10.60889251237745</c:v>
                </c:pt>
              </c:numCache>
            </c:numRef>
          </c:val>
          <c:smooth val="0"/>
        </c:ser>
        <c:ser>
          <c:idx val="4"/>
          <c:order val="4"/>
          <c:tx>
            <c:v>Total</c:v>
          </c:tx>
          <c:spPr>
            <a:ln>
              <a:solidFill>
                <a:srgbClr val="642F04"/>
              </a:solidFill>
            </a:ln>
          </c:spPr>
          <c:marker>
            <c:symbol val="none"/>
          </c:marker>
          <c:dLbls>
            <c:dLbl>
              <c:idx val="163"/>
              <c:layout>
                <c:manualLayout>
                  <c:x val="3.4683435654880489E-2"/>
                  <c:y val="-1.9753345646608987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EAB200"/>
                        </a:solidFill>
                      </a:defRPr>
                    </a:pPr>
                    <a:r>
                      <a:rPr lang="en-US" b="1">
                        <a:solidFill>
                          <a:srgbClr val="EAB200"/>
                        </a:solidFill>
                      </a:rPr>
                      <a:t>6,9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5"/>
              <c:layout>
                <c:manualLayout>
                  <c:x val="1.1474288605490579E-2"/>
                  <c:y val="1.6460646122938336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642F04"/>
                        </a:solidFill>
                      </a:defRPr>
                    </a:pPr>
                    <a:r>
                      <a:rPr lang="en-US" b="1">
                        <a:solidFill>
                          <a:srgbClr val="642F04"/>
                        </a:solidFill>
                      </a:rPr>
                      <a:t>6,6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G7A!$A$3:$A$170</c:f>
              <c:numCache>
                <c:formatCode>mmm\-yy</c:formatCode>
                <c:ptCount val="168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</c:numCache>
            </c:numRef>
          </c:cat>
          <c:val>
            <c:numRef>
              <c:f>G7A!$F$3:$F$170</c:f>
              <c:numCache>
                <c:formatCode>#.##00</c:formatCode>
                <c:ptCount val="168"/>
                <c:pt idx="0">
                  <c:v>25.589567831134975</c:v>
                </c:pt>
                <c:pt idx="1">
                  <c:v>25.703165082690901</c:v>
                </c:pt>
                <c:pt idx="2">
                  <c:v>26.207534490735192</c:v>
                </c:pt>
                <c:pt idx="3">
                  <c:v>25.967020893470664</c:v>
                </c:pt>
                <c:pt idx="4">
                  <c:v>25.413008057536025</c:v>
                </c:pt>
                <c:pt idx="5">
                  <c:v>24.513648537296326</c:v>
                </c:pt>
                <c:pt idx="6">
                  <c:v>24.081181326934072</c:v>
                </c:pt>
                <c:pt idx="7">
                  <c:v>23.724645709475634</c:v>
                </c:pt>
                <c:pt idx="8">
                  <c:v>22.221537170677955</c:v>
                </c:pt>
                <c:pt idx="9">
                  <c:v>22.223424839699288</c:v>
                </c:pt>
                <c:pt idx="10">
                  <c:v>21.997103379189809</c:v>
                </c:pt>
                <c:pt idx="11">
                  <c:v>21.304589030173972</c:v>
                </c:pt>
                <c:pt idx="12">
                  <c:v>21.322954623658266</c:v>
                </c:pt>
                <c:pt idx="13">
                  <c:v>20.643882334991915</c:v>
                </c:pt>
                <c:pt idx="14">
                  <c:v>20.464957830751136</c:v>
                </c:pt>
                <c:pt idx="15">
                  <c:v>19.78126586667657</c:v>
                </c:pt>
                <c:pt idx="16">
                  <c:v>19.40689417830577</c:v>
                </c:pt>
                <c:pt idx="17">
                  <c:v>19.151310782121833</c:v>
                </c:pt>
                <c:pt idx="18">
                  <c:v>18.286638003032728</c:v>
                </c:pt>
                <c:pt idx="19">
                  <c:v>18.333387710046296</c:v>
                </c:pt>
                <c:pt idx="20">
                  <c:v>17.812632936097032</c:v>
                </c:pt>
                <c:pt idx="21">
                  <c:v>17.294284765879631</c:v>
                </c:pt>
                <c:pt idx="22">
                  <c:v>17.380471618305847</c:v>
                </c:pt>
                <c:pt idx="23">
                  <c:v>16.474572223806987</c:v>
                </c:pt>
                <c:pt idx="24">
                  <c:v>16.004164351069537</c:v>
                </c:pt>
                <c:pt idx="25">
                  <c:v>15.684895396437913</c:v>
                </c:pt>
                <c:pt idx="26">
                  <c:v>15.476142672240281</c:v>
                </c:pt>
                <c:pt idx="27">
                  <c:v>15.306499531334216</c:v>
                </c:pt>
                <c:pt idx="28">
                  <c:v>15.165987838599269</c:v>
                </c:pt>
                <c:pt idx="29">
                  <c:v>13.876864740729602</c:v>
                </c:pt>
                <c:pt idx="30">
                  <c:v>13.415685254139788</c:v>
                </c:pt>
                <c:pt idx="31">
                  <c:v>12.655690508124186</c:v>
                </c:pt>
                <c:pt idx="32">
                  <c:v>11.860660187747991</c:v>
                </c:pt>
                <c:pt idx="33">
                  <c:v>11.514846438371118</c:v>
                </c:pt>
                <c:pt idx="34">
                  <c:v>11.002996894594796</c:v>
                </c:pt>
                <c:pt idx="35">
                  <c:v>9.8273849076952011</c:v>
                </c:pt>
                <c:pt idx="36">
                  <c:v>10.065222229569894</c:v>
                </c:pt>
                <c:pt idx="37">
                  <c:v>9.9608725594031142</c:v>
                </c:pt>
                <c:pt idx="38">
                  <c:v>9.8644984070687212</c:v>
                </c:pt>
                <c:pt idx="39">
                  <c:v>9.678886038838618</c:v>
                </c:pt>
                <c:pt idx="40">
                  <c:v>9.8090030090872151</c:v>
                </c:pt>
                <c:pt idx="41">
                  <c:v>9.4531067054037052</c:v>
                </c:pt>
                <c:pt idx="42">
                  <c:v>9.7739026414361287</c:v>
                </c:pt>
                <c:pt idx="43">
                  <c:v>9.224724108284688</c:v>
                </c:pt>
                <c:pt idx="44">
                  <c:v>8.6355242034144357</c:v>
                </c:pt>
                <c:pt idx="45">
                  <c:v>8.6858470313272811</c:v>
                </c:pt>
                <c:pt idx="46">
                  <c:v>8.7373319080508107</c:v>
                </c:pt>
                <c:pt idx="47">
                  <c:v>8.0716524801923555</c:v>
                </c:pt>
                <c:pt idx="48">
                  <c:v>8.3353120251170907</c:v>
                </c:pt>
                <c:pt idx="49">
                  <c:v>8.0109686952895469</c:v>
                </c:pt>
                <c:pt idx="50">
                  <c:v>7.93147442098818</c:v>
                </c:pt>
                <c:pt idx="51">
                  <c:v>7.9415984175715444</c:v>
                </c:pt>
                <c:pt idx="52">
                  <c:v>7.6900521851189172</c:v>
                </c:pt>
                <c:pt idx="53">
                  <c:v>7.2988256319174001</c:v>
                </c:pt>
                <c:pt idx="54">
                  <c:v>7.2629696637923997</c:v>
                </c:pt>
                <c:pt idx="55">
                  <c:v>6.8018230056327127</c:v>
                </c:pt>
                <c:pt idx="56">
                  <c:v>6.5941876314241652</c:v>
                </c:pt>
                <c:pt idx="57">
                  <c:v>6.6242556312182845</c:v>
                </c:pt>
                <c:pt idx="58">
                  <c:v>6.2691387481011782</c:v>
                </c:pt>
                <c:pt idx="59">
                  <c:v>6.3751410516758353</c:v>
                </c:pt>
                <c:pt idx="60">
                  <c:v>6.3362437840621864</c:v>
                </c:pt>
                <c:pt idx="61">
                  <c:v>6.3830397143041839</c:v>
                </c:pt>
                <c:pt idx="62">
                  <c:v>6.5495926286625084</c:v>
                </c:pt>
                <c:pt idx="63">
                  <c:v>6.5191873312390429</c:v>
                </c:pt>
                <c:pt idx="64">
                  <c:v>6.2765224190924096</c:v>
                </c:pt>
                <c:pt idx="65">
                  <c:v>6.8373230260521831</c:v>
                </c:pt>
                <c:pt idx="66">
                  <c:v>6.4112179179859581</c:v>
                </c:pt>
                <c:pt idx="67">
                  <c:v>6.4485211767935473</c:v>
                </c:pt>
                <c:pt idx="68">
                  <c:v>6.3738117650903954</c:v>
                </c:pt>
                <c:pt idx="69">
                  <c:v>6.5872297629946122</c:v>
                </c:pt>
                <c:pt idx="70">
                  <c:v>6.5283809582580696</c:v>
                </c:pt>
                <c:pt idx="71">
                  <c:v>6.6279056087722177</c:v>
                </c:pt>
                <c:pt idx="72">
                  <c:v>6.8836234217583243</c:v>
                </c:pt>
                <c:pt idx="73">
                  <c:v>7.0014764860783494</c:v>
                </c:pt>
                <c:pt idx="74">
                  <c:v>7.1457620460214839</c:v>
                </c:pt>
                <c:pt idx="75">
                  <c:v>7.1277104804725635</c:v>
                </c:pt>
                <c:pt idx="76">
                  <c:v>7.3667106647697072</c:v>
                </c:pt>
                <c:pt idx="77">
                  <c:v>7.4391026466568597</c:v>
                </c:pt>
                <c:pt idx="78">
                  <c:v>8.3357727707491485</c:v>
                </c:pt>
                <c:pt idx="79">
                  <c:v>8.684731765552467</c:v>
                </c:pt>
                <c:pt idx="80">
                  <c:v>8.5040616142051633</c:v>
                </c:pt>
                <c:pt idx="81">
                  <c:v>8.6645847246032162</c:v>
                </c:pt>
                <c:pt idx="82">
                  <c:v>9.1693453363316362</c:v>
                </c:pt>
                <c:pt idx="83">
                  <c:v>8.8950899001130228</c:v>
                </c:pt>
                <c:pt idx="84">
                  <c:v>9.1533156233568782</c:v>
                </c:pt>
                <c:pt idx="85">
                  <c:v>9.3251174357844402</c:v>
                </c:pt>
                <c:pt idx="86">
                  <c:v>9.5590048679082482</c:v>
                </c:pt>
                <c:pt idx="87">
                  <c:v>9.6987101071629844</c:v>
                </c:pt>
                <c:pt idx="88">
                  <c:v>9.9209793416048484</c:v>
                </c:pt>
                <c:pt idx="89">
                  <c:v>9.6765572167411893</c:v>
                </c:pt>
                <c:pt idx="90">
                  <c:v>9.5101341515467119</c:v>
                </c:pt>
                <c:pt idx="91">
                  <c:v>9.6776807688894948</c:v>
                </c:pt>
                <c:pt idx="92">
                  <c:v>9.5202993490320278</c:v>
                </c:pt>
                <c:pt idx="93">
                  <c:v>9.5360167562003042</c:v>
                </c:pt>
                <c:pt idx="94">
                  <c:v>9.611261946587506</c:v>
                </c:pt>
                <c:pt idx="95">
                  <c:v>9.692073185533399</c:v>
                </c:pt>
                <c:pt idx="96">
                  <c:v>9.8470376841910792</c:v>
                </c:pt>
                <c:pt idx="97">
                  <c:v>9.846247908763619</c:v>
                </c:pt>
                <c:pt idx="98">
                  <c:v>9.9191455823069532</c:v>
                </c:pt>
                <c:pt idx="99">
                  <c:v>9.5255340172900738</c:v>
                </c:pt>
                <c:pt idx="100">
                  <c:v>9.4314700429106164</c:v>
                </c:pt>
                <c:pt idx="101">
                  <c:v>9.3000428397719972</c:v>
                </c:pt>
                <c:pt idx="102">
                  <c:v>9.1251654022945292</c:v>
                </c:pt>
                <c:pt idx="103">
                  <c:v>8.7135321649935111</c:v>
                </c:pt>
                <c:pt idx="104">
                  <c:v>8.0996371983143653</c:v>
                </c:pt>
                <c:pt idx="105">
                  <c:v>8.0475254645988272</c:v>
                </c:pt>
                <c:pt idx="106">
                  <c:v>7.7082961981466296</c:v>
                </c:pt>
                <c:pt idx="107">
                  <c:v>7.7567511275600358</c:v>
                </c:pt>
                <c:pt idx="108">
                  <c:v>7.8149066391459083</c:v>
                </c:pt>
                <c:pt idx="109">
                  <c:v>7.8007474925872584</c:v>
                </c:pt>
                <c:pt idx="110">
                  <c:v>7.5715884297933611</c:v>
                </c:pt>
                <c:pt idx="111">
                  <c:v>7.3885256163242063</c:v>
                </c:pt>
                <c:pt idx="112">
                  <c:v>7.3291519268601073</c:v>
                </c:pt>
                <c:pt idx="113">
                  <c:v>7.280917441333111</c:v>
                </c:pt>
                <c:pt idx="114">
                  <c:v>7.2337195606121716</c:v>
                </c:pt>
                <c:pt idx="115">
                  <c:v>7.0809368001060937</c:v>
                </c:pt>
                <c:pt idx="116">
                  <c:v>6.9257816947421817</c:v>
                </c:pt>
                <c:pt idx="117">
                  <c:v>6.8393592919456889</c:v>
                </c:pt>
                <c:pt idx="118">
                  <c:v>6.872337255321125</c:v>
                </c:pt>
                <c:pt idx="119">
                  <c:v>6.7185832773677703</c:v>
                </c:pt>
                <c:pt idx="120">
                  <c:v>6.8132305653785306</c:v>
                </c:pt>
                <c:pt idx="121">
                  <c:v>6.7956211577264174</c:v>
                </c:pt>
                <c:pt idx="122">
                  <c:v>7.0139040218826034</c:v>
                </c:pt>
                <c:pt idx="123">
                  <c:v>6.8398201131874652</c:v>
                </c:pt>
                <c:pt idx="124">
                  <c:v>6.765609178887102</c:v>
                </c:pt>
                <c:pt idx="125">
                  <c:v>6.9323153123237287</c:v>
                </c:pt>
                <c:pt idx="126">
                  <c:v>6.8232033310291316</c:v>
                </c:pt>
                <c:pt idx="127">
                  <c:v>6.82668200769176</c:v>
                </c:pt>
                <c:pt idx="128">
                  <c:v>6.5796507930055013</c:v>
                </c:pt>
                <c:pt idx="129">
                  <c:v>6.5969707370802881</c:v>
                </c:pt>
                <c:pt idx="130">
                  <c:v>6.447519528834766</c:v>
                </c:pt>
                <c:pt idx="131">
                  <c:v>6.5598193790941863</c:v>
                </c:pt>
                <c:pt idx="132">
                  <c:v>6.7521049612386559</c:v>
                </c:pt>
                <c:pt idx="133">
                  <c:v>6.8698650182881487</c:v>
                </c:pt>
                <c:pt idx="134">
                  <c:v>6.9036031950729795</c:v>
                </c:pt>
                <c:pt idx="135">
                  <c:v>6.7799399719779645</c:v>
                </c:pt>
                <c:pt idx="136">
                  <c:v>6.7195440721166024</c:v>
                </c:pt>
                <c:pt idx="137">
                  <c:v>6.8958760004447504</c:v>
                </c:pt>
                <c:pt idx="138">
                  <c:v>6.7613472619501662</c:v>
                </c:pt>
                <c:pt idx="139">
                  <c:v>6.8053590067105594</c:v>
                </c:pt>
                <c:pt idx="140">
                  <c:v>6.7194939452356808</c:v>
                </c:pt>
                <c:pt idx="141">
                  <c:v>6.6633022966352318</c:v>
                </c:pt>
                <c:pt idx="142">
                  <c:v>6.6429676246097449</c:v>
                </c:pt>
                <c:pt idx="143">
                  <c:v>6.5856828716632778</c:v>
                </c:pt>
                <c:pt idx="144">
                  <c:v>6.5937451035806536</c:v>
                </c:pt>
                <c:pt idx="145">
                  <c:v>6.4859361136508209</c:v>
                </c:pt>
                <c:pt idx="146">
                  <c:v>6.6214651096033332</c:v>
                </c:pt>
                <c:pt idx="147">
                  <c:v>6.5132601541180266</c:v>
                </c:pt>
                <c:pt idx="148">
                  <c:v>6.5058566384188481</c:v>
                </c:pt>
                <c:pt idx="149">
                  <c:v>6.6657368312761589</c:v>
                </c:pt>
                <c:pt idx="150">
                  <c:v>6.5819682939681936</c:v>
                </c:pt>
                <c:pt idx="151">
                  <c:v>6.6673060219681339</c:v>
                </c:pt>
                <c:pt idx="152">
                  <c:v>6.6462046673590365</c:v>
                </c:pt>
                <c:pt idx="153">
                  <c:v>6.5740110524801842</c:v>
                </c:pt>
                <c:pt idx="154">
                  <c:v>6.5243493057133239</c:v>
                </c:pt>
                <c:pt idx="155">
                  <c:v>6.5847115209949578</c:v>
                </c:pt>
                <c:pt idx="156">
                  <c:v>6.6206207502071361</c:v>
                </c:pt>
                <c:pt idx="157">
                  <c:v>6.5578734754184405</c:v>
                </c:pt>
                <c:pt idx="158">
                  <c:v>6.4751650696178435</c:v>
                </c:pt>
                <c:pt idx="159">
                  <c:v>6.5193430597600583</c:v>
                </c:pt>
                <c:pt idx="160">
                  <c:v>6.4792672547702139</c:v>
                </c:pt>
                <c:pt idx="161">
                  <c:v>6.7096175546889798</c:v>
                </c:pt>
                <c:pt idx="162">
                  <c:v>6.5224504735928281</c:v>
                </c:pt>
                <c:pt idx="163">
                  <c:v>6.4384389619325901</c:v>
                </c:pt>
                <c:pt idx="164">
                  <c:v>6.4747458976876962</c:v>
                </c:pt>
                <c:pt idx="165">
                  <c:v>6.5699301994564658</c:v>
                </c:pt>
                <c:pt idx="166">
                  <c:v>6.5018634209553188</c:v>
                </c:pt>
                <c:pt idx="167">
                  <c:v>6.6467885442971184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62080"/>
        <c:axId val="223839360"/>
      </c:lineChart>
      <c:dateAx>
        <c:axId val="226862080"/>
        <c:scaling>
          <c:orientation val="minMax"/>
          <c:max val="42339"/>
          <c:min val="40155"/>
        </c:scaling>
        <c:delete val="0"/>
        <c:axPos val="b"/>
        <c:numFmt formatCode="mmm\-yy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223839360"/>
        <c:crosses val="autoZero"/>
        <c:auto val="1"/>
        <c:lblOffset val="100"/>
        <c:baseTimeUnit val="months"/>
        <c:majorUnit val="1"/>
        <c:majorTimeUnit val="years"/>
        <c:minorUnit val="1"/>
        <c:minorTimeUnit val="years"/>
      </c:dateAx>
      <c:valAx>
        <c:axId val="223839360"/>
        <c:scaling>
          <c:orientation val="minMax"/>
          <c:max val="16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1.500115884217886E-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226862080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4.6288992636982322E-2"/>
          <c:y val="0.81838157911420495"/>
          <c:w val="0.9498997050147493"/>
          <c:h val="0.15907413747194643"/>
        </c:manualLayout>
      </c:layout>
      <c:overlay val="0"/>
      <c:txPr>
        <a:bodyPr/>
        <a:lstStyle/>
        <a:p>
          <a:pPr>
            <a:defRPr sz="10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1719740784614E-2"/>
          <c:y val="8.1358716236419812E-2"/>
          <c:w val="0.86994504448005949"/>
          <c:h val="0.71523625369613608"/>
        </c:manualLayout>
      </c:layout>
      <c:lineChart>
        <c:grouping val="standard"/>
        <c:varyColors val="0"/>
        <c:ser>
          <c:idx val="0"/>
          <c:order val="0"/>
          <c:tx>
            <c:strRef>
              <c:f>G7B!$B$2</c:f>
              <c:strCache>
                <c:ptCount val="1"/>
                <c:pt idx="0">
                  <c:v>Comercial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305"/>
              <c:layout>
                <c:manualLayout>
                  <c:x val="-1.7305601460813016E-16"/>
                  <c:y val="1.0126582278480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b="1">
                    <a:solidFill>
                      <a:srgbClr val="EAB2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G7B!$A$3:$A$309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G7B!$B$3:$B$309</c:f>
              <c:numCache>
                <c:formatCode>#,#00</c:formatCode>
                <c:ptCount val="307"/>
                <c:pt idx="0">
                  <c:v>3.5563279548403828</c:v>
                </c:pt>
                <c:pt idx="1">
                  <c:v>7.1609457763164786</c:v>
                </c:pt>
                <c:pt idx="2">
                  <c:v>7.1867885286448816</c:v>
                </c:pt>
                <c:pt idx="3">
                  <c:v>6.9015596687466738</c:v>
                </c:pt>
                <c:pt idx="4">
                  <c:v>6.9792771261647051</c:v>
                </c:pt>
                <c:pt idx="5">
                  <c:v>6.8889081545471074</c:v>
                </c:pt>
                <c:pt idx="6">
                  <c:v>6.5900889734426817</c:v>
                </c:pt>
                <c:pt idx="7">
                  <c:v>8.3854953633933125</c:v>
                </c:pt>
                <c:pt idx="8">
                  <c:v>9.027584534271119</c:v>
                </c:pt>
                <c:pt idx="9">
                  <c:v>9.7104113026602867</c:v>
                </c:pt>
                <c:pt idx="10">
                  <c:v>9.7921230126931817</c:v>
                </c:pt>
                <c:pt idx="11">
                  <c:v>9.6643340567540843</c:v>
                </c:pt>
                <c:pt idx="12">
                  <c:v>9.6028328704900048</c:v>
                </c:pt>
                <c:pt idx="13">
                  <c:v>9.6871160740142859</c:v>
                </c:pt>
                <c:pt idx="14">
                  <c:v>10.043789213208427</c:v>
                </c:pt>
                <c:pt idx="15">
                  <c:v>9.6627433486500092</c:v>
                </c:pt>
                <c:pt idx="16">
                  <c:v>9.5805745240013902</c:v>
                </c:pt>
                <c:pt idx="17">
                  <c:v>9.7335571649904864</c:v>
                </c:pt>
                <c:pt idx="18">
                  <c:v>8.6038724422881465</c:v>
                </c:pt>
                <c:pt idx="19">
                  <c:v>9.3626970258644615</c:v>
                </c:pt>
                <c:pt idx="20">
                  <c:v>9.5300742959548579</c:v>
                </c:pt>
                <c:pt idx="21">
                  <c:v>9.4289441095239912</c:v>
                </c:pt>
                <c:pt idx="22">
                  <c:v>9.710942544475337</c:v>
                </c:pt>
                <c:pt idx="23">
                  <c:v>9.6583445980882878</c:v>
                </c:pt>
                <c:pt idx="24">
                  <c:v>9.1684393496818544</c:v>
                </c:pt>
                <c:pt idx="25">
                  <c:v>8.704699498396991</c:v>
                </c:pt>
                <c:pt idx="26">
                  <c:v>8.3396924713408271</c:v>
                </c:pt>
                <c:pt idx="27">
                  <c:v>7.4618929835781325</c:v>
                </c:pt>
                <c:pt idx="28">
                  <c:v>7.3321565630287795</c:v>
                </c:pt>
                <c:pt idx="29">
                  <c:v>7.3056594516996203</c:v>
                </c:pt>
                <c:pt idx="30">
                  <c:v>6.210498479576497</c:v>
                </c:pt>
                <c:pt idx="31">
                  <c:v>6.726465405252303</c:v>
                </c:pt>
                <c:pt idx="32">
                  <c:v>6.8990851047538051</c:v>
                </c:pt>
                <c:pt idx="33">
                  <c:v>6.7317737493023504</c:v>
                </c:pt>
                <c:pt idx="34">
                  <c:v>6.8892207532511049</c:v>
                </c:pt>
                <c:pt idx="35">
                  <c:v>6.8741765975064171</c:v>
                </c:pt>
                <c:pt idx="36">
                  <c:v>6.3226944782482555</c:v>
                </c:pt>
                <c:pt idx="37">
                  <c:v>6.44312230642314</c:v>
                </c:pt>
                <c:pt idx="38">
                  <c:v>6.2896755645281086</c:v>
                </c:pt>
                <c:pt idx="39">
                  <c:v>6.3035516473925197</c:v>
                </c:pt>
                <c:pt idx="40">
                  <c:v>6.6307753783651258</c:v>
                </c:pt>
                <c:pt idx="41">
                  <c:v>6.6540861617262914</c:v>
                </c:pt>
                <c:pt idx="42">
                  <c:v>5.3311589431241684</c:v>
                </c:pt>
                <c:pt idx="43">
                  <c:v>3.9350885458122509</c:v>
                </c:pt>
                <c:pt idx="44">
                  <c:v>4.0737257207336928</c:v>
                </c:pt>
                <c:pt idx="45">
                  <c:v>3.8672363423504406</c:v>
                </c:pt>
                <c:pt idx="46">
                  <c:v>4.137528621253856</c:v>
                </c:pt>
                <c:pt idx="47">
                  <c:v>4.2394612167505894</c:v>
                </c:pt>
                <c:pt idx="48">
                  <c:v>3.586413502010489</c:v>
                </c:pt>
                <c:pt idx="49">
                  <c:v>3.6602378369483652</c:v>
                </c:pt>
                <c:pt idx="50">
                  <c:v>3.8024214599469266</c:v>
                </c:pt>
                <c:pt idx="51">
                  <c:v>3.3890011846590049</c:v>
                </c:pt>
                <c:pt idx="52">
                  <c:v>3.5372956893475958</c:v>
                </c:pt>
                <c:pt idx="53">
                  <c:v>3.707884633981223</c:v>
                </c:pt>
                <c:pt idx="54">
                  <c:v>3.1786128390803037</c:v>
                </c:pt>
                <c:pt idx="55">
                  <c:v>3.5311604837713069</c:v>
                </c:pt>
                <c:pt idx="56">
                  <c:v>4.2004676192494754</c:v>
                </c:pt>
                <c:pt idx="57">
                  <c:v>4.2760624101109865</c:v>
                </c:pt>
                <c:pt idx="58">
                  <c:v>4.3375423755804903</c:v>
                </c:pt>
                <c:pt idx="59">
                  <c:v>4.2068307250268324</c:v>
                </c:pt>
                <c:pt idx="60">
                  <c:v>4.1562288051667915</c:v>
                </c:pt>
                <c:pt idx="61">
                  <c:v>4.6353188427481813</c:v>
                </c:pt>
                <c:pt idx="62">
                  <c:v>4.6628891061263227</c:v>
                </c:pt>
                <c:pt idx="63">
                  <c:v>4.424395226089767</c:v>
                </c:pt>
                <c:pt idx="64">
                  <c:v>4.6708396995736239</c:v>
                </c:pt>
                <c:pt idx="65">
                  <c:v>4.6652834648307184</c:v>
                </c:pt>
                <c:pt idx="66">
                  <c:v>4.1103310659309695</c:v>
                </c:pt>
                <c:pt idx="67">
                  <c:v>4.3299815885339479</c:v>
                </c:pt>
                <c:pt idx="68">
                  <c:v>4.5306391658314613</c:v>
                </c:pt>
                <c:pt idx="69">
                  <c:v>4.5031059685793329</c:v>
                </c:pt>
                <c:pt idx="70">
                  <c:v>4.8227744830095158</c:v>
                </c:pt>
                <c:pt idx="71">
                  <c:v>4.9783832782959943</c:v>
                </c:pt>
                <c:pt idx="72">
                  <c:v>4.8140123381951954</c:v>
                </c:pt>
                <c:pt idx="73">
                  <c:v>5.234113327896992</c:v>
                </c:pt>
                <c:pt idx="74">
                  <c:v>5.7427196781616185</c:v>
                </c:pt>
                <c:pt idx="75">
                  <c:v>5.569811066325177</c:v>
                </c:pt>
                <c:pt idx="76">
                  <c:v>5.9622644752975607</c:v>
                </c:pt>
                <c:pt idx="77">
                  <c:v>6.1523599097407287</c:v>
                </c:pt>
                <c:pt idx="78">
                  <c:v>5.4911223599639287</c:v>
                </c:pt>
                <c:pt idx="79">
                  <c:v>6.2191962249316264</c:v>
                </c:pt>
                <c:pt idx="80">
                  <c:v>6.224491924465462</c:v>
                </c:pt>
                <c:pt idx="81">
                  <c:v>6.20226104069671</c:v>
                </c:pt>
                <c:pt idx="82">
                  <c:v>6.3846487648000565</c:v>
                </c:pt>
                <c:pt idx="83">
                  <c:v>6.3626713631955285</c:v>
                </c:pt>
                <c:pt idx="84">
                  <c:v>5.9732628383367512</c:v>
                </c:pt>
                <c:pt idx="85">
                  <c:v>6.2095327268283764</c:v>
                </c:pt>
                <c:pt idx="86">
                  <c:v>6.3661151144630255</c:v>
                </c:pt>
                <c:pt idx="87">
                  <c:v>6.1868139365822739</c:v>
                </c:pt>
                <c:pt idx="88">
                  <c:v>5.919388325538562</c:v>
                </c:pt>
                <c:pt idx="89">
                  <c:v>5.9601175623033269</c:v>
                </c:pt>
                <c:pt idx="90">
                  <c:v>5.1816762228018947</c:v>
                </c:pt>
                <c:pt idx="91">
                  <c:v>5.66339382001311</c:v>
                </c:pt>
                <c:pt idx="92">
                  <c:v>5.8286959651069497</c:v>
                </c:pt>
                <c:pt idx="93">
                  <c:v>6.269708772551474</c:v>
                </c:pt>
                <c:pt idx="94">
                  <c:v>6.5152436007331289</c:v>
                </c:pt>
                <c:pt idx="95">
                  <c:v>6.4173474683103287</c:v>
                </c:pt>
                <c:pt idx="96">
                  <c:v>6.5240868536177921</c:v>
                </c:pt>
                <c:pt idx="97">
                  <c:v>6.8584890565895114</c:v>
                </c:pt>
                <c:pt idx="98">
                  <c:v>7.46558849759215</c:v>
                </c:pt>
                <c:pt idx="99">
                  <c:v>7.3568775085678091</c:v>
                </c:pt>
                <c:pt idx="100">
                  <c:v>8.1482188771897093</c:v>
                </c:pt>
                <c:pt idx="101">
                  <c:v>9.125337684212651</c:v>
                </c:pt>
                <c:pt idx="102">
                  <c:v>8.4743300258440115</c:v>
                </c:pt>
                <c:pt idx="103">
                  <c:v>9.7048274906306204</c:v>
                </c:pt>
                <c:pt idx="104">
                  <c:v>10.280485690250833</c:v>
                </c:pt>
                <c:pt idx="105">
                  <c:v>11.010602389727</c:v>
                </c:pt>
                <c:pt idx="106">
                  <c:v>11.754627925704703</c:v>
                </c:pt>
                <c:pt idx="107">
                  <c:v>12.227981911395853</c:v>
                </c:pt>
                <c:pt idx="108">
                  <c:v>10.430312046150862</c:v>
                </c:pt>
                <c:pt idx="109">
                  <c:v>10.959277595360762</c:v>
                </c:pt>
                <c:pt idx="110">
                  <c:v>10.562895826286869</c:v>
                </c:pt>
                <c:pt idx="111">
                  <c:v>10.570609787373762</c:v>
                </c:pt>
                <c:pt idx="112">
                  <c:v>10.97017714210469</c:v>
                </c:pt>
                <c:pt idx="113">
                  <c:v>12.384358007601454</c:v>
                </c:pt>
                <c:pt idx="114">
                  <c:v>9.334433992609414</c:v>
                </c:pt>
                <c:pt idx="115">
                  <c:v>9.9990865477687905</c:v>
                </c:pt>
                <c:pt idx="116">
                  <c:v>9.4029838246340187</c:v>
                </c:pt>
                <c:pt idx="117">
                  <c:v>9.2700791948458043</c:v>
                </c:pt>
                <c:pt idx="118">
                  <c:v>9.4875177161255735</c:v>
                </c:pt>
                <c:pt idx="119">
                  <c:v>9.2563928171765042</c:v>
                </c:pt>
                <c:pt idx="120">
                  <c:v>8.2660656021491494</c:v>
                </c:pt>
                <c:pt idx="121">
                  <c:v>8.8430619247658466</c:v>
                </c:pt>
                <c:pt idx="122">
                  <c:v>8.8007635678473655</c:v>
                </c:pt>
                <c:pt idx="123">
                  <c:v>8.4764500276229153</c:v>
                </c:pt>
                <c:pt idx="124">
                  <c:v>7.6597969377046011</c:v>
                </c:pt>
                <c:pt idx="125">
                  <c:v>7.0431694549598207</c:v>
                </c:pt>
                <c:pt idx="126">
                  <c:v>6.4970187002495283</c:v>
                </c:pt>
                <c:pt idx="127">
                  <c:v>6.9402231360747937</c:v>
                </c:pt>
                <c:pt idx="128">
                  <c:v>6.603009887650015</c:v>
                </c:pt>
                <c:pt idx="129">
                  <c:v>6.5124664677712847</c:v>
                </c:pt>
                <c:pt idx="130">
                  <c:v>6.709975968527405</c:v>
                </c:pt>
                <c:pt idx="131">
                  <c:v>6.6884890001463591</c:v>
                </c:pt>
                <c:pt idx="132">
                  <c:v>6.3100191192316943</c:v>
                </c:pt>
                <c:pt idx="133">
                  <c:v>6.332353798125923</c:v>
                </c:pt>
                <c:pt idx="134">
                  <c:v>6.2146478665001545</c:v>
                </c:pt>
                <c:pt idx="135">
                  <c:v>5.8105981292089952</c:v>
                </c:pt>
                <c:pt idx="136">
                  <c:v>5.6808811324074204</c:v>
                </c:pt>
                <c:pt idx="137">
                  <c:v>5.3306013026385903</c:v>
                </c:pt>
                <c:pt idx="138">
                  <c:v>4.7826981520365539</c:v>
                </c:pt>
                <c:pt idx="139">
                  <c:v>6.3202969107233065</c:v>
                </c:pt>
                <c:pt idx="140">
                  <c:v>6.0115184883741399</c:v>
                </c:pt>
                <c:pt idx="141">
                  <c:v>5.6205967511330339</c:v>
                </c:pt>
                <c:pt idx="142">
                  <c:v>5.5247410485002959</c:v>
                </c:pt>
                <c:pt idx="143">
                  <c:v>5.2808924629229779</c:v>
                </c:pt>
                <c:pt idx="144">
                  <c:v>5.3846759236523418</c:v>
                </c:pt>
                <c:pt idx="145">
                  <c:v>5.2659139136306878</c:v>
                </c:pt>
                <c:pt idx="146">
                  <c:v>4.6428685407409267</c:v>
                </c:pt>
                <c:pt idx="147">
                  <c:v>4.3389020196668806</c:v>
                </c:pt>
                <c:pt idx="148">
                  <c:v>4.2408036669184508</c:v>
                </c:pt>
                <c:pt idx="149">
                  <c:v>4.2615485400030506</c:v>
                </c:pt>
                <c:pt idx="150">
                  <c:v>3.7994214609086647</c:v>
                </c:pt>
                <c:pt idx="151">
                  <c:v>3.7769855384974722</c:v>
                </c:pt>
                <c:pt idx="152">
                  <c:v>3.8829658025884504</c:v>
                </c:pt>
                <c:pt idx="153">
                  <c:v>3.6557254647752204</c:v>
                </c:pt>
                <c:pt idx="154">
                  <c:v>3.5002320628579966</c:v>
                </c:pt>
                <c:pt idx="155">
                  <c:v>3.5810151118121061</c:v>
                </c:pt>
                <c:pt idx="156">
                  <c:v>3.161448152159573</c:v>
                </c:pt>
                <c:pt idx="157">
                  <c:v>3.0930322676647952</c:v>
                </c:pt>
                <c:pt idx="158">
                  <c:v>3.0803043989445547</c:v>
                </c:pt>
                <c:pt idx="159">
                  <c:v>2.9746236305222697</c:v>
                </c:pt>
                <c:pt idx="160">
                  <c:v>2.7701025287390491</c:v>
                </c:pt>
                <c:pt idx="161">
                  <c:v>2.5901983278448619</c:v>
                </c:pt>
                <c:pt idx="162">
                  <c:v>2.3897376661527319</c:v>
                </c:pt>
                <c:pt idx="163">
                  <c:v>2.7543588770127316</c:v>
                </c:pt>
                <c:pt idx="164">
                  <c:v>2.6671749619636387</c:v>
                </c:pt>
                <c:pt idx="165">
                  <c:v>2.5940280566444098</c:v>
                </c:pt>
                <c:pt idx="166">
                  <c:v>2.6343542998737934</c:v>
                </c:pt>
                <c:pt idx="167">
                  <c:v>2.4849335634067886</c:v>
                </c:pt>
                <c:pt idx="168">
                  <c:v>2.3838036613413123</c:v>
                </c:pt>
                <c:pt idx="169">
                  <c:v>2.4790150925950867</c:v>
                </c:pt>
                <c:pt idx="170">
                  <c:v>2.4113964587989254</c:v>
                </c:pt>
                <c:pt idx="171">
                  <c:v>2.1859907629624318</c:v>
                </c:pt>
                <c:pt idx="172">
                  <c:v>2.1234207932126212</c:v>
                </c:pt>
                <c:pt idx="173">
                  <c:v>2.0859176535722086</c:v>
                </c:pt>
                <c:pt idx="174">
                  <c:v>1.8058158774024535</c:v>
                </c:pt>
                <c:pt idx="175">
                  <c:v>1.980172549189666</c:v>
                </c:pt>
                <c:pt idx="176">
                  <c:v>1.9210004134483072</c:v>
                </c:pt>
                <c:pt idx="177">
                  <c:v>1.9533630024754891</c:v>
                </c:pt>
                <c:pt idx="178">
                  <c:v>1.9484262579978355</c:v>
                </c:pt>
                <c:pt idx="179">
                  <c:v>1.9885309070385337</c:v>
                </c:pt>
                <c:pt idx="180">
                  <c:v>1.7988978036840435</c:v>
                </c:pt>
                <c:pt idx="181">
                  <c:v>2.032957705266436</c:v>
                </c:pt>
                <c:pt idx="182">
                  <c:v>1.9935811390595581</c:v>
                </c:pt>
                <c:pt idx="183">
                  <c:v>1.936530528335477</c:v>
                </c:pt>
                <c:pt idx="184">
                  <c:v>1.9528614028498101</c:v>
                </c:pt>
                <c:pt idx="185">
                  <c:v>1.8922862901021771</c:v>
                </c:pt>
                <c:pt idx="186">
                  <c:v>1.6141557741652697</c:v>
                </c:pt>
                <c:pt idx="187">
                  <c:v>1.8561162149152224</c:v>
                </c:pt>
                <c:pt idx="188">
                  <c:v>1.890485513520173</c:v>
                </c:pt>
                <c:pt idx="189">
                  <c:v>1.9622128720481835</c:v>
                </c:pt>
                <c:pt idx="190">
                  <c:v>2.1133595919509727</c:v>
                </c:pt>
                <c:pt idx="191">
                  <c:v>1.9523997296620663</c:v>
                </c:pt>
                <c:pt idx="192">
                  <c:v>1.7769792141876177</c:v>
                </c:pt>
                <c:pt idx="193">
                  <c:v>1.9521194672149844</c:v>
                </c:pt>
                <c:pt idx="194">
                  <c:v>1.6648146399763446</c:v>
                </c:pt>
                <c:pt idx="195">
                  <c:v>1.7643142682748367</c:v>
                </c:pt>
                <c:pt idx="196">
                  <c:v>1.7208708951719325</c:v>
                </c:pt>
                <c:pt idx="197">
                  <c:v>1.5987649078576469</c:v>
                </c:pt>
                <c:pt idx="198">
                  <c:v>1.5147783990952082</c:v>
                </c:pt>
                <c:pt idx="199">
                  <c:v>1.6691508148353209</c:v>
                </c:pt>
                <c:pt idx="200">
                  <c:v>1.7255137154323239</c:v>
                </c:pt>
                <c:pt idx="201">
                  <c:v>1.6933703855778737</c:v>
                </c:pt>
                <c:pt idx="202">
                  <c:v>1.9217502332022067</c:v>
                </c:pt>
                <c:pt idx="203">
                  <c:v>1.7998997841324182</c:v>
                </c:pt>
                <c:pt idx="204">
                  <c:v>1.8185154291347798</c:v>
                </c:pt>
                <c:pt idx="205">
                  <c:v>1.9460026584685992</c:v>
                </c:pt>
                <c:pt idx="206">
                  <c:v>1.9461123712640829</c:v>
                </c:pt>
                <c:pt idx="207">
                  <c:v>1.9390113364340349</c:v>
                </c:pt>
                <c:pt idx="208">
                  <c:v>2.0236825550711965</c:v>
                </c:pt>
                <c:pt idx="209">
                  <c:v>2.1393633266953018</c:v>
                </c:pt>
                <c:pt idx="210">
                  <c:v>2.0540984908817683</c:v>
                </c:pt>
                <c:pt idx="211">
                  <c:v>2.2535631133897613</c:v>
                </c:pt>
                <c:pt idx="212">
                  <c:v>2.3829190479468085</c:v>
                </c:pt>
                <c:pt idx="213">
                  <c:v>2.5529216342185626</c:v>
                </c:pt>
                <c:pt idx="214">
                  <c:v>2.5579908266418419</c:v>
                </c:pt>
                <c:pt idx="215">
                  <c:v>2.7591927487128536</c:v>
                </c:pt>
                <c:pt idx="216">
                  <c:v>2.6893916212937685</c:v>
                </c:pt>
                <c:pt idx="217">
                  <c:v>2.7363887558103377</c:v>
                </c:pt>
                <c:pt idx="218">
                  <c:v>2.8255831477622224</c:v>
                </c:pt>
                <c:pt idx="219">
                  <c:v>2.7615296737603869</c:v>
                </c:pt>
                <c:pt idx="220">
                  <c:v>2.7773727193706321</c:v>
                </c:pt>
                <c:pt idx="221">
                  <c:v>2.9603401991312586</c:v>
                </c:pt>
                <c:pt idx="222">
                  <c:v>2.7435799871157029</c:v>
                </c:pt>
                <c:pt idx="223">
                  <c:v>3.0663252134299088</c:v>
                </c:pt>
                <c:pt idx="224">
                  <c:v>3.1580809252188038</c:v>
                </c:pt>
                <c:pt idx="225">
                  <c:v>3.2068993800802894</c:v>
                </c:pt>
                <c:pt idx="226">
                  <c:v>3.3264105435353066</c:v>
                </c:pt>
                <c:pt idx="227">
                  <c:v>3.3490943140716869</c:v>
                </c:pt>
                <c:pt idx="228">
                  <c:v>3.3230528421058119</c:v>
                </c:pt>
                <c:pt idx="229">
                  <c:v>3.3612881916351083</c:v>
                </c:pt>
                <c:pt idx="230">
                  <c:v>3.5486381087430456</c:v>
                </c:pt>
                <c:pt idx="231">
                  <c:v>3.4001114254623843</c:v>
                </c:pt>
                <c:pt idx="232">
                  <c:v>3.4293754415892672</c:v>
                </c:pt>
                <c:pt idx="233">
                  <c:v>3.5599310839112279</c:v>
                </c:pt>
                <c:pt idx="234">
                  <c:v>3.1633737404644862</c:v>
                </c:pt>
                <c:pt idx="235">
                  <c:v>3.4286359439711656</c:v>
                </c:pt>
                <c:pt idx="236">
                  <c:v>3.4914188216115511</c:v>
                </c:pt>
                <c:pt idx="237">
                  <c:v>3.5454085386790819</c:v>
                </c:pt>
                <c:pt idx="238">
                  <c:v>3.6076809658720572</c:v>
                </c:pt>
                <c:pt idx="239">
                  <c:v>3.3994122275074869</c:v>
                </c:pt>
                <c:pt idx="240">
                  <c:v>3.0899993569832325</c:v>
                </c:pt>
                <c:pt idx="241">
                  <c:v>3.1662425700904531</c:v>
                </c:pt>
                <c:pt idx="242">
                  <c:v>3.0509865268437451</c:v>
                </c:pt>
                <c:pt idx="243">
                  <c:v>2.6633145175073367</c:v>
                </c:pt>
                <c:pt idx="244">
                  <c:v>2.6387457991274004</c:v>
                </c:pt>
                <c:pt idx="245">
                  <c:v>2.4923558323120316</c:v>
                </c:pt>
                <c:pt idx="246">
                  <c:v>2.1023923990565194</c:v>
                </c:pt>
                <c:pt idx="247">
                  <c:v>2.3323886182386397</c:v>
                </c:pt>
                <c:pt idx="248">
                  <c:v>2.3084370806205978</c:v>
                </c:pt>
                <c:pt idx="249">
                  <c:v>2.3062329634631347</c:v>
                </c:pt>
                <c:pt idx="250">
                  <c:v>2.261410611145338</c:v>
                </c:pt>
                <c:pt idx="251">
                  <c:v>2.07876863098216</c:v>
                </c:pt>
                <c:pt idx="252">
                  <c:v>1.9977120797748678</c:v>
                </c:pt>
                <c:pt idx="253">
                  <c:v>2.1299114464665574</c:v>
                </c:pt>
                <c:pt idx="254">
                  <c:v>2.064095519870365</c:v>
                </c:pt>
                <c:pt idx="255">
                  <c:v>2.0659713935099773</c:v>
                </c:pt>
                <c:pt idx="256">
                  <c:v>2.1342113363542956</c:v>
                </c:pt>
                <c:pt idx="257">
                  <c:v>1.964272608287047</c:v>
                </c:pt>
                <c:pt idx="258">
                  <c:v>1.6932607360887575</c:v>
                </c:pt>
                <c:pt idx="259">
                  <c:v>1.9090748453748252</c:v>
                </c:pt>
                <c:pt idx="260">
                  <c:v>1.9669624462369926</c:v>
                </c:pt>
                <c:pt idx="261">
                  <c:v>1.9376563967204958</c:v>
                </c:pt>
                <c:pt idx="262">
                  <c:v>2.1026671257435501</c:v>
                </c:pt>
                <c:pt idx="263">
                  <c:v>2.0131544628114164</c:v>
                </c:pt>
                <c:pt idx="264">
                  <c:v>1.9589434110262762</c:v>
                </c:pt>
                <c:pt idx="265">
                  <c:v>2.1414282955022825</c:v>
                </c:pt>
                <c:pt idx="266">
                  <c:v>2.0332471899391109</c:v>
                </c:pt>
                <c:pt idx="267">
                  <c:v>2.0072216608938893</c:v>
                </c:pt>
                <c:pt idx="268">
                  <c:v>1.9845892335452362</c:v>
                </c:pt>
                <c:pt idx="269">
                  <c:v>2.0384770102737781</c:v>
                </c:pt>
                <c:pt idx="270">
                  <c:v>1.9190519816973812</c:v>
                </c:pt>
                <c:pt idx="271">
                  <c:v>2.1180406801939586</c:v>
                </c:pt>
                <c:pt idx="272">
                  <c:v>2.0912169871591826</c:v>
                </c:pt>
                <c:pt idx="273">
                  <c:v>2.2254276040935177</c:v>
                </c:pt>
                <c:pt idx="274">
                  <c:v>2.3098032494887009</c:v>
                </c:pt>
                <c:pt idx="275">
                  <c:v>2.1034746164108884</c:v>
                </c:pt>
                <c:pt idx="276">
                  <c:v>2.0352422109273429</c:v>
                </c:pt>
                <c:pt idx="277">
                  <c:v>2.069398064998845</c:v>
                </c:pt>
                <c:pt idx="278">
                  <c:v>2.1735694431590642</c:v>
                </c:pt>
                <c:pt idx="279">
                  <c:v>2.1907938895818941</c:v>
                </c:pt>
                <c:pt idx="280">
                  <c:v>2.1711507078186907</c:v>
                </c:pt>
                <c:pt idx="281">
                  <c:v>2.2543043410159038</c:v>
                </c:pt>
                <c:pt idx="282">
                  <c:v>2.0893318077580103</c:v>
                </c:pt>
                <c:pt idx="283">
                  <c:v>2.2391920918406281</c:v>
                </c:pt>
                <c:pt idx="284">
                  <c:v>2.2710187091497072</c:v>
                </c:pt>
                <c:pt idx="285">
                  <c:v>2.3541683494219803</c:v>
                </c:pt>
                <c:pt idx="286">
                  <c:v>2.4353184195046897</c:v>
                </c:pt>
                <c:pt idx="287">
                  <c:v>2.3703889396094646</c:v>
                </c:pt>
                <c:pt idx="288">
                  <c:v>2.3739263653843099</c:v>
                </c:pt>
                <c:pt idx="289">
                  <c:v>2.3828278643509222</c:v>
                </c:pt>
                <c:pt idx="290">
                  <c:v>2.4988997627038461</c:v>
                </c:pt>
                <c:pt idx="291">
                  <c:v>2.4806669742881953</c:v>
                </c:pt>
                <c:pt idx="292">
                  <c:v>2.4419583818542674</c:v>
                </c:pt>
                <c:pt idx="293">
                  <c:v>2.4189791127405917</c:v>
                </c:pt>
                <c:pt idx="294">
                  <c:v>2.3090935475730432</c:v>
                </c:pt>
                <c:pt idx="295">
                  <c:v>2.3206896693344738</c:v>
                </c:pt>
                <c:pt idx="296">
                  <c:v>2.3273033620059254</c:v>
                </c:pt>
                <c:pt idx="297">
                  <c:v>2.3206408143627577</c:v>
                </c:pt>
                <c:pt idx="298">
                  <c:v>2.3658332304453675</c:v>
                </c:pt>
                <c:pt idx="299">
                  <c:v>2.3302499451950713</c:v>
                </c:pt>
                <c:pt idx="300">
                  <c:v>2.3388376243396758</c:v>
                </c:pt>
                <c:pt idx="301">
                  <c:v>2.3349398300413222</c:v>
                </c:pt>
                <c:pt idx="302">
                  <c:v>2.3551391034001683</c:v>
                </c:pt>
                <c:pt idx="303">
                  <c:v>2.3678202924239349</c:v>
                </c:pt>
                <c:pt idx="304">
                  <c:v>2.2896555883082992</c:v>
                </c:pt>
                <c:pt idx="305">
                  <c:v>2.3527279943287471</c:v>
                </c:pt>
                <c:pt idx="306">
                  <c:v>2.1745395714386406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G7B!$C$2</c:f>
              <c:strCache>
                <c:ptCount val="1"/>
                <c:pt idx="0">
                  <c:v>Consumo</c:v>
                </c:pt>
              </c:strCache>
            </c:strRef>
          </c:tx>
          <c:spPr>
            <a:ln>
              <a:solidFill>
                <a:srgbClr val="FF9A00"/>
              </a:solidFill>
              <a:prstDash val="sysDash"/>
            </a:ln>
          </c:spPr>
          <c:marker>
            <c:symbol val="none"/>
          </c:marker>
          <c:dLbls>
            <c:dLbl>
              <c:idx val="305"/>
              <c:layout>
                <c:manualLayout>
                  <c:x val="-1.7305601460813016E-16"/>
                  <c:y val="2.02531645569620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b="1">
                    <a:solidFill>
                      <a:srgbClr val="FE8A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G7B!$A$3:$A$309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G7B!$C$3:$C$309</c:f>
              <c:numCache>
                <c:formatCode>#,#00</c:formatCode>
                <c:ptCount val="307"/>
                <c:pt idx="0">
                  <c:v>5.9173847114886531</c:v>
                </c:pt>
                <c:pt idx="1">
                  <c:v>10.679228020998465</c:v>
                </c:pt>
                <c:pt idx="2">
                  <c:v>10.908629660050607</c:v>
                </c:pt>
                <c:pt idx="3">
                  <c:v>10.16372856154095</c:v>
                </c:pt>
                <c:pt idx="4">
                  <c:v>10.505368969093976</c:v>
                </c:pt>
                <c:pt idx="5">
                  <c:v>10.255862249398536</c:v>
                </c:pt>
                <c:pt idx="6">
                  <c:v>9.0054268263575263</c:v>
                </c:pt>
                <c:pt idx="7">
                  <c:v>10.543790292151174</c:v>
                </c:pt>
                <c:pt idx="8">
                  <c:v>10.98001760076016</c:v>
                </c:pt>
                <c:pt idx="9">
                  <c:v>12.098770269711956</c:v>
                </c:pt>
                <c:pt idx="10">
                  <c:v>12.301227226301814</c:v>
                </c:pt>
                <c:pt idx="11">
                  <c:v>11.817737319911338</c:v>
                </c:pt>
                <c:pt idx="12">
                  <c:v>11.152760437947789</c:v>
                </c:pt>
                <c:pt idx="13">
                  <c:v>11.275461805471281</c:v>
                </c:pt>
                <c:pt idx="14">
                  <c:v>11.780031123661592</c:v>
                </c:pt>
                <c:pt idx="15">
                  <c:v>11.143389711437813</c:v>
                </c:pt>
                <c:pt idx="16">
                  <c:v>11.234521410769659</c:v>
                </c:pt>
                <c:pt idx="17">
                  <c:v>11.541241581137065</c:v>
                </c:pt>
                <c:pt idx="18">
                  <c:v>10.530774394040598</c:v>
                </c:pt>
                <c:pt idx="19">
                  <c:v>11.649738553859512</c:v>
                </c:pt>
                <c:pt idx="20">
                  <c:v>11.708064747129441</c:v>
                </c:pt>
                <c:pt idx="21">
                  <c:v>11.490373360258047</c:v>
                </c:pt>
                <c:pt idx="22">
                  <c:v>11.944349280238338</c:v>
                </c:pt>
                <c:pt idx="23">
                  <c:v>11.596583833836716</c:v>
                </c:pt>
                <c:pt idx="24">
                  <c:v>10.462028950269705</c:v>
                </c:pt>
                <c:pt idx="25">
                  <c:v>9.9760692008049894</c:v>
                </c:pt>
                <c:pt idx="26">
                  <c:v>10.217144274322477</c:v>
                </c:pt>
                <c:pt idx="27">
                  <c:v>9.353907936623381</c:v>
                </c:pt>
                <c:pt idx="28">
                  <c:v>9.2799519450544743</c:v>
                </c:pt>
                <c:pt idx="29">
                  <c:v>9.5214016130194405</c:v>
                </c:pt>
                <c:pt idx="30">
                  <c:v>7.7954494647471542</c:v>
                </c:pt>
                <c:pt idx="31">
                  <c:v>8.1521022372739136</c:v>
                </c:pt>
                <c:pt idx="32">
                  <c:v>8.7618560499896567</c:v>
                </c:pt>
                <c:pt idx="33">
                  <c:v>7.9524814789290144</c:v>
                </c:pt>
                <c:pt idx="34">
                  <c:v>8.0333489611358129</c:v>
                </c:pt>
                <c:pt idx="35">
                  <c:v>8.2550440924522412</c:v>
                </c:pt>
                <c:pt idx="36">
                  <c:v>7.7891442413742968</c:v>
                </c:pt>
                <c:pt idx="37">
                  <c:v>7.9122086971177801</c:v>
                </c:pt>
                <c:pt idx="38">
                  <c:v>7.7331056968787468</c:v>
                </c:pt>
                <c:pt idx="39">
                  <c:v>7.280950191581633</c:v>
                </c:pt>
                <c:pt idx="40">
                  <c:v>7.3210054966239797</c:v>
                </c:pt>
                <c:pt idx="41">
                  <c:v>7.3876952892469392</c:v>
                </c:pt>
                <c:pt idx="42">
                  <c:v>6.4049333204003487</c:v>
                </c:pt>
                <c:pt idx="43">
                  <c:v>11.135083005268418</c:v>
                </c:pt>
                <c:pt idx="44">
                  <c:v>11.393186001651854</c:v>
                </c:pt>
                <c:pt idx="45">
                  <c:v>11.316998687593742</c:v>
                </c:pt>
                <c:pt idx="46">
                  <c:v>11.539591796002632</c:v>
                </c:pt>
                <c:pt idx="47">
                  <c:v>11.225620148814288</c:v>
                </c:pt>
                <c:pt idx="48">
                  <c:v>11.253508343927631</c:v>
                </c:pt>
                <c:pt idx="49">
                  <c:v>11.844747377758576</c:v>
                </c:pt>
                <c:pt idx="50">
                  <c:v>11.1589492127647</c:v>
                </c:pt>
                <c:pt idx="51">
                  <c:v>10.106168841601139</c:v>
                </c:pt>
                <c:pt idx="52">
                  <c:v>10.469717171440529</c:v>
                </c:pt>
                <c:pt idx="53">
                  <c:v>10.487935901832051</c:v>
                </c:pt>
                <c:pt idx="54">
                  <c:v>9.942103013497551</c:v>
                </c:pt>
                <c:pt idx="55">
                  <c:v>11.035225928364866</c:v>
                </c:pt>
                <c:pt idx="56">
                  <c:v>11.591771873722095</c:v>
                </c:pt>
                <c:pt idx="57">
                  <c:v>10.864908230950716</c:v>
                </c:pt>
                <c:pt idx="58">
                  <c:v>11.747222166170593</c:v>
                </c:pt>
                <c:pt idx="59">
                  <c:v>11.850796007542042</c:v>
                </c:pt>
                <c:pt idx="60">
                  <c:v>11.342774010505053</c:v>
                </c:pt>
                <c:pt idx="61">
                  <c:v>12.487523361975187</c:v>
                </c:pt>
                <c:pt idx="62">
                  <c:v>12.421765707821717</c:v>
                </c:pt>
                <c:pt idx="63">
                  <c:v>12.033178927931248</c:v>
                </c:pt>
                <c:pt idx="64">
                  <c:v>12.055483262746336</c:v>
                </c:pt>
                <c:pt idx="65">
                  <c:v>12.336461386786272</c:v>
                </c:pt>
                <c:pt idx="66">
                  <c:v>12.139736169266637</c:v>
                </c:pt>
                <c:pt idx="67">
                  <c:v>13.45913322787489</c:v>
                </c:pt>
                <c:pt idx="68">
                  <c:v>14.01879687425712</c:v>
                </c:pt>
                <c:pt idx="69">
                  <c:v>14.05403767563817</c:v>
                </c:pt>
                <c:pt idx="70">
                  <c:v>14.670754414813366</c:v>
                </c:pt>
                <c:pt idx="71">
                  <c:v>14.242261598847392</c:v>
                </c:pt>
                <c:pt idx="72">
                  <c:v>14.172212984984357</c:v>
                </c:pt>
                <c:pt idx="73">
                  <c:v>14.634522104256559</c:v>
                </c:pt>
                <c:pt idx="74">
                  <c:v>14.734779168607703</c:v>
                </c:pt>
                <c:pt idx="75">
                  <c:v>14.761689684671337</c:v>
                </c:pt>
                <c:pt idx="76">
                  <c:v>15.305211445411915</c:v>
                </c:pt>
                <c:pt idx="77">
                  <c:v>15.613641820084256</c:v>
                </c:pt>
                <c:pt idx="78">
                  <c:v>13.537136248238658</c:v>
                </c:pt>
                <c:pt idx="79">
                  <c:v>14.295753218356806</c:v>
                </c:pt>
                <c:pt idx="80">
                  <c:v>14.320377195879701</c:v>
                </c:pt>
                <c:pt idx="81">
                  <c:v>15.231600090420336</c:v>
                </c:pt>
                <c:pt idx="82">
                  <c:v>14.276185284111346</c:v>
                </c:pt>
                <c:pt idx="83">
                  <c:v>13.737051012588246</c:v>
                </c:pt>
                <c:pt idx="84">
                  <c:v>13.079571263232395</c:v>
                </c:pt>
                <c:pt idx="85">
                  <c:v>12.563534254765992</c:v>
                </c:pt>
                <c:pt idx="86">
                  <c:v>12.892005996448159</c:v>
                </c:pt>
                <c:pt idx="87">
                  <c:v>12.247083568336656</c:v>
                </c:pt>
                <c:pt idx="88">
                  <c:v>12.102470353087091</c:v>
                </c:pt>
                <c:pt idx="89">
                  <c:v>12.537465672005135</c:v>
                </c:pt>
                <c:pt idx="90">
                  <c:v>11.285676338383954</c:v>
                </c:pt>
                <c:pt idx="91">
                  <c:v>11.93855587839791</c:v>
                </c:pt>
                <c:pt idx="92">
                  <c:v>12.365447380756764</c:v>
                </c:pt>
                <c:pt idx="93">
                  <c:v>12.826636405785775</c:v>
                </c:pt>
                <c:pt idx="94">
                  <c:v>13.115663192719419</c:v>
                </c:pt>
                <c:pt idx="95">
                  <c:v>13.198816878697089</c:v>
                </c:pt>
                <c:pt idx="96">
                  <c:v>14.436674643155104</c:v>
                </c:pt>
                <c:pt idx="97">
                  <c:v>14.690228016754359</c:v>
                </c:pt>
                <c:pt idx="98">
                  <c:v>15.147525348995556</c:v>
                </c:pt>
                <c:pt idx="99">
                  <c:v>15.467499006771078</c:v>
                </c:pt>
                <c:pt idx="100">
                  <c:v>17.255779228592985</c:v>
                </c:pt>
                <c:pt idx="101">
                  <c:v>18.381103140786148</c:v>
                </c:pt>
                <c:pt idx="102">
                  <c:v>17.693673479249608</c:v>
                </c:pt>
                <c:pt idx="103">
                  <c:v>19.702933140786399</c:v>
                </c:pt>
                <c:pt idx="104">
                  <c:v>20.414245044093676</c:v>
                </c:pt>
                <c:pt idx="105">
                  <c:v>21.209028502030652</c:v>
                </c:pt>
                <c:pt idx="106">
                  <c:v>22.164711798841743</c:v>
                </c:pt>
                <c:pt idx="107">
                  <c:v>22.532664834904033</c:v>
                </c:pt>
                <c:pt idx="108">
                  <c:v>20.553798454371659</c:v>
                </c:pt>
                <c:pt idx="109">
                  <c:v>21.57902560787587</c:v>
                </c:pt>
                <c:pt idx="110">
                  <c:v>21.054658536463162</c:v>
                </c:pt>
                <c:pt idx="111">
                  <c:v>20.420218312574828</c:v>
                </c:pt>
                <c:pt idx="112">
                  <c:v>21.393744960846885</c:v>
                </c:pt>
                <c:pt idx="113">
                  <c:v>22.660495379948362</c:v>
                </c:pt>
                <c:pt idx="114">
                  <c:v>18.297110582788491</c:v>
                </c:pt>
                <c:pt idx="115">
                  <c:v>19.426242143856065</c:v>
                </c:pt>
                <c:pt idx="116">
                  <c:v>18.835603840737459</c:v>
                </c:pt>
                <c:pt idx="117">
                  <c:v>17.31522587287845</c:v>
                </c:pt>
                <c:pt idx="118">
                  <c:v>17.139469160968872</c:v>
                </c:pt>
                <c:pt idx="119">
                  <c:v>16.610461371050551</c:v>
                </c:pt>
                <c:pt idx="120">
                  <c:v>16.192012152018442</c:v>
                </c:pt>
                <c:pt idx="121">
                  <c:v>16.749915934179022</c:v>
                </c:pt>
                <c:pt idx="122">
                  <c:v>15.961027998094762</c:v>
                </c:pt>
                <c:pt idx="123">
                  <c:v>15.254348196106678</c:v>
                </c:pt>
                <c:pt idx="124">
                  <c:v>13.681855770463455</c:v>
                </c:pt>
                <c:pt idx="125">
                  <c:v>13.615248184163683</c:v>
                </c:pt>
                <c:pt idx="126">
                  <c:v>12.073145428806747</c:v>
                </c:pt>
                <c:pt idx="127">
                  <c:v>12.090886905593528</c:v>
                </c:pt>
                <c:pt idx="128">
                  <c:v>12.324898464445976</c:v>
                </c:pt>
                <c:pt idx="129">
                  <c:v>11.637126844606307</c:v>
                </c:pt>
                <c:pt idx="130">
                  <c:v>12.161522140428211</c:v>
                </c:pt>
                <c:pt idx="131">
                  <c:v>11.021193613721273</c:v>
                </c:pt>
                <c:pt idx="132">
                  <c:v>10.312329945751493</c:v>
                </c:pt>
                <c:pt idx="133">
                  <c:v>10.495443658268483</c:v>
                </c:pt>
                <c:pt idx="134">
                  <c:v>9.8623531252592329</c:v>
                </c:pt>
                <c:pt idx="135">
                  <c:v>9.6463482047483371</c:v>
                </c:pt>
                <c:pt idx="136">
                  <c:v>9.5951914073056468</c:v>
                </c:pt>
                <c:pt idx="137">
                  <c:v>8.5521073065942854</c:v>
                </c:pt>
                <c:pt idx="138">
                  <c:v>7.8198984168333441</c:v>
                </c:pt>
                <c:pt idx="139">
                  <c:v>7.7438366758666346</c:v>
                </c:pt>
                <c:pt idx="140">
                  <c:v>8.0838979902445605</c:v>
                </c:pt>
                <c:pt idx="141">
                  <c:v>8.4347254867833801</c:v>
                </c:pt>
                <c:pt idx="142">
                  <c:v>7.6640150143273704</c:v>
                </c:pt>
                <c:pt idx="143">
                  <c:v>7.4186201067198594</c:v>
                </c:pt>
                <c:pt idx="144">
                  <c:v>7.0230782094945345</c:v>
                </c:pt>
                <c:pt idx="145">
                  <c:v>6.5267132278341169</c:v>
                </c:pt>
                <c:pt idx="146">
                  <c:v>6.3218537518037046</c:v>
                </c:pt>
                <c:pt idx="147">
                  <c:v>6.5334695938527068</c:v>
                </c:pt>
                <c:pt idx="148">
                  <c:v>6.3922503740542629</c:v>
                </c:pt>
                <c:pt idx="149">
                  <c:v>6.5918051704599616</c:v>
                </c:pt>
                <c:pt idx="150">
                  <c:v>5.7775304237369092</c:v>
                </c:pt>
                <c:pt idx="151">
                  <c:v>5.9957358168979624</c:v>
                </c:pt>
                <c:pt idx="152">
                  <c:v>6.272133582180234</c:v>
                </c:pt>
                <c:pt idx="153">
                  <c:v>6.4568016450375154</c:v>
                </c:pt>
                <c:pt idx="154">
                  <c:v>6.2394745981990765</c:v>
                </c:pt>
                <c:pt idx="155">
                  <c:v>6.0536584331417007</c:v>
                </c:pt>
                <c:pt idx="156">
                  <c:v>6.0041535654923397</c:v>
                </c:pt>
                <c:pt idx="157">
                  <c:v>5.4689075772859326</c:v>
                </c:pt>
                <c:pt idx="158">
                  <c:v>5.7228667857515614</c:v>
                </c:pt>
                <c:pt idx="159">
                  <c:v>5.6695532007862752</c:v>
                </c:pt>
                <c:pt idx="160">
                  <c:v>5.52768189347334</c:v>
                </c:pt>
                <c:pt idx="161">
                  <c:v>5.7232419315228134</c:v>
                </c:pt>
                <c:pt idx="162">
                  <c:v>4.9545009563379505</c:v>
                </c:pt>
                <c:pt idx="163">
                  <c:v>5.1802618062993346</c:v>
                </c:pt>
                <c:pt idx="164">
                  <c:v>5.4101595571543477</c:v>
                </c:pt>
                <c:pt idx="165">
                  <c:v>5.4378438621601219</c:v>
                </c:pt>
                <c:pt idx="166">
                  <c:v>5.5064995060117115</c:v>
                </c:pt>
                <c:pt idx="167">
                  <c:v>5.4573794560864473</c:v>
                </c:pt>
                <c:pt idx="168">
                  <c:v>5.2055328725275922</c:v>
                </c:pt>
                <c:pt idx="169">
                  <c:v>5.2592262434378805</c:v>
                </c:pt>
                <c:pt idx="170">
                  <c:v>5.0230517868190416</c:v>
                </c:pt>
                <c:pt idx="171">
                  <c:v>5.1048579130681313</c:v>
                </c:pt>
                <c:pt idx="172">
                  <c:v>5.0320977477369571</c:v>
                </c:pt>
                <c:pt idx="173">
                  <c:v>4.9133276453773531</c:v>
                </c:pt>
                <c:pt idx="174">
                  <c:v>4.1267935289500803</c:v>
                </c:pt>
                <c:pt idx="175">
                  <c:v>4.3827093233591379</c:v>
                </c:pt>
                <c:pt idx="176">
                  <c:v>4.7396564388937454</c:v>
                </c:pt>
                <c:pt idx="177">
                  <c:v>4.8996552109665892</c:v>
                </c:pt>
                <c:pt idx="178">
                  <c:v>4.7903491753950735</c:v>
                </c:pt>
                <c:pt idx="179">
                  <c:v>4.8251888754203902</c:v>
                </c:pt>
                <c:pt idx="180">
                  <c:v>4.3579460129437608</c:v>
                </c:pt>
                <c:pt idx="181">
                  <c:v>4.4574672699839883</c:v>
                </c:pt>
                <c:pt idx="182">
                  <c:v>4.3068260590602678</c:v>
                </c:pt>
                <c:pt idx="183">
                  <c:v>4.1929625051805335</c:v>
                </c:pt>
                <c:pt idx="184">
                  <c:v>4.547979525118059</c:v>
                </c:pt>
                <c:pt idx="185">
                  <c:v>4.3909199486993309</c:v>
                </c:pt>
                <c:pt idx="186">
                  <c:v>3.855246614900329</c:v>
                </c:pt>
                <c:pt idx="187">
                  <c:v>4.2128455608015285</c:v>
                </c:pt>
                <c:pt idx="188">
                  <c:v>4.3580302760680256</c:v>
                </c:pt>
                <c:pt idx="189">
                  <c:v>4.4344202384255702</c:v>
                </c:pt>
                <c:pt idx="190">
                  <c:v>4.5846231067043695</c:v>
                </c:pt>
                <c:pt idx="191">
                  <c:v>6.2658599369397852</c:v>
                </c:pt>
                <c:pt idx="192">
                  <c:v>4.5580995542802434</c:v>
                </c:pt>
                <c:pt idx="193">
                  <c:v>4.6574623975647471</c:v>
                </c:pt>
                <c:pt idx="194">
                  <c:v>4.481415135631508</c:v>
                </c:pt>
                <c:pt idx="195">
                  <c:v>4.4292463730358937</c:v>
                </c:pt>
                <c:pt idx="196">
                  <c:v>4.6654547510775988</c:v>
                </c:pt>
                <c:pt idx="197">
                  <c:v>4.7190414156695661</c:v>
                </c:pt>
                <c:pt idx="198">
                  <c:v>4.4479482838845028</c:v>
                </c:pt>
                <c:pt idx="199">
                  <c:v>4.7015576185426617</c:v>
                </c:pt>
                <c:pt idx="200">
                  <c:v>4.8770911654258704</c:v>
                </c:pt>
                <c:pt idx="201">
                  <c:v>4.8806329877895092</c:v>
                </c:pt>
                <c:pt idx="202">
                  <c:v>4.9746204310359365</c:v>
                </c:pt>
                <c:pt idx="203">
                  <c:v>4.9840906739097841</c:v>
                </c:pt>
                <c:pt idx="204">
                  <c:v>5.2316775310215515</c:v>
                </c:pt>
                <c:pt idx="205">
                  <c:v>5.3293399534302885</c:v>
                </c:pt>
                <c:pt idx="206">
                  <c:v>5.2893109770886886</c:v>
                </c:pt>
                <c:pt idx="207">
                  <c:v>5.5381700105279066</c:v>
                </c:pt>
                <c:pt idx="208">
                  <c:v>5.6508637696204849</c:v>
                </c:pt>
                <c:pt idx="209">
                  <c:v>5.8918888636965869</c:v>
                </c:pt>
                <c:pt idx="210">
                  <c:v>5.5786808718909979</c:v>
                </c:pt>
                <c:pt idx="211">
                  <c:v>5.9613389635910243</c:v>
                </c:pt>
                <c:pt idx="212">
                  <c:v>6.2919084764280102</c:v>
                </c:pt>
                <c:pt idx="213">
                  <c:v>6.9614000560410796</c:v>
                </c:pt>
                <c:pt idx="214">
                  <c:v>7.0251618854261579</c:v>
                </c:pt>
                <c:pt idx="215">
                  <c:v>7.0668207089017194</c:v>
                </c:pt>
                <c:pt idx="216">
                  <c:v>6.7493105807556173</c:v>
                </c:pt>
                <c:pt idx="217">
                  <c:v>6.7042510617569233</c:v>
                </c:pt>
                <c:pt idx="218">
                  <c:v>7.3172060516478812</c:v>
                </c:pt>
                <c:pt idx="219">
                  <c:v>7.2856359944480618</c:v>
                </c:pt>
                <c:pt idx="220">
                  <c:v>7.2395789390775622</c:v>
                </c:pt>
                <c:pt idx="221">
                  <c:v>7.8070115083868359</c:v>
                </c:pt>
                <c:pt idx="222">
                  <c:v>7.1692310656999982</c:v>
                </c:pt>
                <c:pt idx="223">
                  <c:v>7.6824735957103174</c:v>
                </c:pt>
                <c:pt idx="224">
                  <c:v>8.0318182159467941</c:v>
                </c:pt>
                <c:pt idx="225">
                  <c:v>8.0381924860692013</c:v>
                </c:pt>
                <c:pt idx="226">
                  <c:v>8.2861278543302586</c:v>
                </c:pt>
                <c:pt idx="227">
                  <c:v>8.3217469140534668</c:v>
                </c:pt>
                <c:pt idx="228">
                  <c:v>8.0586258426193549</c:v>
                </c:pt>
                <c:pt idx="229">
                  <c:v>7.6058745895380628</c:v>
                </c:pt>
                <c:pt idx="230">
                  <c:v>7.813139090963217</c:v>
                </c:pt>
                <c:pt idx="231">
                  <c:v>7.4111467581268151</c:v>
                </c:pt>
                <c:pt idx="232">
                  <c:v>7.4343184728580551</c:v>
                </c:pt>
                <c:pt idx="233">
                  <c:v>7.3744328549668685</c:v>
                </c:pt>
                <c:pt idx="234">
                  <c:v>6.4745276665132749</c:v>
                </c:pt>
                <c:pt idx="235">
                  <c:v>6.732385856864834</c:v>
                </c:pt>
                <c:pt idx="236">
                  <c:v>6.9322394919581951</c:v>
                </c:pt>
                <c:pt idx="237">
                  <c:v>6.6802209408538999</c:v>
                </c:pt>
                <c:pt idx="238">
                  <c:v>6.5962675608981947</c:v>
                </c:pt>
                <c:pt idx="239">
                  <c:v>6.3835890356102629</c:v>
                </c:pt>
                <c:pt idx="240">
                  <c:v>6.0206690656881472</c:v>
                </c:pt>
                <c:pt idx="241">
                  <c:v>5.9338455925568496</c:v>
                </c:pt>
                <c:pt idx="242">
                  <c:v>5.6352566782218911</c:v>
                </c:pt>
                <c:pt idx="243">
                  <c:v>5.3224405905836401</c:v>
                </c:pt>
                <c:pt idx="244">
                  <c:v>5.3039682461047164</c:v>
                </c:pt>
                <c:pt idx="245">
                  <c:v>5.0886344644260522</c:v>
                </c:pt>
                <c:pt idx="246">
                  <c:v>4.4349195236639698</c:v>
                </c:pt>
                <c:pt idx="247">
                  <c:v>4.5961804105373503</c:v>
                </c:pt>
                <c:pt idx="248">
                  <c:v>4.8205612879136899</c:v>
                </c:pt>
                <c:pt idx="249">
                  <c:v>4.6911087163782526</c:v>
                </c:pt>
                <c:pt idx="250">
                  <c:v>4.8248891782990651</c:v>
                </c:pt>
                <c:pt idx="251">
                  <c:v>4.5723069691867781</c:v>
                </c:pt>
                <c:pt idx="252">
                  <c:v>4.4437044874865483</c:v>
                </c:pt>
                <c:pt idx="253">
                  <c:v>4.5316697690224226</c:v>
                </c:pt>
                <c:pt idx="254">
                  <c:v>4.4856538010531608</c:v>
                </c:pt>
                <c:pt idx="255">
                  <c:v>4.5075096029967137</c:v>
                </c:pt>
                <c:pt idx="256">
                  <c:v>4.6606156680729054</c:v>
                </c:pt>
                <c:pt idx="257">
                  <c:v>4.6478378782774712</c:v>
                </c:pt>
                <c:pt idx="258">
                  <c:v>4.2146674988505648</c:v>
                </c:pt>
                <c:pt idx="259">
                  <c:v>4.5152410959153011</c:v>
                </c:pt>
                <c:pt idx="260">
                  <c:v>4.735587889918131</c:v>
                </c:pt>
                <c:pt idx="261">
                  <c:v>4.7583241627867965</c:v>
                </c:pt>
                <c:pt idx="262">
                  <c:v>4.9780259871707688</c:v>
                </c:pt>
                <c:pt idx="263">
                  <c:v>4.967521073948455</c:v>
                </c:pt>
                <c:pt idx="264">
                  <c:v>4.9551312117438497</c:v>
                </c:pt>
                <c:pt idx="265">
                  <c:v>4.9027177257064745</c:v>
                </c:pt>
                <c:pt idx="266">
                  <c:v>4.9001985529097976</c:v>
                </c:pt>
                <c:pt idx="267">
                  <c:v>4.9834934671979942</c:v>
                </c:pt>
                <c:pt idx="268">
                  <c:v>4.9803363589752436</c:v>
                </c:pt>
                <c:pt idx="269">
                  <c:v>5.0413472906564163</c:v>
                </c:pt>
                <c:pt idx="270">
                  <c:v>4.8004437789620296</c:v>
                </c:pt>
                <c:pt idx="271">
                  <c:v>4.9585060334701323</c:v>
                </c:pt>
                <c:pt idx="272">
                  <c:v>5.1691955461259997</c:v>
                </c:pt>
                <c:pt idx="273">
                  <c:v>5.4651012416553018</c:v>
                </c:pt>
                <c:pt idx="274">
                  <c:v>5.3391048341757941</c:v>
                </c:pt>
                <c:pt idx="275">
                  <c:v>5.2294902964146344</c:v>
                </c:pt>
                <c:pt idx="276">
                  <c:v>5.1731840458289353</c:v>
                </c:pt>
                <c:pt idx="277">
                  <c:v>4.8586865921034104</c:v>
                </c:pt>
                <c:pt idx="278">
                  <c:v>4.871428229591916</c:v>
                </c:pt>
                <c:pt idx="279">
                  <c:v>4.8486497797590324</c:v>
                </c:pt>
                <c:pt idx="280">
                  <c:v>4.793251058325894</c:v>
                </c:pt>
                <c:pt idx="281">
                  <c:v>4.8771094687598344</c:v>
                </c:pt>
                <c:pt idx="282">
                  <c:v>4.4407225452142516</c:v>
                </c:pt>
                <c:pt idx="283">
                  <c:v>4.5524083518857639</c:v>
                </c:pt>
                <c:pt idx="284">
                  <c:v>4.7098070480865015</c:v>
                </c:pt>
                <c:pt idx="285">
                  <c:v>4.8107002259831422</c:v>
                </c:pt>
                <c:pt idx="286">
                  <c:v>4.8242603815552227</c:v>
                </c:pt>
                <c:pt idx="287">
                  <c:v>4.8300035350517181</c:v>
                </c:pt>
                <c:pt idx="288">
                  <c:v>4.8641714244981342</c:v>
                </c:pt>
                <c:pt idx="289">
                  <c:v>4.5533651505600687</c:v>
                </c:pt>
                <c:pt idx="290">
                  <c:v>4.7010135297083702</c:v>
                </c:pt>
                <c:pt idx="291">
                  <c:v>4.6326936763012618</c:v>
                </c:pt>
                <c:pt idx="292">
                  <c:v>4.5646599072605714</c:v>
                </c:pt>
                <c:pt idx="293">
                  <c:v>4.7046428750993678</c:v>
                </c:pt>
                <c:pt idx="294">
                  <c:v>4.3723249077162514</c:v>
                </c:pt>
                <c:pt idx="295">
                  <c:v>4.552683107267919</c:v>
                </c:pt>
                <c:pt idx="296">
                  <c:v>4.6735703172364627</c:v>
                </c:pt>
                <c:pt idx="297">
                  <c:v>4.6577094168196824</c:v>
                </c:pt>
                <c:pt idx="298">
                  <c:v>4.8287696417518831</c:v>
                </c:pt>
                <c:pt idx="299">
                  <c:v>4.9084228794504297</c:v>
                </c:pt>
                <c:pt idx="300">
                  <c:v>4.8993654420338046</c:v>
                </c:pt>
                <c:pt idx="301">
                  <c:v>4.6674750627301291</c:v>
                </c:pt>
                <c:pt idx="302">
                  <c:v>4.6982919142604231</c:v>
                </c:pt>
                <c:pt idx="303">
                  <c:v>4.5965399069246864</c:v>
                </c:pt>
                <c:pt idx="304">
                  <c:v>4.6021518000829627</c:v>
                </c:pt>
                <c:pt idx="305">
                  <c:v>4.7169838819013972</c:v>
                </c:pt>
                <c:pt idx="306">
                  <c:v>4.4579312966455333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G7B!$D$2</c:f>
              <c:strCache>
                <c:ptCount val="1"/>
                <c:pt idx="0">
                  <c:v>Vivienda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305"/>
              <c:layout>
                <c:manualLayout>
                  <c:x val="-1.7305601460813016E-16"/>
                  <c:y val="1.68776371308016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b="1">
                    <a:solidFill>
                      <a:srgbClr val="9E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G7B!$A$3:$A$309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G7B!$D$3:$D$309</c:f>
              <c:numCache>
                <c:formatCode>#,#00</c:formatCode>
                <c:ptCount val="307"/>
                <c:pt idx="0">
                  <c:v>4.3371648806923497</c:v>
                </c:pt>
                <c:pt idx="1">
                  <c:v>8.5901848152396916</c:v>
                </c:pt>
                <c:pt idx="2">
                  <c:v>8.1741330015295901</c:v>
                </c:pt>
                <c:pt idx="3">
                  <c:v>7.3945289194061878</c:v>
                </c:pt>
                <c:pt idx="4">
                  <c:v>7.1512345543885223</c:v>
                </c:pt>
                <c:pt idx="5">
                  <c:v>7.266100214249307</c:v>
                </c:pt>
                <c:pt idx="6">
                  <c:v>3.3702367544560961</c:v>
                </c:pt>
                <c:pt idx="7">
                  <c:v>3.1856957528312737</c:v>
                </c:pt>
                <c:pt idx="8">
                  <c:v>3.3236390811110899</c:v>
                </c:pt>
                <c:pt idx="9">
                  <c:v>3.1855018324030682</c:v>
                </c:pt>
                <c:pt idx="10">
                  <c:v>3.3645503301273765</c:v>
                </c:pt>
                <c:pt idx="11">
                  <c:v>3.2916566011769564</c:v>
                </c:pt>
                <c:pt idx="12">
                  <c:v>3.0854016266817745</c:v>
                </c:pt>
                <c:pt idx="13">
                  <c:v>3.0909067576644222</c:v>
                </c:pt>
                <c:pt idx="14">
                  <c:v>3.1578734024032107</c:v>
                </c:pt>
                <c:pt idx="15">
                  <c:v>3.1342852647303996</c:v>
                </c:pt>
                <c:pt idx="16">
                  <c:v>2.9843784929325956</c:v>
                </c:pt>
                <c:pt idx="17">
                  <c:v>3.0222512016527547</c:v>
                </c:pt>
                <c:pt idx="18">
                  <c:v>2.7901209933110831</c:v>
                </c:pt>
                <c:pt idx="19">
                  <c:v>3.7823327320117226</c:v>
                </c:pt>
                <c:pt idx="20">
                  <c:v>3.7973219036386991</c:v>
                </c:pt>
                <c:pt idx="21">
                  <c:v>3.8002675027752906</c:v>
                </c:pt>
                <c:pt idx="22">
                  <c:v>3.8356022997202581</c:v>
                </c:pt>
                <c:pt idx="23">
                  <c:v>3.7944421414732803</c:v>
                </c:pt>
                <c:pt idx="24">
                  <c:v>3.3464811073121692</c:v>
                </c:pt>
                <c:pt idx="25">
                  <c:v>4.5946870946739562</c:v>
                </c:pt>
                <c:pt idx="26">
                  <c:v>4.5122662773239526</c:v>
                </c:pt>
                <c:pt idx="27">
                  <c:v>4.3076655697269706</c:v>
                </c:pt>
                <c:pt idx="28">
                  <c:v>4.1617369348928959</c:v>
                </c:pt>
                <c:pt idx="29">
                  <c:v>3.8613035484651412</c:v>
                </c:pt>
                <c:pt idx="30">
                  <c:v>3.5117522013521034</c:v>
                </c:pt>
                <c:pt idx="31">
                  <c:v>3.7020372345476957</c:v>
                </c:pt>
                <c:pt idx="32">
                  <c:v>2.5721052226389602</c:v>
                </c:pt>
                <c:pt idx="33">
                  <c:v>2.4822894540152647</c:v>
                </c:pt>
                <c:pt idx="34">
                  <c:v>3.5360282996210262</c:v>
                </c:pt>
                <c:pt idx="35">
                  <c:v>2.3629443507259125</c:v>
                </c:pt>
                <c:pt idx="36">
                  <c:v>2.7870830751043743</c:v>
                </c:pt>
                <c:pt idx="37">
                  <c:v>2.7245276340661539</c:v>
                </c:pt>
                <c:pt idx="38">
                  <c:v>2.6128115623457888</c:v>
                </c:pt>
                <c:pt idx="39">
                  <c:v>2.5686431337669986</c:v>
                </c:pt>
                <c:pt idx="40">
                  <c:v>2.4315893860912459</c:v>
                </c:pt>
                <c:pt idx="41">
                  <c:v>2.4344588113395398</c:v>
                </c:pt>
                <c:pt idx="42">
                  <c:v>2.2540387795458794</c:v>
                </c:pt>
                <c:pt idx="43">
                  <c:v>2.8667838593325321</c:v>
                </c:pt>
                <c:pt idx="44">
                  <c:v>2.9009186159129237</c:v>
                </c:pt>
                <c:pt idx="45">
                  <c:v>2.7603011756712665</c:v>
                </c:pt>
                <c:pt idx="46">
                  <c:v>2.699310738637096</c:v>
                </c:pt>
                <c:pt idx="47">
                  <c:v>2.7345417501163034</c:v>
                </c:pt>
                <c:pt idx="48">
                  <c:v>2.6539535993822998</c:v>
                </c:pt>
                <c:pt idx="49">
                  <c:v>2.1426050772091481</c:v>
                </c:pt>
                <c:pt idx="50">
                  <c:v>2.2067001318103792</c:v>
                </c:pt>
                <c:pt idx="51">
                  <c:v>2.5119048355230706</c:v>
                </c:pt>
                <c:pt idx="52">
                  <c:v>4.3922605342395284</c:v>
                </c:pt>
                <c:pt idx="53">
                  <c:v>4.2252197031181469</c:v>
                </c:pt>
                <c:pt idx="54">
                  <c:v>4.6283679580330697</c:v>
                </c:pt>
                <c:pt idx="55">
                  <c:v>4.4737695134764959</c:v>
                </c:pt>
                <c:pt idx="56">
                  <c:v>4.9435334510013433</c:v>
                </c:pt>
                <c:pt idx="57">
                  <c:v>3.3218374447867629</c:v>
                </c:pt>
                <c:pt idx="58">
                  <c:v>3.4415785182833103</c:v>
                </c:pt>
                <c:pt idx="59">
                  <c:v>3.242170414721615</c:v>
                </c:pt>
                <c:pt idx="60">
                  <c:v>3.1640498683836191</c:v>
                </c:pt>
                <c:pt idx="61">
                  <c:v>3.3272691495569444</c:v>
                </c:pt>
                <c:pt idx="62">
                  <c:v>3.3950821292325823</c:v>
                </c:pt>
                <c:pt idx="63">
                  <c:v>3.3427300294191165</c:v>
                </c:pt>
                <c:pt idx="64">
                  <c:v>3.368873246936658</c:v>
                </c:pt>
                <c:pt idx="65">
                  <c:v>3.4921968398137011</c:v>
                </c:pt>
                <c:pt idx="66">
                  <c:v>3.3935607986604288</c:v>
                </c:pt>
                <c:pt idx="67">
                  <c:v>3.6367282028960313</c:v>
                </c:pt>
                <c:pt idx="68">
                  <c:v>3.6345527294987252</c:v>
                </c:pt>
                <c:pt idx="69">
                  <c:v>3.6539670747516451</c:v>
                </c:pt>
                <c:pt idx="70">
                  <c:v>3.7606964753426309</c:v>
                </c:pt>
                <c:pt idx="71">
                  <c:v>3.8242819174991034</c:v>
                </c:pt>
                <c:pt idx="72">
                  <c:v>3.8782006285057742</c:v>
                </c:pt>
                <c:pt idx="73">
                  <c:v>3.9224099792403408</c:v>
                </c:pt>
                <c:pt idx="74">
                  <c:v>3.9600975823498392</c:v>
                </c:pt>
                <c:pt idx="75">
                  <c:v>4.1226377184672343</c:v>
                </c:pt>
                <c:pt idx="76">
                  <c:v>4.251276389901566</c:v>
                </c:pt>
                <c:pt idx="77">
                  <c:v>4.4842408974716026</c:v>
                </c:pt>
                <c:pt idx="78">
                  <c:v>4.6148945618635659</c:v>
                </c:pt>
                <c:pt idx="79">
                  <c:v>5.4216583820565205</c:v>
                </c:pt>
                <c:pt idx="80">
                  <c:v>5.0482116370277428</c:v>
                </c:pt>
                <c:pt idx="81">
                  <c:v>5.2654176015307561</c:v>
                </c:pt>
                <c:pt idx="82">
                  <c:v>5.3017685648886319</c:v>
                </c:pt>
                <c:pt idx="83">
                  <c:v>5.6177130168818099</c:v>
                </c:pt>
                <c:pt idx="84">
                  <c:v>5.8118966950726376</c:v>
                </c:pt>
                <c:pt idx="85">
                  <c:v>6.0919874908309746</c:v>
                </c:pt>
                <c:pt idx="86">
                  <c:v>6.0959807883927333</c:v>
                </c:pt>
                <c:pt idx="87">
                  <c:v>6.067852602412886</c:v>
                </c:pt>
                <c:pt idx="88">
                  <c:v>6.3155529161098789</c:v>
                </c:pt>
                <c:pt idx="89">
                  <c:v>6.3443105685255823</c:v>
                </c:pt>
                <c:pt idx="90">
                  <c:v>6.293232955206765</c:v>
                </c:pt>
                <c:pt idx="91">
                  <c:v>6.4980681637236914</c:v>
                </c:pt>
                <c:pt idx="92">
                  <c:v>6.7263016527507027</c:v>
                </c:pt>
                <c:pt idx="93">
                  <c:v>7.0001728857378209</c:v>
                </c:pt>
                <c:pt idx="94">
                  <c:v>7.0400339804664069</c:v>
                </c:pt>
                <c:pt idx="95">
                  <c:v>7.1308988604800962</c:v>
                </c:pt>
                <c:pt idx="96">
                  <c:v>6.9813586522316173</c:v>
                </c:pt>
                <c:pt idx="97">
                  <c:v>7.0616606766150349</c:v>
                </c:pt>
                <c:pt idx="98">
                  <c:v>7.4374477260828096</c:v>
                </c:pt>
                <c:pt idx="99">
                  <c:v>7.8902794570461419</c:v>
                </c:pt>
                <c:pt idx="100">
                  <c:v>8.8832301886451557</c:v>
                </c:pt>
                <c:pt idx="101">
                  <c:v>9.4926545052160591</c:v>
                </c:pt>
                <c:pt idx="102">
                  <c:v>10.100243837369685</c:v>
                </c:pt>
                <c:pt idx="103">
                  <c:v>11.51678183572395</c:v>
                </c:pt>
                <c:pt idx="104">
                  <c:v>12.688850651081617</c:v>
                </c:pt>
                <c:pt idx="105">
                  <c:v>13.714760166264808</c:v>
                </c:pt>
                <c:pt idx="106">
                  <c:v>15.113560433844299</c:v>
                </c:pt>
                <c:pt idx="107">
                  <c:v>12.697370317480017</c:v>
                </c:pt>
                <c:pt idx="108">
                  <c:v>12.720468567131498</c:v>
                </c:pt>
                <c:pt idx="109">
                  <c:v>13.398707522952279</c:v>
                </c:pt>
                <c:pt idx="110">
                  <c:v>14.70278808880181</c:v>
                </c:pt>
                <c:pt idx="111">
                  <c:v>14.672665362547313</c:v>
                </c:pt>
                <c:pt idx="112">
                  <c:v>16.719963620734308</c:v>
                </c:pt>
                <c:pt idx="113">
                  <c:v>19.755259018000785</c:v>
                </c:pt>
                <c:pt idx="114">
                  <c:v>18.480621372352129</c:v>
                </c:pt>
                <c:pt idx="115">
                  <c:v>20.03402736415001</c:v>
                </c:pt>
                <c:pt idx="116">
                  <c:v>16.013366117810538</c:v>
                </c:pt>
                <c:pt idx="117">
                  <c:v>14.823335189144625</c:v>
                </c:pt>
                <c:pt idx="118">
                  <c:v>12.701190221143428</c:v>
                </c:pt>
                <c:pt idx="119">
                  <c:v>12.159388395732702</c:v>
                </c:pt>
                <c:pt idx="120">
                  <c:v>11.747443552411555</c:v>
                </c:pt>
                <c:pt idx="121">
                  <c:v>13.655623452909889</c:v>
                </c:pt>
                <c:pt idx="122">
                  <c:v>15.754353309991755</c:v>
                </c:pt>
                <c:pt idx="123">
                  <c:v>17.935122605608299</c:v>
                </c:pt>
                <c:pt idx="124">
                  <c:v>17.791121248905252</c:v>
                </c:pt>
                <c:pt idx="125">
                  <c:v>18.999242020997169</c:v>
                </c:pt>
                <c:pt idx="126">
                  <c:v>19.272157008134382</c:v>
                </c:pt>
                <c:pt idx="127">
                  <c:v>19.874862440137775</c:v>
                </c:pt>
                <c:pt idx="128">
                  <c:v>20.288607348857049</c:v>
                </c:pt>
                <c:pt idx="129">
                  <c:v>20.68216689850864</c:v>
                </c:pt>
                <c:pt idx="130">
                  <c:v>19.708246296170461</c:v>
                </c:pt>
                <c:pt idx="131">
                  <c:v>19.333054376212125</c:v>
                </c:pt>
                <c:pt idx="132">
                  <c:v>19.473255957037026</c:v>
                </c:pt>
                <c:pt idx="133">
                  <c:v>19.582519178471664</c:v>
                </c:pt>
                <c:pt idx="134">
                  <c:v>20.197939995606102</c:v>
                </c:pt>
                <c:pt idx="135">
                  <c:v>20.930810868100334</c:v>
                </c:pt>
                <c:pt idx="136">
                  <c:v>20.791192684892355</c:v>
                </c:pt>
                <c:pt idx="137">
                  <c:v>21.234025855110968</c:v>
                </c:pt>
                <c:pt idx="138">
                  <c:v>20.85508523236383</c:v>
                </c:pt>
                <c:pt idx="139">
                  <c:v>33.713895504614662</c:v>
                </c:pt>
                <c:pt idx="140">
                  <c:v>33.996917920781328</c:v>
                </c:pt>
                <c:pt idx="141">
                  <c:v>35.025496119331294</c:v>
                </c:pt>
                <c:pt idx="142">
                  <c:v>34.894624085007308</c:v>
                </c:pt>
                <c:pt idx="143">
                  <c:v>35.786740743802213</c:v>
                </c:pt>
                <c:pt idx="144">
                  <c:v>35.187712204268195</c:v>
                </c:pt>
                <c:pt idx="145">
                  <c:v>34.962637199109309</c:v>
                </c:pt>
                <c:pt idx="146">
                  <c:v>35.307209207872575</c:v>
                </c:pt>
                <c:pt idx="147">
                  <c:v>35.132958386932017</c:v>
                </c:pt>
                <c:pt idx="148">
                  <c:v>35.066128547091758</c:v>
                </c:pt>
                <c:pt idx="149">
                  <c:v>36.467058775073504</c:v>
                </c:pt>
                <c:pt idx="150">
                  <c:v>34.690695641475529</c:v>
                </c:pt>
                <c:pt idx="151">
                  <c:v>34.702310759655582</c:v>
                </c:pt>
                <c:pt idx="152">
                  <c:v>34.39704444689913</c:v>
                </c:pt>
                <c:pt idx="153">
                  <c:v>35.611024261847106</c:v>
                </c:pt>
                <c:pt idx="154">
                  <c:v>35.46611676189454</c:v>
                </c:pt>
                <c:pt idx="155">
                  <c:v>35.812510508721246</c:v>
                </c:pt>
                <c:pt idx="156">
                  <c:v>36.485448605202976</c:v>
                </c:pt>
                <c:pt idx="157">
                  <c:v>35.765993581683695</c:v>
                </c:pt>
                <c:pt idx="158">
                  <c:v>36.012901629801846</c:v>
                </c:pt>
                <c:pt idx="159">
                  <c:v>35.875934974280455</c:v>
                </c:pt>
                <c:pt idx="160">
                  <c:v>35.731690078149178</c:v>
                </c:pt>
                <c:pt idx="161">
                  <c:v>36.737386653708484</c:v>
                </c:pt>
                <c:pt idx="162">
                  <c:v>33.822525967516022</c:v>
                </c:pt>
                <c:pt idx="163">
                  <c:v>34.193500738334848</c:v>
                </c:pt>
                <c:pt idx="164">
                  <c:v>33.796655234565733</c:v>
                </c:pt>
                <c:pt idx="165">
                  <c:v>33.807769809933127</c:v>
                </c:pt>
                <c:pt idx="166">
                  <c:v>33.741688432330122</c:v>
                </c:pt>
                <c:pt idx="167">
                  <c:v>32.930015986281482</c:v>
                </c:pt>
                <c:pt idx="168">
                  <c:v>29.031714860518512</c:v>
                </c:pt>
                <c:pt idx="169">
                  <c:v>28.573958548989342</c:v>
                </c:pt>
                <c:pt idx="170">
                  <c:v>26.850416523219508</c:v>
                </c:pt>
                <c:pt idx="171">
                  <c:v>24.522723158416433</c:v>
                </c:pt>
                <c:pt idx="172">
                  <c:v>24.089389664526262</c:v>
                </c:pt>
                <c:pt idx="173">
                  <c:v>24.408496676073337</c:v>
                </c:pt>
                <c:pt idx="174">
                  <c:v>20.580236350830646</c:v>
                </c:pt>
                <c:pt idx="175">
                  <c:v>21.347538042123933</c:v>
                </c:pt>
                <c:pt idx="176">
                  <c:v>20.712005135867269</c:v>
                </c:pt>
                <c:pt idx="177">
                  <c:v>21.339556860058803</c:v>
                </c:pt>
                <c:pt idx="178">
                  <c:v>20.314865274976281</c:v>
                </c:pt>
                <c:pt idx="179">
                  <c:v>20.72076432175399</c:v>
                </c:pt>
                <c:pt idx="180">
                  <c:v>19.563880962870897</c:v>
                </c:pt>
                <c:pt idx="181">
                  <c:v>19.047138197929982</c:v>
                </c:pt>
                <c:pt idx="182">
                  <c:v>19.018185240933736</c:v>
                </c:pt>
                <c:pt idx="183">
                  <c:v>19.432032864056939</c:v>
                </c:pt>
                <c:pt idx="184">
                  <c:v>19.624595596378612</c:v>
                </c:pt>
                <c:pt idx="185">
                  <c:v>19.403101141020628</c:v>
                </c:pt>
                <c:pt idx="186">
                  <c:v>15.415221184435811</c:v>
                </c:pt>
                <c:pt idx="187">
                  <c:v>16.284758805144872</c:v>
                </c:pt>
                <c:pt idx="188">
                  <c:v>15.620276932457308</c:v>
                </c:pt>
                <c:pt idx="189">
                  <c:v>15.762680538998037</c:v>
                </c:pt>
                <c:pt idx="190">
                  <c:v>14.987747528265125</c:v>
                </c:pt>
                <c:pt idx="191">
                  <c:v>14.614373888688306</c:v>
                </c:pt>
                <c:pt idx="192">
                  <c:v>13.332735500515518</c:v>
                </c:pt>
                <c:pt idx="193">
                  <c:v>12.831182114170291</c:v>
                </c:pt>
                <c:pt idx="194">
                  <c:v>12.488445195927609</c:v>
                </c:pt>
                <c:pt idx="195">
                  <c:v>11.531503172195476</c:v>
                </c:pt>
                <c:pt idx="196">
                  <c:v>12.401247529431181</c:v>
                </c:pt>
                <c:pt idx="197">
                  <c:v>12.312241969338057</c:v>
                </c:pt>
                <c:pt idx="198">
                  <c:v>11.104502729632371</c:v>
                </c:pt>
                <c:pt idx="199">
                  <c:v>11.457170400079496</c:v>
                </c:pt>
                <c:pt idx="200">
                  <c:v>10.60908665681929</c:v>
                </c:pt>
                <c:pt idx="201">
                  <c:v>10.759039832758907</c:v>
                </c:pt>
                <c:pt idx="202">
                  <c:v>10.926659517715658</c:v>
                </c:pt>
                <c:pt idx="203">
                  <c:v>10.741106728286521</c:v>
                </c:pt>
                <c:pt idx="204">
                  <c:v>10.314466755930125</c:v>
                </c:pt>
                <c:pt idx="205">
                  <c:v>10.830139720033506</c:v>
                </c:pt>
                <c:pt idx="206">
                  <c:v>10.464940201972913</c:v>
                </c:pt>
                <c:pt idx="207">
                  <c:v>10.079438997672876</c:v>
                </c:pt>
                <c:pt idx="208">
                  <c:v>9.9864452192546462</c:v>
                </c:pt>
                <c:pt idx="209">
                  <c:v>10.246668734777076</c:v>
                </c:pt>
                <c:pt idx="210">
                  <c:v>9.1671051881127745</c:v>
                </c:pt>
                <c:pt idx="211">
                  <c:v>9.7632928388961151</c:v>
                </c:pt>
                <c:pt idx="212">
                  <c:v>9.5054863380979224</c:v>
                </c:pt>
                <c:pt idx="213">
                  <c:v>9.9406226875444155</c:v>
                </c:pt>
                <c:pt idx="214">
                  <c:v>9.5944101462783635</c:v>
                </c:pt>
                <c:pt idx="215">
                  <c:v>10.072858302661762</c:v>
                </c:pt>
                <c:pt idx="216">
                  <c:v>9.3825444498788908</c:v>
                </c:pt>
                <c:pt idx="217">
                  <c:v>8.9999915646421496</c:v>
                </c:pt>
                <c:pt idx="218">
                  <c:v>9.6146777533716321</c:v>
                </c:pt>
                <c:pt idx="219">
                  <c:v>9.4725627492618063</c:v>
                </c:pt>
                <c:pt idx="220">
                  <c:v>9.4730645035420302</c:v>
                </c:pt>
                <c:pt idx="221">
                  <c:v>10.048554319388314</c:v>
                </c:pt>
                <c:pt idx="222">
                  <c:v>9.4537726015224202</c:v>
                </c:pt>
                <c:pt idx="223">
                  <c:v>10.140660429715847</c:v>
                </c:pt>
                <c:pt idx="224">
                  <c:v>9.9854604871140467</c:v>
                </c:pt>
                <c:pt idx="225">
                  <c:v>10.10048148638465</c:v>
                </c:pt>
                <c:pt idx="226">
                  <c:v>10.520582863228322</c:v>
                </c:pt>
                <c:pt idx="227">
                  <c:v>11.157472163982694</c:v>
                </c:pt>
                <c:pt idx="228">
                  <c:v>10.36880684218319</c:v>
                </c:pt>
                <c:pt idx="229">
                  <c:v>9.8080963545821831</c:v>
                </c:pt>
                <c:pt idx="230">
                  <c:v>10.252619430584133</c:v>
                </c:pt>
                <c:pt idx="231">
                  <c:v>9.6179828427368719</c:v>
                </c:pt>
                <c:pt idx="232">
                  <c:v>9.603339548223655</c:v>
                </c:pt>
                <c:pt idx="233">
                  <c:v>9.4820732042237363</c:v>
                </c:pt>
                <c:pt idx="234">
                  <c:v>8.0837335984795828</c:v>
                </c:pt>
                <c:pt idx="235">
                  <c:v>8.3444237679826809</c:v>
                </c:pt>
                <c:pt idx="236">
                  <c:v>8.4665534587368825</c:v>
                </c:pt>
                <c:pt idx="237">
                  <c:v>7.6917097663960181</c:v>
                </c:pt>
                <c:pt idx="238">
                  <c:v>8.6926658945148567</c:v>
                </c:pt>
                <c:pt idx="239">
                  <c:v>8.4620724942651329</c:v>
                </c:pt>
                <c:pt idx="240">
                  <c:v>7.7740287186637609</c:v>
                </c:pt>
                <c:pt idx="241">
                  <c:v>8.0730987337760762</c:v>
                </c:pt>
                <c:pt idx="242">
                  <c:v>7.7122713216714986</c:v>
                </c:pt>
                <c:pt idx="243">
                  <c:v>7.4792793358462681</c:v>
                </c:pt>
                <c:pt idx="244">
                  <c:v>7.6035250183114362</c:v>
                </c:pt>
                <c:pt idx="245">
                  <c:v>7.2543122838815552</c:v>
                </c:pt>
                <c:pt idx="246">
                  <c:v>7.3056574707642561</c:v>
                </c:pt>
                <c:pt idx="247">
                  <c:v>7.4191479604261357</c:v>
                </c:pt>
                <c:pt idx="248">
                  <c:v>7.4010890433329504</c:v>
                </c:pt>
                <c:pt idx="249">
                  <c:v>6.9213098876148234</c:v>
                </c:pt>
                <c:pt idx="250">
                  <c:v>7.09679866912718</c:v>
                </c:pt>
                <c:pt idx="251">
                  <c:v>6.546655908881494</c:v>
                </c:pt>
                <c:pt idx="252">
                  <c:v>6.5829596548416989</c:v>
                </c:pt>
                <c:pt idx="253">
                  <c:v>6.3496544243147204</c:v>
                </c:pt>
                <c:pt idx="254">
                  <c:v>6.0274539849989583</c:v>
                </c:pt>
                <c:pt idx="255">
                  <c:v>6.0327746770745776</c:v>
                </c:pt>
                <c:pt idx="256">
                  <c:v>6.1007805534226627</c:v>
                </c:pt>
                <c:pt idx="257">
                  <c:v>6.0466132387910143</c:v>
                </c:pt>
                <c:pt idx="258">
                  <c:v>5.4484550456743746</c:v>
                </c:pt>
                <c:pt idx="259">
                  <c:v>5.696118119133863</c:v>
                </c:pt>
                <c:pt idx="260">
                  <c:v>5.6622558527946456</c:v>
                </c:pt>
                <c:pt idx="261">
                  <c:v>5.6898503264860238</c:v>
                </c:pt>
                <c:pt idx="262">
                  <c:v>5.8647859862348053</c:v>
                </c:pt>
                <c:pt idx="263">
                  <c:v>5.7502896755336383</c:v>
                </c:pt>
                <c:pt idx="264">
                  <c:v>5.5814470451923874</c:v>
                </c:pt>
                <c:pt idx="265">
                  <c:v>5.487136668224001</c:v>
                </c:pt>
                <c:pt idx="266">
                  <c:v>5.6427531944043645</c:v>
                </c:pt>
                <c:pt idx="267">
                  <c:v>5.6745782709001613</c:v>
                </c:pt>
                <c:pt idx="268">
                  <c:v>5.3896375330826922</c:v>
                </c:pt>
                <c:pt idx="269">
                  <c:v>5.7213009674812785</c:v>
                </c:pt>
                <c:pt idx="270">
                  <c:v>5.2916047930910475</c:v>
                </c:pt>
                <c:pt idx="271">
                  <c:v>5.4237336928556701</c:v>
                </c:pt>
                <c:pt idx="272">
                  <c:v>5.3752000924521264</c:v>
                </c:pt>
                <c:pt idx="273">
                  <c:v>5.7916599763283472</c:v>
                </c:pt>
                <c:pt idx="274">
                  <c:v>5.5479604834755154</c:v>
                </c:pt>
                <c:pt idx="275">
                  <c:v>5.5648925016594797</c:v>
                </c:pt>
                <c:pt idx="276">
                  <c:v>5.4197946821567724</c:v>
                </c:pt>
                <c:pt idx="277">
                  <c:v>4.9572729484685798</c:v>
                </c:pt>
                <c:pt idx="278">
                  <c:v>5.1820986645975662</c:v>
                </c:pt>
                <c:pt idx="279">
                  <c:v>5.0473986423150485</c:v>
                </c:pt>
                <c:pt idx="280">
                  <c:v>4.8460465948952089</c:v>
                </c:pt>
                <c:pt idx="281">
                  <c:v>4.9555230823622791</c:v>
                </c:pt>
                <c:pt idx="282">
                  <c:v>4.3067580481723322</c:v>
                </c:pt>
                <c:pt idx="283">
                  <c:v>4.5674028138275222</c:v>
                </c:pt>
                <c:pt idx="284">
                  <c:v>4.4222225581761228</c:v>
                </c:pt>
                <c:pt idx="285">
                  <c:v>4.4873028354164539</c:v>
                </c:pt>
                <c:pt idx="286">
                  <c:v>4.5510050606057737</c:v>
                </c:pt>
                <c:pt idx="287">
                  <c:v>4.6224863151796631</c:v>
                </c:pt>
                <c:pt idx="288">
                  <c:v>4.7516212016058077</c:v>
                </c:pt>
                <c:pt idx="289">
                  <c:v>4.3354399705333115</c:v>
                </c:pt>
                <c:pt idx="290">
                  <c:v>4.6874130040508026</c:v>
                </c:pt>
                <c:pt idx="291">
                  <c:v>4.6321689527472181</c:v>
                </c:pt>
                <c:pt idx="292">
                  <c:v>4.6625507777734061</c:v>
                </c:pt>
                <c:pt idx="293">
                  <c:v>4.831649410712795</c:v>
                </c:pt>
                <c:pt idx="294">
                  <c:v>4.2908610899468496</c:v>
                </c:pt>
                <c:pt idx="295">
                  <c:v>5.5732045430584298</c:v>
                </c:pt>
                <c:pt idx="296">
                  <c:v>5.4072561086689142</c:v>
                </c:pt>
                <c:pt idx="297">
                  <c:v>4.9476462373303285</c:v>
                </c:pt>
                <c:pt idx="298">
                  <c:v>5.3474322147712181</c:v>
                </c:pt>
                <c:pt idx="299">
                  <c:v>5.4883444022812302</c:v>
                </c:pt>
                <c:pt idx="300">
                  <c:v>5.5583589482308557</c:v>
                </c:pt>
                <c:pt idx="301">
                  <c:v>5.2470468837734279</c:v>
                </c:pt>
                <c:pt idx="302">
                  <c:v>5.414469485670458</c:v>
                </c:pt>
                <c:pt idx="303">
                  <c:v>5.2165079708920423</c:v>
                </c:pt>
                <c:pt idx="304">
                  <c:v>5.2959627084248213</c:v>
                </c:pt>
                <c:pt idx="305">
                  <c:v>5.4751308814716513</c:v>
                </c:pt>
                <c:pt idx="306">
                  <c:v>4.9270053984119864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G7B!$E$2</c:f>
              <c:strCache>
                <c:ptCount val="1"/>
                <c:pt idx="0">
                  <c:v>Microcrédito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305"/>
              <c:layout/>
              <c:tx>
                <c:rich>
                  <a:bodyPr/>
                  <a:lstStyle/>
                  <a:p>
                    <a:r>
                      <a:rPr lang="en-US"/>
                      <a:t>6,5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b="1">
                    <a:solidFill>
                      <a:srgbClr val="948A54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G7B!$A$3:$A$309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G7B!$E$3:$E$309</c:f>
              <c:numCache>
                <c:formatCode>#,#00</c:formatCode>
                <c:ptCount val="307"/>
                <c:pt idx="139">
                  <c:v>7.387508991506178</c:v>
                </c:pt>
                <c:pt idx="140">
                  <c:v>7.9263319338871998</c:v>
                </c:pt>
                <c:pt idx="141">
                  <c:v>7.5895124825770068</c:v>
                </c:pt>
                <c:pt idx="142">
                  <c:v>7.0777360057888625</c:v>
                </c:pt>
                <c:pt idx="143">
                  <c:v>7.1620073333598695</c:v>
                </c:pt>
                <c:pt idx="144">
                  <c:v>7.7377203560113603</c:v>
                </c:pt>
                <c:pt idx="145">
                  <c:v>7.7887318582914373</c:v>
                </c:pt>
                <c:pt idx="146">
                  <c:v>8.0639568595723468</c:v>
                </c:pt>
                <c:pt idx="147">
                  <c:v>8.0867140567082902</c:v>
                </c:pt>
                <c:pt idx="148">
                  <c:v>8.0796384066530003</c:v>
                </c:pt>
                <c:pt idx="149">
                  <c:v>8.1316568592436909</c:v>
                </c:pt>
                <c:pt idx="150">
                  <c:v>6.5593014061155923</c:v>
                </c:pt>
                <c:pt idx="151">
                  <c:v>6.5128025482046166</c:v>
                </c:pt>
                <c:pt idx="152">
                  <c:v>6.5751381747505642</c:v>
                </c:pt>
                <c:pt idx="153">
                  <c:v>6.4452945124967895</c:v>
                </c:pt>
                <c:pt idx="154">
                  <c:v>6.8260177261803374</c:v>
                </c:pt>
                <c:pt idx="155">
                  <c:v>6.4322751975239054</c:v>
                </c:pt>
                <c:pt idx="156">
                  <c:v>6.446411229213556</c:v>
                </c:pt>
                <c:pt idx="157">
                  <c:v>5.9687046878937124</c:v>
                </c:pt>
                <c:pt idx="158">
                  <c:v>5.8211023489711247</c:v>
                </c:pt>
                <c:pt idx="159">
                  <c:v>5.2902946542244953</c:v>
                </c:pt>
                <c:pt idx="160">
                  <c:v>5.2730410166034982</c:v>
                </c:pt>
                <c:pt idx="161">
                  <c:v>5.506016584535204</c:v>
                </c:pt>
                <c:pt idx="162">
                  <c:v>5.3418417485275862</c:v>
                </c:pt>
                <c:pt idx="163">
                  <c:v>5.6024539575770316</c:v>
                </c:pt>
                <c:pt idx="164">
                  <c:v>5.5760656434235232</c:v>
                </c:pt>
                <c:pt idx="165">
                  <c:v>5.9484023060365292</c:v>
                </c:pt>
                <c:pt idx="166">
                  <c:v>6.5044527479538141</c:v>
                </c:pt>
                <c:pt idx="167">
                  <c:v>6.6044704712029629</c:v>
                </c:pt>
                <c:pt idx="168">
                  <c:v>6.5305325089780126</c:v>
                </c:pt>
                <c:pt idx="169">
                  <c:v>6.6352380579769434</c:v>
                </c:pt>
                <c:pt idx="170">
                  <c:v>6.0842722216911946</c:v>
                </c:pt>
                <c:pt idx="171">
                  <c:v>5.8801891951221892</c:v>
                </c:pt>
                <c:pt idx="172">
                  <c:v>5.8750673124461441</c:v>
                </c:pt>
                <c:pt idx="173">
                  <c:v>5.9037388868164156</c:v>
                </c:pt>
                <c:pt idx="174">
                  <c:v>5.4033892295929347</c:v>
                </c:pt>
                <c:pt idx="175">
                  <c:v>5.8567450385602511</c:v>
                </c:pt>
                <c:pt idx="176">
                  <c:v>5.8045497820624732</c:v>
                </c:pt>
                <c:pt idx="177">
                  <c:v>5.5648010796689835</c:v>
                </c:pt>
                <c:pt idx="178">
                  <c:v>5.3962556518690965</c:v>
                </c:pt>
                <c:pt idx="179">
                  <c:v>5.3462556255893041</c:v>
                </c:pt>
                <c:pt idx="180">
                  <c:v>4.9904964885761105</c:v>
                </c:pt>
                <c:pt idx="181">
                  <c:v>5.088917392947014</c:v>
                </c:pt>
                <c:pt idx="182">
                  <c:v>4.987350341189658</c:v>
                </c:pt>
                <c:pt idx="183">
                  <c:v>4.9591006380381577</c:v>
                </c:pt>
                <c:pt idx="184">
                  <c:v>4.7870295675627794</c:v>
                </c:pt>
                <c:pt idx="185">
                  <c:v>4.6857674405867948</c:v>
                </c:pt>
                <c:pt idx="186">
                  <c:v>4.5675818972604878</c:v>
                </c:pt>
                <c:pt idx="187">
                  <c:v>4.8815558563935522</c:v>
                </c:pt>
                <c:pt idx="188">
                  <c:v>5.2858076979375008</c:v>
                </c:pt>
                <c:pt idx="189">
                  <c:v>5.4044471849583333</c:v>
                </c:pt>
                <c:pt idx="190">
                  <c:v>5.4865796495553365</c:v>
                </c:pt>
                <c:pt idx="191">
                  <c:v>5.5852630038325541</c:v>
                </c:pt>
                <c:pt idx="192">
                  <c:v>5.4507304692196277</c:v>
                </c:pt>
                <c:pt idx="193">
                  <c:v>5.4931436689457556</c:v>
                </c:pt>
                <c:pt idx="194">
                  <c:v>5.3030998757429408</c:v>
                </c:pt>
                <c:pt idx="195">
                  <c:v>5.381665315306118</c:v>
                </c:pt>
                <c:pt idx="196">
                  <c:v>5.2426382249627057</c:v>
                </c:pt>
                <c:pt idx="197">
                  <c:v>5.2588062976469017</c:v>
                </c:pt>
                <c:pt idx="198">
                  <c:v>5.354053320016817</c:v>
                </c:pt>
                <c:pt idx="199">
                  <c:v>5.5014800167609179</c:v>
                </c:pt>
                <c:pt idx="200">
                  <c:v>5.7552655625167475</c:v>
                </c:pt>
                <c:pt idx="201">
                  <c:v>5.8771298285534037</c:v>
                </c:pt>
                <c:pt idx="202">
                  <c:v>5.9435464095535169</c:v>
                </c:pt>
                <c:pt idx="203">
                  <c:v>5.9313053719440445</c:v>
                </c:pt>
                <c:pt idx="204">
                  <c:v>6.216481704992896</c:v>
                </c:pt>
                <c:pt idx="205">
                  <c:v>6.4641977325514386</c:v>
                </c:pt>
                <c:pt idx="206">
                  <c:v>6.4133856010799102</c:v>
                </c:pt>
                <c:pt idx="207">
                  <c:v>6.9433517922005841</c:v>
                </c:pt>
                <c:pt idx="208">
                  <c:v>6.9424088443511698</c:v>
                </c:pt>
                <c:pt idx="209">
                  <c:v>7.1362957295027192</c:v>
                </c:pt>
                <c:pt idx="210">
                  <c:v>6.9480324235009423</c:v>
                </c:pt>
                <c:pt idx="211">
                  <c:v>7.3572125638515331</c:v>
                </c:pt>
                <c:pt idx="212">
                  <c:v>7.4012790475098882</c:v>
                </c:pt>
                <c:pt idx="213">
                  <c:v>8.0215534789656839</c:v>
                </c:pt>
                <c:pt idx="214">
                  <c:v>7.9098827939738587</c:v>
                </c:pt>
                <c:pt idx="215">
                  <c:v>7.6778737751057857</c:v>
                </c:pt>
                <c:pt idx="216">
                  <c:v>7.4315105200798026</c:v>
                </c:pt>
                <c:pt idx="217">
                  <c:v>7.143177863957404</c:v>
                </c:pt>
                <c:pt idx="218">
                  <c:v>7.4585774662928159</c:v>
                </c:pt>
                <c:pt idx="219">
                  <c:v>7.5255342894851553</c:v>
                </c:pt>
                <c:pt idx="220">
                  <c:v>6.9277021459973156</c:v>
                </c:pt>
                <c:pt idx="221">
                  <c:v>7.1663396634911223</c:v>
                </c:pt>
                <c:pt idx="222">
                  <c:v>6.1486268729238889</c:v>
                </c:pt>
                <c:pt idx="223">
                  <c:v>6.5722506930707336</c:v>
                </c:pt>
                <c:pt idx="224">
                  <c:v>6.7204969563944008</c:v>
                </c:pt>
                <c:pt idx="225">
                  <c:v>6.5751928033249216</c:v>
                </c:pt>
                <c:pt idx="226">
                  <c:v>6.6253425274358078</c:v>
                </c:pt>
                <c:pt idx="227">
                  <c:v>6.748934724803263</c:v>
                </c:pt>
                <c:pt idx="228">
                  <c:v>6.5894122136722082</c:v>
                </c:pt>
                <c:pt idx="229">
                  <c:v>6.1864761628749214</c:v>
                </c:pt>
                <c:pt idx="230">
                  <c:v>6.4133874415581662</c:v>
                </c:pt>
                <c:pt idx="231">
                  <c:v>6.2290637223654803</c:v>
                </c:pt>
                <c:pt idx="232">
                  <c:v>6.2902470469771155</c:v>
                </c:pt>
                <c:pt idx="233">
                  <c:v>6.1826304054661323</c:v>
                </c:pt>
                <c:pt idx="234">
                  <c:v>5.7445698759610249</c:v>
                </c:pt>
                <c:pt idx="235">
                  <c:v>5.9401833451112145</c:v>
                </c:pt>
                <c:pt idx="236">
                  <c:v>6.2283289670230229</c:v>
                </c:pt>
                <c:pt idx="237">
                  <c:v>6.0901542048989565</c:v>
                </c:pt>
                <c:pt idx="238">
                  <c:v>6.1161240223595561</c:v>
                </c:pt>
                <c:pt idx="239">
                  <c:v>5.9154878466851901</c:v>
                </c:pt>
                <c:pt idx="240">
                  <c:v>5.8055792778216322</c:v>
                </c:pt>
                <c:pt idx="241">
                  <c:v>5.7572570147361253</c:v>
                </c:pt>
                <c:pt idx="242">
                  <c:v>5.5809728004009163</c:v>
                </c:pt>
                <c:pt idx="243">
                  <c:v>5.3544191562404944</c:v>
                </c:pt>
                <c:pt idx="244">
                  <c:v>5.1259485649377678</c:v>
                </c:pt>
                <c:pt idx="245">
                  <c:v>4.9432426247723953</c:v>
                </c:pt>
                <c:pt idx="246">
                  <c:v>4.3814347262107214</c:v>
                </c:pt>
                <c:pt idx="247">
                  <c:v>4.6258488815232885</c:v>
                </c:pt>
                <c:pt idx="248">
                  <c:v>4.7370717605500445</c:v>
                </c:pt>
                <c:pt idx="249">
                  <c:v>4.6349282928946423</c:v>
                </c:pt>
                <c:pt idx="250">
                  <c:v>4.8301525233799234</c:v>
                </c:pt>
                <c:pt idx="251">
                  <c:v>4.7317829365671367</c:v>
                </c:pt>
                <c:pt idx="252">
                  <c:v>4.7064549657943884</c:v>
                </c:pt>
                <c:pt idx="253">
                  <c:v>4.8514775798710277</c:v>
                </c:pt>
                <c:pt idx="254">
                  <c:v>4.7024065411152494</c:v>
                </c:pt>
                <c:pt idx="255">
                  <c:v>4.4852073286644414</c:v>
                </c:pt>
                <c:pt idx="256">
                  <c:v>4.5144717731651989</c:v>
                </c:pt>
                <c:pt idx="257">
                  <c:v>4.4576781139935084</c:v>
                </c:pt>
                <c:pt idx="258">
                  <c:v>4.0127774813213666</c:v>
                </c:pt>
                <c:pt idx="259">
                  <c:v>4.1489575253173232</c:v>
                </c:pt>
                <c:pt idx="260">
                  <c:v>4.472687069821319</c:v>
                </c:pt>
                <c:pt idx="261">
                  <c:v>4.6436654526111338</c:v>
                </c:pt>
                <c:pt idx="262">
                  <c:v>4.6031800733515738</c:v>
                </c:pt>
                <c:pt idx="263">
                  <c:v>4.6550327869775385</c:v>
                </c:pt>
                <c:pt idx="264">
                  <c:v>4.7274926225398053</c:v>
                </c:pt>
                <c:pt idx="265">
                  <c:v>4.8403515161970736</c:v>
                </c:pt>
                <c:pt idx="266">
                  <c:v>4.926184360558409</c:v>
                </c:pt>
                <c:pt idx="267">
                  <c:v>5.0975614837989154</c:v>
                </c:pt>
                <c:pt idx="268">
                  <c:v>5.0917194681825109</c:v>
                </c:pt>
                <c:pt idx="269">
                  <c:v>5.3131688483458515</c:v>
                </c:pt>
                <c:pt idx="270">
                  <c:v>5.2029523580738557</c:v>
                </c:pt>
                <c:pt idx="271">
                  <c:v>5.4341694168594374</c:v>
                </c:pt>
                <c:pt idx="272">
                  <c:v>5.7088306293429092</c:v>
                </c:pt>
                <c:pt idx="273">
                  <c:v>6.1339227370389935</c:v>
                </c:pt>
                <c:pt idx="274">
                  <c:v>6.0216578273712633</c:v>
                </c:pt>
                <c:pt idx="275">
                  <c:v>5.9694077570788995</c:v>
                </c:pt>
                <c:pt idx="276">
                  <c:v>6.0977208111722474</c:v>
                </c:pt>
                <c:pt idx="277">
                  <c:v>6.1350678724701817</c:v>
                </c:pt>
                <c:pt idx="278">
                  <c:v>6.2968101971418546</c:v>
                </c:pt>
                <c:pt idx="279">
                  <c:v>6.3280429423385751</c:v>
                </c:pt>
                <c:pt idx="280">
                  <c:v>6.2256027814778925</c:v>
                </c:pt>
                <c:pt idx="281">
                  <c:v>6.3128185954940479</c:v>
                </c:pt>
                <c:pt idx="282">
                  <c:v>6.3734209443715546</c:v>
                </c:pt>
                <c:pt idx="283">
                  <c:v>6.811346079646154</c:v>
                </c:pt>
                <c:pt idx="284">
                  <c:v>6.9932119487068993</c:v>
                </c:pt>
                <c:pt idx="285">
                  <c:v>7.0241894041274042</c:v>
                </c:pt>
                <c:pt idx="286">
                  <c:v>7.0539256421542467</c:v>
                </c:pt>
                <c:pt idx="287">
                  <c:v>7.0425325391810203</c:v>
                </c:pt>
                <c:pt idx="288">
                  <c:v>7.3130262396353478</c:v>
                </c:pt>
                <c:pt idx="289">
                  <c:v>7.183393966689299</c:v>
                </c:pt>
                <c:pt idx="290">
                  <c:v>7.2743681551352415</c:v>
                </c:pt>
                <c:pt idx="291">
                  <c:v>7.2405778319539253</c:v>
                </c:pt>
                <c:pt idx="292">
                  <c:v>7.3756969463114759</c:v>
                </c:pt>
                <c:pt idx="293">
                  <c:v>7.5645904551425884</c:v>
                </c:pt>
                <c:pt idx="294">
                  <c:v>7.4501136869153868</c:v>
                </c:pt>
                <c:pt idx="295">
                  <c:v>7.5926774601238813</c:v>
                </c:pt>
                <c:pt idx="296">
                  <c:v>6.5463965912240143</c:v>
                </c:pt>
                <c:pt idx="297">
                  <c:v>6.649039556481001</c:v>
                </c:pt>
                <c:pt idx="298">
                  <c:v>6.3977612588977824</c:v>
                </c:pt>
                <c:pt idx="299">
                  <c:v>6.1696629980326456</c:v>
                </c:pt>
                <c:pt idx="300">
                  <c:v>6.3504885504001507</c:v>
                </c:pt>
                <c:pt idx="301">
                  <c:v>6.3617976822734557</c:v>
                </c:pt>
                <c:pt idx="302">
                  <c:v>6.3635391633653819</c:v>
                </c:pt>
                <c:pt idx="303">
                  <c:v>6.3505056397233188</c:v>
                </c:pt>
                <c:pt idx="304">
                  <c:v>6.4050880552921337</c:v>
                </c:pt>
                <c:pt idx="305">
                  <c:v>6.5885294478572023</c:v>
                </c:pt>
                <c:pt idx="306">
                  <c:v>6.4706963517785727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G7B!$F$2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solidFill>
                <a:srgbClr val="642F04"/>
              </a:solidFill>
            </a:ln>
          </c:spPr>
          <c:marker>
            <c:symbol val="none"/>
          </c:marker>
          <c:dLbls>
            <c:dLbl>
              <c:idx val="305"/>
              <c:layout>
                <c:manualLayout>
                  <c:x val="-1.7305601460813016E-16"/>
                  <c:y val="1.01265822784810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b="1">
                    <a:solidFill>
                      <a:srgbClr val="642F04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G7B!$A$3:$A$309</c:f>
              <c:numCache>
                <c:formatCode>mmm\-yy</c:formatCode>
                <c:ptCount val="307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  <c:pt idx="301">
                  <c:v>42186</c:v>
                </c:pt>
                <c:pt idx="302">
                  <c:v>42217</c:v>
                </c:pt>
                <c:pt idx="303">
                  <c:v>42248</c:v>
                </c:pt>
                <c:pt idx="304">
                  <c:v>42278</c:v>
                </c:pt>
                <c:pt idx="305">
                  <c:v>42309</c:v>
                </c:pt>
                <c:pt idx="306">
                  <c:v>42339</c:v>
                </c:pt>
              </c:numCache>
            </c:numRef>
          </c:cat>
          <c:val>
            <c:numRef>
              <c:f>G7B!$F$3:$F$309</c:f>
              <c:numCache>
                <c:formatCode>#,#00</c:formatCode>
                <c:ptCount val="307"/>
                <c:pt idx="0">
                  <c:v>4.502173074702057</c:v>
                </c:pt>
                <c:pt idx="1">
                  <c:v>8.6206672918968099</c:v>
                </c:pt>
                <c:pt idx="2">
                  <c:v>8.6425281632169053</c:v>
                </c:pt>
                <c:pt idx="3">
                  <c:v>8.0883800657433103</c:v>
                </c:pt>
                <c:pt idx="4">
                  <c:v>8.1832608447892383</c:v>
                </c:pt>
                <c:pt idx="5">
                  <c:v>8.0950136352382085</c:v>
                </c:pt>
                <c:pt idx="6">
                  <c:v>6.7400271316665252</c:v>
                </c:pt>
                <c:pt idx="7">
                  <c:v>8.011497566578349</c:v>
                </c:pt>
                <c:pt idx="8">
                  <c:v>8.4408398153779132</c:v>
                </c:pt>
                <c:pt idx="9">
                  <c:v>9.049037998251924</c:v>
                </c:pt>
                <c:pt idx="10">
                  <c:v>9.1708400021652547</c:v>
                </c:pt>
                <c:pt idx="11">
                  <c:v>8.9170746909706349</c:v>
                </c:pt>
                <c:pt idx="12">
                  <c:v>8.6096252886654145</c:v>
                </c:pt>
                <c:pt idx="13">
                  <c:v>8.684669149613601</c:v>
                </c:pt>
                <c:pt idx="14">
                  <c:v>8.9910726375344279</c:v>
                </c:pt>
                <c:pt idx="15">
                  <c:v>8.6181941298302878</c:v>
                </c:pt>
                <c:pt idx="16">
                  <c:v>8.5640036795614414</c:v>
                </c:pt>
                <c:pt idx="17">
                  <c:v>8.7382305601856771</c:v>
                </c:pt>
                <c:pt idx="18">
                  <c:v>7.8484639004339449</c:v>
                </c:pt>
                <c:pt idx="19">
                  <c:v>8.6213644304863148</c:v>
                </c:pt>
                <c:pt idx="20">
                  <c:v>8.6944598201183556</c:v>
                </c:pt>
                <c:pt idx="21">
                  <c:v>8.6008917062895893</c:v>
                </c:pt>
                <c:pt idx="22">
                  <c:v>8.8821628796417045</c:v>
                </c:pt>
                <c:pt idx="23">
                  <c:v>8.7166747719070976</c:v>
                </c:pt>
                <c:pt idx="24">
                  <c:v>8.0381358882306913</c:v>
                </c:pt>
                <c:pt idx="25">
                  <c:v>8.0371314785572174</c:v>
                </c:pt>
                <c:pt idx="26">
                  <c:v>7.9622937977869555</c:v>
                </c:pt>
                <c:pt idx="27">
                  <c:v>7.2795443525471324</c:v>
                </c:pt>
                <c:pt idx="28">
                  <c:v>7.1780185625303101</c:v>
                </c:pt>
                <c:pt idx="29">
                  <c:v>7.1920781586966065</c:v>
                </c:pt>
                <c:pt idx="30">
                  <c:v>6.0823394421544723</c:v>
                </c:pt>
                <c:pt idx="31">
                  <c:v>6.4544954412545232</c:v>
                </c:pt>
                <c:pt idx="32">
                  <c:v>6.450211671361588</c:v>
                </c:pt>
                <c:pt idx="33">
                  <c:v>6.0888997218121919</c:v>
                </c:pt>
                <c:pt idx="34">
                  <c:v>6.4537450713661082</c:v>
                </c:pt>
                <c:pt idx="35">
                  <c:v>6.2456193243624512</c:v>
                </c:pt>
                <c:pt idx="36">
                  <c:v>5.9744665129480365</c:v>
                </c:pt>
                <c:pt idx="37">
                  <c:v>6.0573775553494205</c:v>
                </c:pt>
                <c:pt idx="38">
                  <c:v>5.8987266695792915</c:v>
                </c:pt>
                <c:pt idx="39">
                  <c:v>5.727548711594693</c:v>
                </c:pt>
                <c:pt idx="40">
                  <c:v>5.8388164347662403</c:v>
                </c:pt>
                <c:pt idx="41">
                  <c:v>5.8867993590375836</c:v>
                </c:pt>
                <c:pt idx="42">
                  <c:v>4.9717300495985857</c:v>
                </c:pt>
                <c:pt idx="43">
                  <c:v>5.5971782518994546</c:v>
                </c:pt>
                <c:pt idx="44">
                  <c:v>5.7591214859709261</c:v>
                </c:pt>
                <c:pt idx="45">
                  <c:v>5.5867713534047976</c:v>
                </c:pt>
                <c:pt idx="46">
                  <c:v>5.7539495132861083</c:v>
                </c:pt>
                <c:pt idx="47">
                  <c:v>5.741032478943219</c:v>
                </c:pt>
                <c:pt idx="48">
                  <c:v>5.3866077595448933</c:v>
                </c:pt>
                <c:pt idx="49">
                  <c:v>5.461138884536024</c:v>
                </c:pt>
                <c:pt idx="50">
                  <c:v>5.3426007809463227</c:v>
                </c:pt>
                <c:pt idx="51">
                  <c:v>4.9194948721187632</c:v>
                </c:pt>
                <c:pt idx="52">
                  <c:v>5.5408262193101132</c:v>
                </c:pt>
                <c:pt idx="53">
                  <c:v>5.5935612949665154</c:v>
                </c:pt>
                <c:pt idx="54">
                  <c:v>5.2291755813564595</c:v>
                </c:pt>
                <c:pt idx="55">
                  <c:v>5.6752991611297361</c:v>
                </c:pt>
                <c:pt idx="56">
                  <c:v>6.2488110700692943</c:v>
                </c:pt>
                <c:pt idx="57">
                  <c:v>5.6673000076192581</c:v>
                </c:pt>
                <c:pt idx="58">
                  <c:v>5.9491441196709154</c:v>
                </c:pt>
                <c:pt idx="59">
                  <c:v>5.8386705215932793</c:v>
                </c:pt>
                <c:pt idx="60">
                  <c:v>5.6402382165757956</c:v>
                </c:pt>
                <c:pt idx="61">
                  <c:v>6.1870306740081773</c:v>
                </c:pt>
                <c:pt idx="62">
                  <c:v>6.1727054675321487</c:v>
                </c:pt>
                <c:pt idx="63">
                  <c:v>5.9316925851168874</c:v>
                </c:pt>
                <c:pt idx="64">
                  <c:v>6.0566951012970511</c:v>
                </c:pt>
                <c:pt idx="65">
                  <c:v>6.1312963040137252</c:v>
                </c:pt>
                <c:pt idx="66">
                  <c:v>5.7365020413551582</c:v>
                </c:pt>
                <c:pt idx="67">
                  <c:v>6.2284814696137296</c:v>
                </c:pt>
                <c:pt idx="68">
                  <c:v>6.4529952477168564</c:v>
                </c:pt>
                <c:pt idx="69">
                  <c:v>6.4262975490016254</c:v>
                </c:pt>
                <c:pt idx="70">
                  <c:v>6.7568804709531589</c:v>
                </c:pt>
                <c:pt idx="71">
                  <c:v>6.7164908599314179</c:v>
                </c:pt>
                <c:pt idx="72">
                  <c:v>6.5983288712363359</c:v>
                </c:pt>
                <c:pt idx="73">
                  <c:v>6.9298842556118343</c:v>
                </c:pt>
                <c:pt idx="74">
                  <c:v>7.2064422625983919</c:v>
                </c:pt>
                <c:pt idx="75">
                  <c:v>7.1493475403501465</c:v>
                </c:pt>
                <c:pt idx="76">
                  <c:v>7.4854324309458713</c:v>
                </c:pt>
                <c:pt idx="77">
                  <c:v>7.6347922502632288</c:v>
                </c:pt>
                <c:pt idx="78">
                  <c:v>6.7197387440348004</c:v>
                </c:pt>
                <c:pt idx="79">
                  <c:v>7.4990415015637399</c:v>
                </c:pt>
                <c:pt idx="80">
                  <c:v>7.4128390044920707</c:v>
                </c:pt>
                <c:pt idx="81">
                  <c:v>7.6334315577695202</c:v>
                </c:pt>
                <c:pt idx="82">
                  <c:v>7.5454862310210071</c:v>
                </c:pt>
                <c:pt idx="83">
                  <c:v>7.5161141528997648</c:v>
                </c:pt>
                <c:pt idx="84">
                  <c:v>7.2280581566910351</c:v>
                </c:pt>
                <c:pt idx="85">
                  <c:v>7.3451176591554912</c:v>
                </c:pt>
                <c:pt idx="86">
                  <c:v>7.495370253862955</c:v>
                </c:pt>
                <c:pt idx="87">
                  <c:v>7.2634351995885131</c:v>
                </c:pt>
                <c:pt idx="88">
                  <c:v>7.1571122468187172</c:v>
                </c:pt>
                <c:pt idx="89">
                  <c:v>7.2695007575409543</c:v>
                </c:pt>
                <c:pt idx="90">
                  <c:v>6.5923845550356459</c:v>
                </c:pt>
                <c:pt idx="91">
                  <c:v>7.0533043669477946</c:v>
                </c:pt>
                <c:pt idx="92">
                  <c:v>7.2938785781056943</c:v>
                </c:pt>
                <c:pt idx="93">
                  <c:v>7.6937032166757984</c:v>
                </c:pt>
                <c:pt idx="94">
                  <c:v>7.8915996368395502</c:v>
                </c:pt>
                <c:pt idx="95">
                  <c:v>7.8830493362849925</c:v>
                </c:pt>
                <c:pt idx="96">
                  <c:v>8.1283858558274176</c:v>
                </c:pt>
                <c:pt idx="97">
                  <c:v>8.3697054141902392</c:v>
                </c:pt>
                <c:pt idx="98">
                  <c:v>8.881896443841006</c:v>
                </c:pt>
                <c:pt idx="99">
                  <c:v>8.988934977434992</c:v>
                </c:pt>
                <c:pt idx="100">
                  <c:v>10.046515370499218</c:v>
                </c:pt>
                <c:pt idx="101">
                  <c:v>10.930417620821753</c:v>
                </c:pt>
                <c:pt idx="102">
                  <c:v>10.618019472143345</c:v>
                </c:pt>
                <c:pt idx="103">
                  <c:v>12.087305287420932</c:v>
                </c:pt>
                <c:pt idx="104">
                  <c:v>12.870428834682226</c:v>
                </c:pt>
                <c:pt idx="105">
                  <c:v>13.669135178322961</c:v>
                </c:pt>
                <c:pt idx="106">
                  <c:v>14.641145792378289</c:v>
                </c:pt>
                <c:pt idx="107">
                  <c:v>14.177321284464929</c:v>
                </c:pt>
                <c:pt idx="108">
                  <c:v>12.824030976114065</c:v>
                </c:pt>
                <c:pt idx="109">
                  <c:v>13.39745757761157</c:v>
                </c:pt>
                <c:pt idx="110">
                  <c:v>13.477143276208469</c:v>
                </c:pt>
                <c:pt idx="111">
                  <c:v>13.315482521916669</c:v>
                </c:pt>
                <c:pt idx="112">
                  <c:v>14.308456548605122</c:v>
                </c:pt>
                <c:pt idx="113">
                  <c:v>16.186922870391935</c:v>
                </c:pt>
                <c:pt idx="114">
                  <c:v>13.471831706662194</c:v>
                </c:pt>
                <c:pt idx="115">
                  <c:v>14.444737003007505</c:v>
                </c:pt>
                <c:pt idx="116">
                  <c:v>12.769521789491789</c:v>
                </c:pt>
                <c:pt idx="117">
                  <c:v>12.086515205946661</c:v>
                </c:pt>
                <c:pt idx="118">
                  <c:v>11.540502165397056</c:v>
                </c:pt>
                <c:pt idx="119">
                  <c:v>11.170743050788245</c:v>
                </c:pt>
                <c:pt idx="120">
                  <c:v>10.444279445289729</c:v>
                </c:pt>
                <c:pt idx="121">
                  <c:v>11.4320042534557</c:v>
                </c:pt>
                <c:pt idx="122">
                  <c:v>11.832785909283078</c:v>
                </c:pt>
                <c:pt idx="123">
                  <c:v>12.159472756937504</c:v>
                </c:pt>
                <c:pt idx="124">
                  <c:v>11.401111500628376</c:v>
                </c:pt>
                <c:pt idx="125">
                  <c:v>11.362612631169068</c:v>
                </c:pt>
                <c:pt idx="126">
                  <c:v>10.839533342735722</c:v>
                </c:pt>
                <c:pt idx="127">
                  <c:v>11.28591484741481</c:v>
                </c:pt>
                <c:pt idx="128">
                  <c:v>11.22600458464766</c:v>
                </c:pt>
                <c:pt idx="129">
                  <c:v>11.184176902338393</c:v>
                </c:pt>
                <c:pt idx="130">
                  <c:v>11.110178384630951</c:v>
                </c:pt>
                <c:pt idx="131">
                  <c:v>10.846077570373843</c:v>
                </c:pt>
                <c:pt idx="132">
                  <c:v>10.526171036873349</c:v>
                </c:pt>
                <c:pt idx="133">
                  <c:v>10.606375517788102</c:v>
                </c:pt>
                <c:pt idx="134">
                  <c:v>10.591086249220091</c:v>
                </c:pt>
                <c:pt idx="135">
                  <c:v>10.502165379115874</c:v>
                </c:pt>
                <c:pt idx="136">
                  <c:v>10.351730558423565</c:v>
                </c:pt>
                <c:pt idx="137">
                  <c:v>10.074002240973229</c:v>
                </c:pt>
                <c:pt idx="138">
                  <c:v>9.5379084397792866</c:v>
                </c:pt>
                <c:pt idx="139">
                  <c:v>13.760696870457103</c:v>
                </c:pt>
                <c:pt idx="140">
                  <c:v>13.642144286877047</c:v>
                </c:pt>
                <c:pt idx="141">
                  <c:v>13.722313936141438</c:v>
                </c:pt>
                <c:pt idx="142">
                  <c:v>13.504206355002058</c:v>
                </c:pt>
                <c:pt idx="143">
                  <c:v>13.408734576376849</c:v>
                </c:pt>
                <c:pt idx="144">
                  <c:v>13.156236849579811</c:v>
                </c:pt>
                <c:pt idx="145">
                  <c:v>12.795471799286853</c:v>
                </c:pt>
                <c:pt idx="146">
                  <c:v>12.41274399605456</c:v>
                </c:pt>
                <c:pt idx="147">
                  <c:v>12.067802873483902</c:v>
                </c:pt>
                <c:pt idx="148">
                  <c:v>11.897857053804332</c:v>
                </c:pt>
                <c:pt idx="149">
                  <c:v>11.859270315102167</c:v>
                </c:pt>
                <c:pt idx="150">
                  <c:v>11.01589049435367</c:v>
                </c:pt>
                <c:pt idx="151">
                  <c:v>11.005856037937823</c:v>
                </c:pt>
                <c:pt idx="152">
                  <c:v>10.977485577653738</c:v>
                </c:pt>
                <c:pt idx="153">
                  <c:v>11.108049683588952</c:v>
                </c:pt>
                <c:pt idx="154">
                  <c:v>10.880563915177742</c:v>
                </c:pt>
                <c:pt idx="155">
                  <c:v>10.916304737827671</c:v>
                </c:pt>
                <c:pt idx="156">
                  <c:v>10.584595002882866</c:v>
                </c:pt>
                <c:pt idx="157">
                  <c:v>10.239327201370456</c:v>
                </c:pt>
                <c:pt idx="158">
                  <c:v>10.274956470359914</c:v>
                </c:pt>
                <c:pt idx="159">
                  <c:v>10.068269678366603</c:v>
                </c:pt>
                <c:pt idx="160">
                  <c:v>9.7819876218494493</c:v>
                </c:pt>
                <c:pt idx="161">
                  <c:v>9.6679957293985073</c:v>
                </c:pt>
                <c:pt idx="162">
                  <c:v>8.7452716243403987</c:v>
                </c:pt>
                <c:pt idx="163">
                  <c:v>8.797284574214677</c:v>
                </c:pt>
                <c:pt idx="164">
                  <c:v>8.6462396704703437</c:v>
                </c:pt>
                <c:pt idx="165">
                  <c:v>8.6472776006873726</c:v>
                </c:pt>
                <c:pt idx="166">
                  <c:v>8.6302430356799977</c:v>
                </c:pt>
                <c:pt idx="167">
                  <c:v>8.2315879274082473</c:v>
                </c:pt>
                <c:pt idx="168">
                  <c:v>7.2079620968999807</c:v>
                </c:pt>
                <c:pt idx="169">
                  <c:v>7.1362783900055478</c:v>
                </c:pt>
                <c:pt idx="170">
                  <c:v>6.6559050338044825</c:v>
                </c:pt>
                <c:pt idx="171">
                  <c:v>6.046798678296172</c:v>
                </c:pt>
                <c:pt idx="172">
                  <c:v>5.8882378550242214</c:v>
                </c:pt>
                <c:pt idx="173">
                  <c:v>5.6863269600525452</c:v>
                </c:pt>
                <c:pt idx="174">
                  <c:v>4.5651602686133721</c:v>
                </c:pt>
                <c:pt idx="175">
                  <c:v>4.844868343820516</c:v>
                </c:pt>
                <c:pt idx="176">
                  <c:v>4.7972223524322901</c:v>
                </c:pt>
                <c:pt idx="177">
                  <c:v>4.8640117963545384</c:v>
                </c:pt>
                <c:pt idx="178">
                  <c:v>4.7145525156558703</c:v>
                </c:pt>
                <c:pt idx="179">
                  <c:v>4.7802875559826115</c:v>
                </c:pt>
                <c:pt idx="180">
                  <c:v>4.3895620342427089</c:v>
                </c:pt>
                <c:pt idx="181">
                  <c:v>4.5111873134473521</c:v>
                </c:pt>
                <c:pt idx="182">
                  <c:v>4.4638425433909914</c:v>
                </c:pt>
                <c:pt idx="183">
                  <c:v>4.330843345465305</c:v>
                </c:pt>
                <c:pt idx="184">
                  <c:v>4.4273394995485296</c:v>
                </c:pt>
                <c:pt idx="185">
                  <c:v>4.3172431025740527</c:v>
                </c:pt>
                <c:pt idx="186">
                  <c:v>3.5737805362574813</c:v>
                </c:pt>
                <c:pt idx="187">
                  <c:v>3.8966255834872818</c:v>
                </c:pt>
                <c:pt idx="188">
                  <c:v>3.8840899133554601</c:v>
                </c:pt>
                <c:pt idx="189">
                  <c:v>3.9898779351710454</c:v>
                </c:pt>
                <c:pt idx="190">
                  <c:v>4.0372249838478966</c:v>
                </c:pt>
                <c:pt idx="191">
                  <c:v>4.3360736573801706</c:v>
                </c:pt>
                <c:pt idx="192">
                  <c:v>3.6578649440134177</c:v>
                </c:pt>
                <c:pt idx="193">
                  <c:v>3.7507861968255525</c:v>
                </c:pt>
                <c:pt idx="194">
                  <c:v>3.5107050142368448</c:v>
                </c:pt>
                <c:pt idx="195">
                  <c:v>3.4878702316980554</c:v>
                </c:pt>
                <c:pt idx="196">
                  <c:v>3.5405887056953507</c:v>
                </c:pt>
                <c:pt idx="197">
                  <c:v>3.4498740566352302</c:v>
                </c:pt>
                <c:pt idx="198">
                  <c:v>3.2074090862312876</c:v>
                </c:pt>
                <c:pt idx="199">
                  <c:v>3.4300061651797709</c:v>
                </c:pt>
                <c:pt idx="200">
                  <c:v>3.4462647626047609</c:v>
                </c:pt>
                <c:pt idx="201">
                  <c:v>3.4604488506597719</c:v>
                </c:pt>
                <c:pt idx="202">
                  <c:v>3.6617900192127499</c:v>
                </c:pt>
                <c:pt idx="203">
                  <c:v>3.5742397725115027</c:v>
                </c:pt>
                <c:pt idx="204">
                  <c:v>3.6085820434520541</c:v>
                </c:pt>
                <c:pt idx="205">
                  <c:v>3.7444466002434122</c:v>
                </c:pt>
                <c:pt idx="206">
                  <c:v>3.7021494987714063</c:v>
                </c:pt>
                <c:pt idx="207">
                  <c:v>3.7433083154823321</c:v>
                </c:pt>
                <c:pt idx="208">
                  <c:v>3.8561431804848896</c:v>
                </c:pt>
                <c:pt idx="209">
                  <c:v>3.9942416149614388</c:v>
                </c:pt>
                <c:pt idx="210">
                  <c:v>3.7598040454919075</c:v>
                </c:pt>
                <c:pt idx="211">
                  <c:v>4.0633682561050586</c:v>
                </c:pt>
                <c:pt idx="212">
                  <c:v>4.2191645173276227</c:v>
                </c:pt>
                <c:pt idx="213">
                  <c:v>4.5647999725002775</c:v>
                </c:pt>
                <c:pt idx="214">
                  <c:v>4.562553680771865</c:v>
                </c:pt>
                <c:pt idx="215">
                  <c:v>4.7270159240941876</c:v>
                </c:pt>
                <c:pt idx="216">
                  <c:v>4.5066545907872477</c:v>
                </c:pt>
                <c:pt idx="217">
                  <c:v>4.4942708074153588</c:v>
                </c:pt>
                <c:pt idx="218">
                  <c:v>4.7642548422984357</c:v>
                </c:pt>
                <c:pt idx="219">
                  <c:v>4.6901057355658153</c:v>
                </c:pt>
                <c:pt idx="220">
                  <c:v>4.6584232822974192</c:v>
                </c:pt>
                <c:pt idx="221">
                  <c:v>4.9663444723839687</c:v>
                </c:pt>
                <c:pt idx="222">
                  <c:v>4.5912083285280092</c:v>
                </c:pt>
                <c:pt idx="223">
                  <c:v>5.0014264302679772</c:v>
                </c:pt>
                <c:pt idx="224">
                  <c:v>5.1451523592792494</c:v>
                </c:pt>
                <c:pt idx="225">
                  <c:v>5.1676329425298757</c:v>
                </c:pt>
                <c:pt idx="226">
                  <c:v>5.3518670591348556</c:v>
                </c:pt>
                <c:pt idx="227">
                  <c:v>5.390563037624001</c:v>
                </c:pt>
                <c:pt idx="228">
                  <c:v>5.2402213268982054</c:v>
                </c:pt>
                <c:pt idx="229">
                  <c:v>5.1066739844939919</c:v>
                </c:pt>
                <c:pt idx="230">
                  <c:v>5.3424959430091166</c:v>
                </c:pt>
                <c:pt idx="231">
                  <c:v>5.1018160582215764</c:v>
                </c:pt>
                <c:pt idx="232">
                  <c:v>5.1409242892721991</c:v>
                </c:pt>
                <c:pt idx="233">
                  <c:v>5.213357400036104</c:v>
                </c:pt>
                <c:pt idx="234">
                  <c:v>4.5858333397022948</c:v>
                </c:pt>
                <c:pt idx="235">
                  <c:v>4.8599375524701562</c:v>
                </c:pt>
                <c:pt idx="236">
                  <c:v>4.9723677672142941</c:v>
                </c:pt>
                <c:pt idx="237">
                  <c:v>4.8675164512988616</c:v>
                </c:pt>
                <c:pt idx="238">
                  <c:v>4.9718978707960888</c:v>
                </c:pt>
                <c:pt idx="239">
                  <c:v>4.7652667962197626</c:v>
                </c:pt>
                <c:pt idx="240">
                  <c:v>4.409058630320895</c:v>
                </c:pt>
                <c:pt idx="241">
                  <c:v>4.4530296878909716</c:v>
                </c:pt>
                <c:pt idx="242">
                  <c:v>4.2667331891127835</c:v>
                </c:pt>
                <c:pt idx="243">
                  <c:v>3.9175144944808928</c:v>
                </c:pt>
                <c:pt idx="244">
                  <c:v>3.8994103093933035</c:v>
                </c:pt>
                <c:pt idx="245">
                  <c:v>3.7038845468197459</c:v>
                </c:pt>
                <c:pt idx="246">
                  <c:v>3.2199867195202567</c:v>
                </c:pt>
                <c:pt idx="247">
                  <c:v>3.4380527418300026</c:v>
                </c:pt>
                <c:pt idx="248">
                  <c:v>3.4908563340447669</c:v>
                </c:pt>
                <c:pt idx="249">
                  <c:v>3.4165191298156086</c:v>
                </c:pt>
                <c:pt idx="250">
                  <c:v>3.4542613505064863</c:v>
                </c:pt>
                <c:pt idx="251">
                  <c:v>3.229719160296519</c:v>
                </c:pt>
                <c:pt idx="252">
                  <c:v>3.1537020177141288</c:v>
                </c:pt>
                <c:pt idx="253">
                  <c:v>3.2477937040575231</c:v>
                </c:pt>
                <c:pt idx="254">
                  <c:v>3.1691946091751397</c:v>
                </c:pt>
                <c:pt idx="255">
                  <c:v>3.1660767062986843</c:v>
                </c:pt>
                <c:pt idx="256">
                  <c:v>3.2663429216573987</c:v>
                </c:pt>
                <c:pt idx="257">
                  <c:v>3.1414435732416859</c:v>
                </c:pt>
                <c:pt idx="258">
                  <c:v>2.8029710732072224</c:v>
                </c:pt>
                <c:pt idx="259">
                  <c:v>3.0584765461249988</c:v>
                </c:pt>
                <c:pt idx="260">
                  <c:v>3.1634361288317834</c:v>
                </c:pt>
                <c:pt idx="261">
                  <c:v>3.1658332590289193</c:v>
                </c:pt>
                <c:pt idx="262">
                  <c:v>3.3465777683836202</c:v>
                </c:pt>
                <c:pt idx="263">
                  <c:v>3.2788788247183156</c:v>
                </c:pt>
                <c:pt idx="264">
                  <c:v>3.2337913730064072</c:v>
                </c:pt>
                <c:pt idx="265">
                  <c:v>3.3174062237122182</c:v>
                </c:pt>
                <c:pt idx="266">
                  <c:v>3.2750084614305357</c:v>
                </c:pt>
                <c:pt idx="267">
                  <c:v>3.2964129285364128</c:v>
                </c:pt>
                <c:pt idx="268">
                  <c:v>3.2596024202061464</c:v>
                </c:pt>
                <c:pt idx="269">
                  <c:v>3.3415667955995332</c:v>
                </c:pt>
                <c:pt idx="270">
                  <c:v>3.1557654188886315</c:v>
                </c:pt>
                <c:pt idx="271">
                  <c:v>3.3470656471866391</c:v>
                </c:pt>
                <c:pt idx="272">
                  <c:v>3.3956704151778445</c:v>
                </c:pt>
                <c:pt idx="273">
                  <c:v>3.6133560996443355</c:v>
                </c:pt>
                <c:pt idx="274">
                  <c:v>3.6012933772873326</c:v>
                </c:pt>
                <c:pt idx="275">
                  <c:v>3.4434082150366665</c:v>
                </c:pt>
                <c:pt idx="276">
                  <c:v>3.3691314749280132</c:v>
                </c:pt>
                <c:pt idx="277">
                  <c:v>3.2673644299699558</c:v>
                </c:pt>
                <c:pt idx="278">
                  <c:v>3.3622310078089441</c:v>
                </c:pt>
                <c:pt idx="279">
                  <c:v>3.355613104803556</c:v>
                </c:pt>
                <c:pt idx="280">
                  <c:v>3.3128258313650427</c:v>
                </c:pt>
                <c:pt idx="281">
                  <c:v>3.4016451256097917</c:v>
                </c:pt>
                <c:pt idx="282">
                  <c:v>3.1197777371697546</c:v>
                </c:pt>
                <c:pt idx="283">
                  <c:v>3.2806017221085297</c:v>
                </c:pt>
                <c:pt idx="284">
                  <c:v>3.3278954521023283</c:v>
                </c:pt>
                <c:pt idx="285">
                  <c:v>3.4124984756290186</c:v>
                </c:pt>
                <c:pt idx="286">
                  <c:v>3.4702782201651421</c:v>
                </c:pt>
                <c:pt idx="287">
                  <c:v>3.4416448681974754</c:v>
                </c:pt>
                <c:pt idx="288">
                  <c:v>3.4714394717561277</c:v>
                </c:pt>
                <c:pt idx="289">
                  <c:v>3.3464885334028898</c:v>
                </c:pt>
                <c:pt idx="290">
                  <c:v>3.5011034522761619</c:v>
                </c:pt>
                <c:pt idx="291">
                  <c:v>3.466616044805396</c:v>
                </c:pt>
                <c:pt idx="292">
                  <c:v>3.4361189216140504</c:v>
                </c:pt>
                <c:pt idx="293">
                  <c:v>3.4804018233723002</c:v>
                </c:pt>
                <c:pt idx="294">
                  <c:v>3.2499893548519085</c:v>
                </c:pt>
                <c:pt idx="295">
                  <c:v>3.4440741564672783</c:v>
                </c:pt>
                <c:pt idx="296">
                  <c:v>3.4361796960534479</c:v>
                </c:pt>
                <c:pt idx="297">
                  <c:v>3.3782421193293697</c:v>
                </c:pt>
                <c:pt idx="298">
                  <c:v>3.4962384436892546</c:v>
                </c:pt>
                <c:pt idx="299">
                  <c:v>3.4990285334613538</c:v>
                </c:pt>
                <c:pt idx="300">
                  <c:v>3.5114755306538257</c:v>
                </c:pt>
                <c:pt idx="301">
                  <c:v>3.4070018537985787</c:v>
                </c:pt>
                <c:pt idx="302">
                  <c:v>3.4322948124065094</c:v>
                </c:pt>
                <c:pt idx="303">
                  <c:v>3.3974998362980093</c:v>
                </c:pt>
                <c:pt idx="304">
                  <c:v>3.3650932173232988</c:v>
                </c:pt>
                <c:pt idx="305">
                  <c:v>3.4566090079387073</c:v>
                </c:pt>
                <c:pt idx="306">
                  <c:v>3.2218247400383593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69696"/>
        <c:axId val="223841088"/>
      </c:lineChart>
      <c:dateAx>
        <c:axId val="224669696"/>
        <c:scaling>
          <c:orientation val="minMax"/>
          <c:max val="42339"/>
          <c:min val="40148"/>
        </c:scaling>
        <c:delete val="0"/>
        <c:axPos val="b"/>
        <c:numFmt formatCode="mmm\-yy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223841088"/>
        <c:crosses val="autoZero"/>
        <c:auto val="1"/>
        <c:lblOffset val="100"/>
        <c:baseTimeUnit val="months"/>
        <c:majorUnit val="1"/>
        <c:majorTimeUnit val="years"/>
        <c:minorUnit val="2"/>
        <c:minorTimeUnit val="years"/>
      </c:dateAx>
      <c:valAx>
        <c:axId val="223841088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1.4998504933718781E-3"/>
            </c:manualLayout>
          </c:layout>
          <c:overlay val="0"/>
        </c:title>
        <c:numFmt formatCode="#,##0.0" sourceLinked="0"/>
        <c:majorTickMark val="none"/>
        <c:minorTickMark val="in"/>
        <c:tickLblPos val="nextTo"/>
        <c:spPr>
          <a:ln w="9525">
            <a:solidFill>
              <a:sysClr val="windowText" lastClr="000000"/>
            </a:solidFill>
          </a:ln>
        </c:spPr>
        <c:crossAx val="224669696"/>
        <c:crosses val="autoZero"/>
        <c:crossBetween val="between"/>
        <c:minorUnit val="2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025485796576313"/>
          <c:y val="0.90078474367919215"/>
          <c:w val="0.85280226697326555"/>
          <c:h val="9.2464201468487328E-2"/>
        </c:manualLayout>
      </c:layout>
      <c:overlay val="0"/>
      <c:txPr>
        <a:bodyPr/>
        <a:lstStyle/>
        <a:p>
          <a:pPr>
            <a:defRPr sz="10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'G8'!$A$3</c:f>
              <c:strCache>
                <c:ptCount val="1"/>
                <c:pt idx="0">
                  <c:v>Títulos de tesorería – TES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'G8'!$B$2:$F$2</c:f>
              <c:strCache>
                <c:ptCount val="5"/>
                <c:pt idx="0">
                  <c:v>Bancos</c:v>
                </c:pt>
                <c:pt idx="1">
                  <c:v>CF</c:v>
                </c:pt>
                <c:pt idx="2">
                  <c:v>CFC</c:v>
                </c:pt>
                <c:pt idx="3">
                  <c:v>Cooperativas</c:v>
                </c:pt>
                <c:pt idx="4">
                  <c:v>Total</c:v>
                </c:pt>
              </c:strCache>
            </c:strRef>
          </c:cat>
          <c:val>
            <c:numRef>
              <c:f>'G8'!$B$3:$F$3</c:f>
              <c:numCache>
                <c:formatCode>0%</c:formatCode>
                <c:ptCount val="5"/>
                <c:pt idx="0">
                  <c:v>0.40739367095953655</c:v>
                </c:pt>
                <c:pt idx="1">
                  <c:v>0.42824227503270246</c:v>
                </c:pt>
                <c:pt idx="2">
                  <c:v>1.9129860124577295E-2</c:v>
                </c:pt>
                <c:pt idx="3">
                  <c:v>0</c:v>
                </c:pt>
                <c:pt idx="4" formatCode="#,#00%">
                  <c:v>0.40572169033306543</c:v>
                </c:pt>
              </c:numCache>
            </c:numRef>
          </c:val>
        </c:ser>
        <c:ser>
          <c:idx val="1"/>
          <c:order val="1"/>
          <c:tx>
            <c:strRef>
              <c:f>'G8'!$A$4</c:f>
              <c:strCache>
                <c:ptCount val="1"/>
                <c:pt idx="0">
                  <c:v>Otros títulos emitidos por el Gobierno Nacional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'G8'!$B$2:$F$2</c:f>
              <c:strCache>
                <c:ptCount val="5"/>
                <c:pt idx="0">
                  <c:v>Bancos</c:v>
                </c:pt>
                <c:pt idx="1">
                  <c:v>CF</c:v>
                </c:pt>
                <c:pt idx="2">
                  <c:v>CFC</c:v>
                </c:pt>
                <c:pt idx="3">
                  <c:v>Cooperativas</c:v>
                </c:pt>
                <c:pt idx="4">
                  <c:v>Total</c:v>
                </c:pt>
              </c:strCache>
            </c:strRef>
          </c:cat>
          <c:val>
            <c:numRef>
              <c:f>'G8'!$B$4:$F$4</c:f>
              <c:numCache>
                <c:formatCode>0%</c:formatCode>
                <c:ptCount val="5"/>
                <c:pt idx="0">
                  <c:v>3.7684750991163897E-2</c:v>
                </c:pt>
                <c:pt idx="1">
                  <c:v>1.5805173147794713E-2</c:v>
                </c:pt>
                <c:pt idx="2">
                  <c:v>7.7850557010189669E-2</c:v>
                </c:pt>
                <c:pt idx="3">
                  <c:v>0.22730832363306397</c:v>
                </c:pt>
                <c:pt idx="4" formatCode="#,#00%">
                  <c:v>3.6138255401105927E-2</c:v>
                </c:pt>
              </c:numCache>
            </c:numRef>
          </c:val>
        </c:ser>
        <c:ser>
          <c:idx val="2"/>
          <c:order val="2"/>
          <c:tx>
            <c:strRef>
              <c:f>'G8'!$A$5</c:f>
              <c:strCache>
                <c:ptCount val="1"/>
                <c:pt idx="0">
                  <c:v>Emisores nacionales - Instrumentos representativos de deuda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strRef>
              <c:f>'G8'!$B$2:$F$2</c:f>
              <c:strCache>
                <c:ptCount val="5"/>
                <c:pt idx="0">
                  <c:v>Bancos</c:v>
                </c:pt>
                <c:pt idx="1">
                  <c:v>CF</c:v>
                </c:pt>
                <c:pt idx="2">
                  <c:v>CFC</c:v>
                </c:pt>
                <c:pt idx="3">
                  <c:v>Cooperativas</c:v>
                </c:pt>
                <c:pt idx="4">
                  <c:v>Total</c:v>
                </c:pt>
              </c:strCache>
            </c:strRef>
          </c:cat>
          <c:val>
            <c:numRef>
              <c:f>'G8'!$B$5:$F$5</c:f>
              <c:numCache>
                <c:formatCode>0%</c:formatCode>
                <c:ptCount val="5"/>
                <c:pt idx="0">
                  <c:v>9.5630093811084893E-2</c:v>
                </c:pt>
                <c:pt idx="1">
                  <c:v>3.5634437458855424E-2</c:v>
                </c:pt>
                <c:pt idx="2">
                  <c:v>0.21833749840535696</c:v>
                </c:pt>
                <c:pt idx="3">
                  <c:v>0.45195785001979333</c:v>
                </c:pt>
                <c:pt idx="4" formatCode="#,#00%">
                  <c:v>9.1362851397162881E-2</c:v>
                </c:pt>
              </c:numCache>
            </c:numRef>
          </c:val>
        </c:ser>
        <c:ser>
          <c:idx val="3"/>
          <c:order val="3"/>
          <c:tx>
            <c:strRef>
              <c:f>'G8'!$A$6</c:f>
              <c:strCache>
                <c:ptCount val="1"/>
                <c:pt idx="0">
                  <c:v>Emisores extranjeros - Instrumentos representativos de deuda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cat>
            <c:strRef>
              <c:f>'G8'!$B$2:$F$2</c:f>
              <c:strCache>
                <c:ptCount val="5"/>
                <c:pt idx="0">
                  <c:v>Bancos</c:v>
                </c:pt>
                <c:pt idx="1">
                  <c:v>CF</c:v>
                </c:pt>
                <c:pt idx="2">
                  <c:v>CFC</c:v>
                </c:pt>
                <c:pt idx="3">
                  <c:v>Cooperativas</c:v>
                </c:pt>
                <c:pt idx="4">
                  <c:v>Total</c:v>
                </c:pt>
              </c:strCache>
            </c:strRef>
          </c:cat>
          <c:val>
            <c:numRef>
              <c:f>'G8'!$B$6:$F$6</c:f>
              <c:numCache>
                <c:formatCode>0%</c:formatCode>
                <c:ptCount val="5"/>
                <c:pt idx="0">
                  <c:v>8.1177594908070673E-3</c:v>
                </c:pt>
                <c:pt idx="1">
                  <c:v>1.2133524526755193E-3</c:v>
                </c:pt>
                <c:pt idx="2">
                  <c:v>0</c:v>
                </c:pt>
                <c:pt idx="3">
                  <c:v>0</c:v>
                </c:pt>
                <c:pt idx="4" formatCode="#,#00%">
                  <c:v>7.3985857254410406E-3</c:v>
                </c:pt>
              </c:numCache>
            </c:numRef>
          </c:val>
        </c:ser>
        <c:ser>
          <c:idx val="4"/>
          <c:order val="4"/>
          <c:tx>
            <c:strRef>
              <c:f>'G8'!$A$7</c:f>
              <c:strCache>
                <c:ptCount val="1"/>
                <c:pt idx="0">
                  <c:v>Emisores nacionales - Instrumentos de patrimonio</c:v>
                </c:pt>
              </c:strCache>
            </c:strRef>
          </c:tx>
          <c:spPr>
            <a:solidFill>
              <a:srgbClr val="492303"/>
            </a:solidFill>
          </c:spPr>
          <c:invertIfNegative val="0"/>
          <c:cat>
            <c:strRef>
              <c:f>'G8'!$B$2:$F$2</c:f>
              <c:strCache>
                <c:ptCount val="5"/>
                <c:pt idx="0">
                  <c:v>Bancos</c:v>
                </c:pt>
                <c:pt idx="1">
                  <c:v>CF</c:v>
                </c:pt>
                <c:pt idx="2">
                  <c:v>CFC</c:v>
                </c:pt>
                <c:pt idx="3">
                  <c:v>Cooperativas</c:v>
                </c:pt>
                <c:pt idx="4">
                  <c:v>Total</c:v>
                </c:pt>
              </c:strCache>
            </c:strRef>
          </c:cat>
          <c:val>
            <c:numRef>
              <c:f>'G8'!$B$7:$F$7</c:f>
              <c:numCache>
                <c:formatCode>0%</c:formatCode>
                <c:ptCount val="5"/>
                <c:pt idx="0">
                  <c:v>0.13344577822804443</c:v>
                </c:pt>
                <c:pt idx="1">
                  <c:v>0.48308804725147159</c:v>
                </c:pt>
                <c:pt idx="2">
                  <c:v>0.6140790804539431</c:v>
                </c:pt>
                <c:pt idx="3">
                  <c:v>0.32073382634714281</c:v>
                </c:pt>
                <c:pt idx="4" formatCode="#,#00%">
                  <c:v>0.17027165022523746</c:v>
                </c:pt>
              </c:numCache>
            </c:numRef>
          </c:val>
        </c:ser>
        <c:ser>
          <c:idx val="5"/>
          <c:order val="5"/>
          <c:tx>
            <c:strRef>
              <c:f>'G8'!$A$8</c:f>
              <c:strCache>
                <c:ptCount val="1"/>
                <c:pt idx="0">
                  <c:v>Emisores extranjeros - Instrumentos de patrimonio</c:v>
                </c:pt>
              </c:strCache>
            </c:strRef>
          </c:tx>
          <c:spPr>
            <a:solidFill>
              <a:srgbClr val="B6B97D"/>
            </a:solidFill>
          </c:spPr>
          <c:invertIfNegative val="0"/>
          <c:cat>
            <c:strRef>
              <c:f>'G8'!$B$2:$F$2</c:f>
              <c:strCache>
                <c:ptCount val="5"/>
                <c:pt idx="0">
                  <c:v>Bancos</c:v>
                </c:pt>
                <c:pt idx="1">
                  <c:v>CF</c:v>
                </c:pt>
                <c:pt idx="2">
                  <c:v>CFC</c:v>
                </c:pt>
                <c:pt idx="3">
                  <c:v>Cooperativas</c:v>
                </c:pt>
                <c:pt idx="4">
                  <c:v>Total</c:v>
                </c:pt>
              </c:strCache>
            </c:strRef>
          </c:cat>
          <c:val>
            <c:numRef>
              <c:f>'G8'!$B$8:$F$8</c:f>
              <c:numCache>
                <c:formatCode>0%</c:formatCode>
                <c:ptCount val="5"/>
                <c:pt idx="0">
                  <c:v>0.25705710764638384</c:v>
                </c:pt>
                <c:pt idx="1">
                  <c:v>8.1644498938657321E-3</c:v>
                </c:pt>
                <c:pt idx="2">
                  <c:v>4.8750620675109664E-2</c:v>
                </c:pt>
                <c:pt idx="3">
                  <c:v>0</c:v>
                </c:pt>
                <c:pt idx="4" formatCode="#,#00%">
                  <c:v>0.23187447535830552</c:v>
                </c:pt>
              </c:numCache>
            </c:numRef>
          </c:val>
        </c:ser>
        <c:ser>
          <c:idx val="6"/>
          <c:order val="6"/>
          <c:tx>
            <c:strRef>
              <c:f>'G8'!$A$9</c:f>
              <c:strCache>
                <c:ptCount val="1"/>
                <c:pt idx="0">
                  <c:v>Derivados de negociación</c:v>
                </c:pt>
              </c:strCache>
            </c:strRef>
          </c:tx>
          <c:spPr>
            <a:solidFill>
              <a:srgbClr val="BC9B6A"/>
            </a:solidFill>
          </c:spPr>
          <c:invertIfNegative val="0"/>
          <c:cat>
            <c:strRef>
              <c:f>'G8'!$B$2:$F$2</c:f>
              <c:strCache>
                <c:ptCount val="5"/>
                <c:pt idx="0">
                  <c:v>Bancos</c:v>
                </c:pt>
                <c:pt idx="1">
                  <c:v>CF</c:v>
                </c:pt>
                <c:pt idx="2">
                  <c:v>CFC</c:v>
                </c:pt>
                <c:pt idx="3">
                  <c:v>Cooperativas</c:v>
                </c:pt>
                <c:pt idx="4">
                  <c:v>Total</c:v>
                </c:pt>
              </c:strCache>
            </c:strRef>
          </c:cat>
          <c:val>
            <c:numRef>
              <c:f>'G8'!$B$9:$F$9</c:f>
              <c:numCache>
                <c:formatCode>0%</c:formatCode>
                <c:ptCount val="5"/>
                <c:pt idx="0">
                  <c:v>6.0154603112389043E-2</c:v>
                </c:pt>
                <c:pt idx="1">
                  <c:v>2.7852264762634367E-2</c:v>
                </c:pt>
                <c:pt idx="2">
                  <c:v>2.185238333082334E-2</c:v>
                </c:pt>
                <c:pt idx="3">
                  <c:v>0</c:v>
                </c:pt>
                <c:pt idx="4" formatCode="#,#00%">
                  <c:v>5.6769186376184388E-2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671744"/>
        <c:axId val="223843392"/>
      </c:barChart>
      <c:catAx>
        <c:axId val="22467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23843392"/>
        <c:crosses val="autoZero"/>
        <c:auto val="1"/>
        <c:lblAlgn val="ctr"/>
        <c:lblOffset val="100"/>
        <c:noMultiLvlLbl val="0"/>
      </c:catAx>
      <c:valAx>
        <c:axId val="223843392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22467174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5.4942234784754455E-2"/>
          <c:y val="0.77775903411213265"/>
          <c:w val="0.91100821798984533"/>
          <c:h val="0.2006487093424231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23493044822302"/>
          <c:y val="9.141055949566583E-2"/>
          <c:w val="0.84448230679047653"/>
          <c:h val="0.73700812221167555"/>
        </c:manualLayout>
      </c:layout>
      <c:areaChart>
        <c:grouping val="stacked"/>
        <c:varyColors val="0"/>
        <c:ser>
          <c:idx val="0"/>
          <c:order val="0"/>
          <c:tx>
            <c:strRef>
              <c:f>'G9'!$B$1</c:f>
              <c:strCache>
                <c:ptCount val="1"/>
                <c:pt idx="0">
                  <c:v>Cuentas de ahorro</c:v>
                </c:pt>
              </c:strCache>
            </c:strRef>
          </c:tx>
          <c:spPr>
            <a:solidFill>
              <a:srgbClr val="9E0000"/>
            </a:solidFill>
          </c:spPr>
          <c:cat>
            <c:numRef>
              <c:f>'G9'!$A$8:$A$287</c:f>
              <c:numCache>
                <c:formatCode>m/d/yyyy</c:formatCode>
                <c:ptCount val="28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  <c:pt idx="240">
                  <c:v>42216</c:v>
                </c:pt>
                <c:pt idx="241">
                  <c:v>42247</c:v>
                </c:pt>
                <c:pt idx="242">
                  <c:v>42277</c:v>
                </c:pt>
                <c:pt idx="243">
                  <c:v>42308</c:v>
                </c:pt>
                <c:pt idx="244">
                  <c:v>42338</c:v>
                </c:pt>
                <c:pt idx="245">
                  <c:v>42369</c:v>
                </c:pt>
              </c:numCache>
            </c:numRef>
          </c:cat>
          <c:val>
            <c:numRef>
              <c:f>'G9'!$B$8:$B$287</c:f>
              <c:numCache>
                <c:formatCode>_(* #.##0000_);_(* \(#.##0000\);_(* "-"???_);_(@_)</c:formatCode>
                <c:ptCount val="280"/>
                <c:pt idx="0">
                  <c:v>23.785267943804282</c:v>
                </c:pt>
                <c:pt idx="1">
                  <c:v>23.336034091475138</c:v>
                </c:pt>
                <c:pt idx="2">
                  <c:v>23.083141279932132</c:v>
                </c:pt>
                <c:pt idx="3">
                  <c:v>23.673809145657032</c:v>
                </c:pt>
                <c:pt idx="4">
                  <c:v>23.661486192339027</c:v>
                </c:pt>
                <c:pt idx="5">
                  <c:v>23.658501771233222</c:v>
                </c:pt>
                <c:pt idx="6">
                  <c:v>23.266065732680907</c:v>
                </c:pt>
                <c:pt idx="7">
                  <c:v>22.635872455170382</c:v>
                </c:pt>
                <c:pt idx="8">
                  <c:v>22.095407834051361</c:v>
                </c:pt>
                <c:pt idx="9">
                  <c:v>22.150431394864334</c:v>
                </c:pt>
                <c:pt idx="10">
                  <c:v>21.976007253371286</c:v>
                </c:pt>
                <c:pt idx="11">
                  <c:v>22.505953958665796</c:v>
                </c:pt>
                <c:pt idx="12">
                  <c:v>21.932916231605208</c:v>
                </c:pt>
                <c:pt idx="13">
                  <c:v>22.461527991982528</c:v>
                </c:pt>
                <c:pt idx="14">
                  <c:v>22.331747477114611</c:v>
                </c:pt>
                <c:pt idx="15">
                  <c:v>22.989577765330186</c:v>
                </c:pt>
                <c:pt idx="16">
                  <c:v>22.886692487792118</c:v>
                </c:pt>
                <c:pt idx="17">
                  <c:v>22.760910287269315</c:v>
                </c:pt>
                <c:pt idx="18">
                  <c:v>23.548612822593601</c:v>
                </c:pt>
                <c:pt idx="19">
                  <c:v>22.703993639891788</c:v>
                </c:pt>
                <c:pt idx="20">
                  <c:v>23.013273048114289</c:v>
                </c:pt>
                <c:pt idx="21">
                  <c:v>23.209662108367006</c:v>
                </c:pt>
                <c:pt idx="22">
                  <c:v>23.166214607041052</c:v>
                </c:pt>
                <c:pt idx="23">
                  <c:v>23.477453392925003</c:v>
                </c:pt>
                <c:pt idx="24">
                  <c:v>23.687894098019648</c:v>
                </c:pt>
                <c:pt idx="25">
                  <c:v>23.635848092555662</c:v>
                </c:pt>
                <c:pt idx="26">
                  <c:v>23.282468721818503</c:v>
                </c:pt>
                <c:pt idx="27">
                  <c:v>23.809268629686112</c:v>
                </c:pt>
                <c:pt idx="28">
                  <c:v>23.372758514710405</c:v>
                </c:pt>
                <c:pt idx="29">
                  <c:v>23.577234907488556</c:v>
                </c:pt>
                <c:pt idx="30">
                  <c:v>23.12382365866565</c:v>
                </c:pt>
                <c:pt idx="31">
                  <c:v>22.903702006045965</c:v>
                </c:pt>
                <c:pt idx="32">
                  <c:v>22.444223690476438</c:v>
                </c:pt>
                <c:pt idx="33">
                  <c:v>23.21789365062164</c:v>
                </c:pt>
                <c:pt idx="34">
                  <c:v>22.523043428549574</c:v>
                </c:pt>
                <c:pt idx="35">
                  <c:v>21.814395223804929</c:v>
                </c:pt>
                <c:pt idx="36">
                  <c:v>20.983855806136297</c:v>
                </c:pt>
                <c:pt idx="37">
                  <c:v>20.65718981080645</c:v>
                </c:pt>
                <c:pt idx="38">
                  <c:v>20.092108876099942</c:v>
                </c:pt>
                <c:pt idx="39">
                  <c:v>20.587100584879074</c:v>
                </c:pt>
                <c:pt idx="40">
                  <c:v>21.118485234653956</c:v>
                </c:pt>
                <c:pt idx="41">
                  <c:v>20.828528271821412</c:v>
                </c:pt>
                <c:pt idx="42">
                  <c:v>20.828274012857289</c:v>
                </c:pt>
                <c:pt idx="43">
                  <c:v>20.936026975593606</c:v>
                </c:pt>
                <c:pt idx="44">
                  <c:v>21.529262881352071</c:v>
                </c:pt>
                <c:pt idx="45">
                  <c:v>22.205637127469188</c:v>
                </c:pt>
                <c:pt idx="46">
                  <c:v>22.821826907355835</c:v>
                </c:pt>
                <c:pt idx="47">
                  <c:v>23.168299073726363</c:v>
                </c:pt>
                <c:pt idx="48">
                  <c:v>23.255602670329647</c:v>
                </c:pt>
                <c:pt idx="49">
                  <c:v>23.671417137964895</c:v>
                </c:pt>
                <c:pt idx="50">
                  <c:v>22.684385919293614</c:v>
                </c:pt>
                <c:pt idx="51">
                  <c:v>23.423600531422714</c:v>
                </c:pt>
                <c:pt idx="52">
                  <c:v>24.147563796569564</c:v>
                </c:pt>
                <c:pt idx="53">
                  <c:v>24.036377724451913</c:v>
                </c:pt>
                <c:pt idx="54">
                  <c:v>24.357850398477197</c:v>
                </c:pt>
                <c:pt idx="55">
                  <c:v>24.827779505877807</c:v>
                </c:pt>
                <c:pt idx="56">
                  <c:v>24.563460129413095</c:v>
                </c:pt>
                <c:pt idx="57">
                  <c:v>24.14603295273831</c:v>
                </c:pt>
                <c:pt idx="58">
                  <c:v>24.237208280278814</c:v>
                </c:pt>
                <c:pt idx="59">
                  <c:v>24.639345452440224</c:v>
                </c:pt>
                <c:pt idx="60">
                  <c:v>24.667756250740066</c:v>
                </c:pt>
                <c:pt idx="61">
                  <c:v>24.542389547316297</c:v>
                </c:pt>
                <c:pt idx="62">
                  <c:v>24.110491893040383</c:v>
                </c:pt>
                <c:pt idx="63">
                  <c:v>23.82745900932726</c:v>
                </c:pt>
                <c:pt idx="64">
                  <c:v>24.130727590089766</c:v>
                </c:pt>
                <c:pt idx="65">
                  <c:v>23.950654311497253</c:v>
                </c:pt>
                <c:pt idx="66">
                  <c:v>25.490775451183893</c:v>
                </c:pt>
                <c:pt idx="67">
                  <c:v>24.880685237510662</c:v>
                </c:pt>
                <c:pt idx="68">
                  <c:v>24.678091996217049</c:v>
                </c:pt>
                <c:pt idx="69">
                  <c:v>24.962744734986273</c:v>
                </c:pt>
                <c:pt idx="70">
                  <c:v>25.194522336339993</c:v>
                </c:pt>
                <c:pt idx="71">
                  <c:v>25.357317886354064</c:v>
                </c:pt>
                <c:pt idx="72">
                  <c:v>25.421194199315352</c:v>
                </c:pt>
                <c:pt idx="73">
                  <c:v>25.375966010956532</c:v>
                </c:pt>
                <c:pt idx="74">
                  <c:v>24.999217126704774</c:v>
                </c:pt>
                <c:pt idx="75">
                  <c:v>24.307671008607734</c:v>
                </c:pt>
                <c:pt idx="76">
                  <c:v>24.845860019545988</c:v>
                </c:pt>
                <c:pt idx="77">
                  <c:v>25.648885832393482</c:v>
                </c:pt>
                <c:pt idx="78">
                  <c:v>25.941020845523543</c:v>
                </c:pt>
                <c:pt idx="79">
                  <c:v>25.502928360176885</c:v>
                </c:pt>
                <c:pt idx="80">
                  <c:v>26.030745418463525</c:v>
                </c:pt>
                <c:pt idx="81">
                  <c:v>26.529950298638539</c:v>
                </c:pt>
                <c:pt idx="82">
                  <c:v>27.186625165517864</c:v>
                </c:pt>
                <c:pt idx="83">
                  <c:v>27.653502810853919</c:v>
                </c:pt>
                <c:pt idx="84">
                  <c:v>27.863770241467499</c:v>
                </c:pt>
                <c:pt idx="85">
                  <c:v>28.595168375791591</c:v>
                </c:pt>
                <c:pt idx="86">
                  <c:v>28.836157239931641</c:v>
                </c:pt>
                <c:pt idx="87">
                  <c:v>29.710200291825618</c:v>
                </c:pt>
                <c:pt idx="88">
                  <c:v>29.778121495262987</c:v>
                </c:pt>
                <c:pt idx="89">
                  <c:v>28.873836349544725</c:v>
                </c:pt>
                <c:pt idx="90">
                  <c:v>30.112899212713234</c:v>
                </c:pt>
                <c:pt idx="91">
                  <c:v>29.92084204312015</c:v>
                </c:pt>
                <c:pt idx="92">
                  <c:v>29.442285398890316</c:v>
                </c:pt>
                <c:pt idx="93">
                  <c:v>29.881205484271021</c:v>
                </c:pt>
                <c:pt idx="94">
                  <c:v>29.525291338449062</c:v>
                </c:pt>
                <c:pt idx="95">
                  <c:v>29.78342450740783</c:v>
                </c:pt>
                <c:pt idx="96">
                  <c:v>30.354901783042145</c:v>
                </c:pt>
                <c:pt idx="97">
                  <c:v>30.538101697560943</c:v>
                </c:pt>
                <c:pt idx="98">
                  <c:v>30.147909653536054</c:v>
                </c:pt>
                <c:pt idx="99">
                  <c:v>30.945184400806301</c:v>
                </c:pt>
                <c:pt idx="100">
                  <c:v>30.174794870807808</c:v>
                </c:pt>
                <c:pt idx="101">
                  <c:v>29.678897380660825</c:v>
                </c:pt>
                <c:pt idx="102">
                  <c:v>31.054151010005189</c:v>
                </c:pt>
                <c:pt idx="103">
                  <c:v>30.972812066156806</c:v>
                </c:pt>
                <c:pt idx="104">
                  <c:v>30.666941191248714</c:v>
                </c:pt>
                <c:pt idx="105">
                  <c:v>31.284291589043484</c:v>
                </c:pt>
                <c:pt idx="106">
                  <c:v>32.415279696172902</c:v>
                </c:pt>
                <c:pt idx="107">
                  <c:v>31.86985403054311</c:v>
                </c:pt>
                <c:pt idx="108">
                  <c:v>32.265898088885784</c:v>
                </c:pt>
                <c:pt idx="109">
                  <c:v>31.863087807166838</c:v>
                </c:pt>
                <c:pt idx="110">
                  <c:v>31.23328976455786</c:v>
                </c:pt>
                <c:pt idx="111">
                  <c:v>31.029249369952371</c:v>
                </c:pt>
                <c:pt idx="112">
                  <c:v>32.761561178875212</c:v>
                </c:pt>
                <c:pt idx="113">
                  <c:v>32.272499184023005</c:v>
                </c:pt>
                <c:pt idx="114">
                  <c:v>33.050383760659152</c:v>
                </c:pt>
                <c:pt idx="115">
                  <c:v>33.313350124529563</c:v>
                </c:pt>
                <c:pt idx="116">
                  <c:v>35.344975001293108</c:v>
                </c:pt>
                <c:pt idx="117">
                  <c:v>34.518439677101746</c:v>
                </c:pt>
                <c:pt idx="118">
                  <c:v>34.940618500656967</c:v>
                </c:pt>
                <c:pt idx="119">
                  <c:v>34.857625991827057</c:v>
                </c:pt>
                <c:pt idx="120">
                  <c:v>35.885396516127969</c:v>
                </c:pt>
                <c:pt idx="121">
                  <c:v>35.4826346720779</c:v>
                </c:pt>
                <c:pt idx="122">
                  <c:v>36.752899567958657</c:v>
                </c:pt>
                <c:pt idx="123">
                  <c:v>37.226218937188335</c:v>
                </c:pt>
                <c:pt idx="124">
                  <c:v>37.887515254977721</c:v>
                </c:pt>
                <c:pt idx="125">
                  <c:v>34.449893432917605</c:v>
                </c:pt>
                <c:pt idx="126">
                  <c:v>35.750527152876494</c:v>
                </c:pt>
                <c:pt idx="127">
                  <c:v>36.283693821759357</c:v>
                </c:pt>
                <c:pt idx="128">
                  <c:v>35.332013963197156</c:v>
                </c:pt>
                <c:pt idx="129">
                  <c:v>36.024729397198627</c:v>
                </c:pt>
                <c:pt idx="130">
                  <c:v>36.775945827216013</c:v>
                </c:pt>
                <c:pt idx="131">
                  <c:v>36.525587128641568</c:v>
                </c:pt>
                <c:pt idx="132">
                  <c:v>37.985777160660433</c:v>
                </c:pt>
                <c:pt idx="133">
                  <c:v>36.775825468949023</c:v>
                </c:pt>
                <c:pt idx="134">
                  <c:v>36.338498015899425</c:v>
                </c:pt>
                <c:pt idx="135">
                  <c:v>36.913035226431326</c:v>
                </c:pt>
                <c:pt idx="136">
                  <c:v>37.445731501859456</c:v>
                </c:pt>
                <c:pt idx="137">
                  <c:v>35.598529559534065</c:v>
                </c:pt>
                <c:pt idx="138">
                  <c:v>37.315315875848903</c:v>
                </c:pt>
                <c:pt idx="139">
                  <c:v>37.73009133580203</c:v>
                </c:pt>
                <c:pt idx="140">
                  <c:v>38.778526960494872</c:v>
                </c:pt>
                <c:pt idx="141">
                  <c:v>38.651575415562426</c:v>
                </c:pt>
                <c:pt idx="142">
                  <c:v>37.658069097053328</c:v>
                </c:pt>
                <c:pt idx="143">
                  <c:v>36.652398274632965</c:v>
                </c:pt>
                <c:pt idx="144">
                  <c:v>37.519943346877795</c:v>
                </c:pt>
                <c:pt idx="145">
                  <c:v>35.592758637308108</c:v>
                </c:pt>
                <c:pt idx="146">
                  <c:v>35.2854093953787</c:v>
                </c:pt>
                <c:pt idx="147">
                  <c:v>35.71379869562918</c:v>
                </c:pt>
                <c:pt idx="148">
                  <c:v>36.342827241661595</c:v>
                </c:pt>
                <c:pt idx="149">
                  <c:v>33.382516145370303</c:v>
                </c:pt>
                <c:pt idx="150">
                  <c:v>34.174988316468166</c:v>
                </c:pt>
                <c:pt idx="151">
                  <c:v>35.546061172891072</c:v>
                </c:pt>
                <c:pt idx="152">
                  <c:v>35.082119704193062</c:v>
                </c:pt>
                <c:pt idx="153">
                  <c:v>33.175143909706222</c:v>
                </c:pt>
                <c:pt idx="154">
                  <c:v>32.856639797204515</c:v>
                </c:pt>
                <c:pt idx="155">
                  <c:v>31.467273028823072</c:v>
                </c:pt>
                <c:pt idx="156">
                  <c:v>32.04145765738172</c:v>
                </c:pt>
                <c:pt idx="157">
                  <c:v>31.91764287940153</c:v>
                </c:pt>
                <c:pt idx="158">
                  <c:v>31.103467481248121</c:v>
                </c:pt>
                <c:pt idx="159">
                  <c:v>32.164015224132889</c:v>
                </c:pt>
                <c:pt idx="160">
                  <c:v>32.27301994436489</c:v>
                </c:pt>
                <c:pt idx="161">
                  <c:v>31.00083538264688</c:v>
                </c:pt>
                <c:pt idx="162">
                  <c:v>30.626756451834762</c:v>
                </c:pt>
                <c:pt idx="163">
                  <c:v>30.979437803221277</c:v>
                </c:pt>
                <c:pt idx="164">
                  <c:v>30.147683350330084</c:v>
                </c:pt>
                <c:pt idx="165">
                  <c:v>29.32212971629508</c:v>
                </c:pt>
                <c:pt idx="166">
                  <c:v>30.42195816774931</c:v>
                </c:pt>
                <c:pt idx="167">
                  <c:v>30.778976077986719</c:v>
                </c:pt>
                <c:pt idx="168">
                  <c:v>32.874701685129388</c:v>
                </c:pt>
                <c:pt idx="169">
                  <c:v>32.24542767854102</c:v>
                </c:pt>
                <c:pt idx="170">
                  <c:v>32.855252944815319</c:v>
                </c:pt>
                <c:pt idx="171">
                  <c:v>33.884400324710704</c:v>
                </c:pt>
                <c:pt idx="172">
                  <c:v>33.714653670147101</c:v>
                </c:pt>
                <c:pt idx="173">
                  <c:v>32.632604365320461</c:v>
                </c:pt>
                <c:pt idx="174">
                  <c:v>33.51849502279736</c:v>
                </c:pt>
                <c:pt idx="175">
                  <c:v>34.409257829326378</c:v>
                </c:pt>
                <c:pt idx="176">
                  <c:v>34.663469634054131</c:v>
                </c:pt>
                <c:pt idx="177">
                  <c:v>33.944088869194601</c:v>
                </c:pt>
                <c:pt idx="178">
                  <c:v>34.295477511209896</c:v>
                </c:pt>
                <c:pt idx="179">
                  <c:v>33.69099405125629</c:v>
                </c:pt>
                <c:pt idx="180">
                  <c:v>33.418634953982746</c:v>
                </c:pt>
                <c:pt idx="181">
                  <c:v>32.894856039293316</c:v>
                </c:pt>
                <c:pt idx="182">
                  <c:v>32.722690100467474</c:v>
                </c:pt>
                <c:pt idx="183">
                  <c:v>32.985235640365126</c:v>
                </c:pt>
                <c:pt idx="184">
                  <c:v>34.105378197856254</c:v>
                </c:pt>
                <c:pt idx="185">
                  <c:v>33.770393308921307</c:v>
                </c:pt>
                <c:pt idx="186">
                  <c:v>33.638154030792258</c:v>
                </c:pt>
                <c:pt idx="187">
                  <c:v>34.393656238136785</c:v>
                </c:pt>
                <c:pt idx="188">
                  <c:v>34.712095645700309</c:v>
                </c:pt>
                <c:pt idx="189">
                  <c:v>33.261624275582491</c:v>
                </c:pt>
                <c:pt idx="190">
                  <c:v>35.278569507637236</c:v>
                </c:pt>
                <c:pt idx="191">
                  <c:v>34.56986314521486</c:v>
                </c:pt>
                <c:pt idx="192">
                  <c:v>34.282853104573597</c:v>
                </c:pt>
                <c:pt idx="193">
                  <c:v>34.996927091905768</c:v>
                </c:pt>
                <c:pt idx="194">
                  <c:v>33.215157578131894</c:v>
                </c:pt>
                <c:pt idx="195">
                  <c:v>33.98559186928167</c:v>
                </c:pt>
                <c:pt idx="196">
                  <c:v>33.812982167082914</c:v>
                </c:pt>
                <c:pt idx="197">
                  <c:v>34.311310819442845</c:v>
                </c:pt>
                <c:pt idx="198">
                  <c:v>35.152982373673197</c:v>
                </c:pt>
                <c:pt idx="199">
                  <c:v>36.021165880633383</c:v>
                </c:pt>
                <c:pt idx="200">
                  <c:v>35.080541145462711</c:v>
                </c:pt>
                <c:pt idx="201">
                  <c:v>34.070286795123437</c:v>
                </c:pt>
                <c:pt idx="202">
                  <c:v>34.539389404357578</c:v>
                </c:pt>
                <c:pt idx="203">
                  <c:v>32.976374568445593</c:v>
                </c:pt>
                <c:pt idx="204">
                  <c:v>32.238870465447661</c:v>
                </c:pt>
                <c:pt idx="205">
                  <c:v>33.346832435498079</c:v>
                </c:pt>
                <c:pt idx="206">
                  <c:v>32.202818427610808</c:v>
                </c:pt>
                <c:pt idx="207">
                  <c:v>33.905970118146449</c:v>
                </c:pt>
                <c:pt idx="208">
                  <c:v>34.573663303983373</c:v>
                </c:pt>
                <c:pt idx="209">
                  <c:v>34.776036802318735</c:v>
                </c:pt>
                <c:pt idx="210">
                  <c:v>34.363682145979972</c:v>
                </c:pt>
                <c:pt idx="211">
                  <c:v>35.106892370879265</c:v>
                </c:pt>
                <c:pt idx="212">
                  <c:v>34.788419983051952</c:v>
                </c:pt>
                <c:pt idx="213">
                  <c:v>34.248552468327851</c:v>
                </c:pt>
                <c:pt idx="214">
                  <c:v>34.72755483012039</c:v>
                </c:pt>
                <c:pt idx="215">
                  <c:v>34.852393625665648</c:v>
                </c:pt>
                <c:pt idx="216">
                  <c:v>35.983386383151561</c:v>
                </c:pt>
                <c:pt idx="217">
                  <c:v>36.067378992759977</c:v>
                </c:pt>
                <c:pt idx="218">
                  <c:v>35.304251560517919</c:v>
                </c:pt>
                <c:pt idx="219">
                  <c:v>36.005923764323718</c:v>
                </c:pt>
                <c:pt idx="220">
                  <c:v>36.426697479818309</c:v>
                </c:pt>
                <c:pt idx="221">
                  <c:v>35.734478727796855</c:v>
                </c:pt>
                <c:pt idx="222">
                  <c:v>36.38697709990344</c:v>
                </c:pt>
                <c:pt idx="223">
                  <c:v>36.878889033315616</c:v>
                </c:pt>
                <c:pt idx="224">
                  <c:v>36.168005454389821</c:v>
                </c:pt>
                <c:pt idx="225">
                  <c:v>36.384943830143932</c:v>
                </c:pt>
                <c:pt idx="226">
                  <c:v>36.107017433355281</c:v>
                </c:pt>
                <c:pt idx="227">
                  <c:v>36.304966937389146</c:v>
                </c:pt>
                <c:pt idx="228">
                  <c:v>37.129606794598772</c:v>
                </c:pt>
                <c:pt idx="229">
                  <c:v>36.352072146812617</c:v>
                </c:pt>
                <c:pt idx="230">
                  <c:v>35.299641873297823</c:v>
                </c:pt>
                <c:pt idx="231">
                  <c:v>35.63786234460224</c:v>
                </c:pt>
                <c:pt idx="232">
                  <c:v>34.63727860777108</c:v>
                </c:pt>
                <c:pt idx="233">
                  <c:v>33.698266819834174</c:v>
                </c:pt>
                <c:pt idx="234">
                  <c:v>32.56913679025935</c:v>
                </c:pt>
                <c:pt idx="235">
                  <c:v>33.855359937958198</c:v>
                </c:pt>
                <c:pt idx="236">
                  <c:v>33.657048464725889</c:v>
                </c:pt>
                <c:pt idx="237">
                  <c:v>32.953377977285804</c:v>
                </c:pt>
                <c:pt idx="238">
                  <c:v>32.984510511496076</c:v>
                </c:pt>
                <c:pt idx="239">
                  <c:v>33.057436075200926</c:v>
                </c:pt>
                <c:pt idx="240">
                  <c:v>33.398775289631359</c:v>
                </c:pt>
                <c:pt idx="241">
                  <c:v>33.280686370072139</c:v>
                </c:pt>
                <c:pt idx="242">
                  <c:v>33.052445604617361</c:v>
                </c:pt>
                <c:pt idx="243">
                  <c:v>34.349759810588068</c:v>
                </c:pt>
                <c:pt idx="244">
                  <c:v>34.09173365467808</c:v>
                </c:pt>
                <c:pt idx="245">
                  <c:v>33.389413462583015</c:v>
                </c:pt>
              </c:numCache>
            </c:numRef>
          </c:val>
        </c:ser>
        <c:ser>
          <c:idx val="1"/>
          <c:order val="1"/>
          <c:tx>
            <c:strRef>
              <c:f>'G9'!$C$1</c:f>
              <c:strCache>
                <c:ptCount val="1"/>
                <c:pt idx="0">
                  <c:v>Cuentas corrientes</c:v>
                </c:pt>
              </c:strCache>
            </c:strRef>
          </c:tx>
          <c:spPr>
            <a:solidFill>
              <a:srgbClr val="FF9A00"/>
            </a:solidFill>
          </c:spPr>
          <c:cat>
            <c:numRef>
              <c:f>'G9'!$A$8:$A$287</c:f>
              <c:numCache>
                <c:formatCode>m/d/yyyy</c:formatCode>
                <c:ptCount val="28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  <c:pt idx="240">
                  <c:v>42216</c:v>
                </c:pt>
                <c:pt idx="241">
                  <c:v>42247</c:v>
                </c:pt>
                <c:pt idx="242">
                  <c:v>42277</c:v>
                </c:pt>
                <c:pt idx="243">
                  <c:v>42308</c:v>
                </c:pt>
                <c:pt idx="244">
                  <c:v>42338</c:v>
                </c:pt>
                <c:pt idx="245">
                  <c:v>42369</c:v>
                </c:pt>
              </c:numCache>
            </c:numRef>
          </c:cat>
          <c:val>
            <c:numRef>
              <c:f>'G9'!$C$8:$C$287</c:f>
              <c:numCache>
                <c:formatCode>_(* #.##0000_);_(* \(#.##0000\);_(* "-"???_);_(@_)</c:formatCode>
                <c:ptCount val="280"/>
                <c:pt idx="0">
                  <c:v>11.894034425360973</c:v>
                </c:pt>
                <c:pt idx="1">
                  <c:v>10.873669322453889</c:v>
                </c:pt>
                <c:pt idx="2">
                  <c:v>10.697512363445099</c:v>
                </c:pt>
                <c:pt idx="3">
                  <c:v>10.612083250335825</c:v>
                </c:pt>
                <c:pt idx="4">
                  <c:v>10.903354979760767</c:v>
                </c:pt>
                <c:pt idx="5">
                  <c:v>12.090181041576464</c:v>
                </c:pt>
                <c:pt idx="6">
                  <c:v>10.941176123076097</c:v>
                </c:pt>
                <c:pt idx="7">
                  <c:v>10.354662358897597</c:v>
                </c:pt>
                <c:pt idx="8">
                  <c:v>10.539097861710824</c:v>
                </c:pt>
                <c:pt idx="9">
                  <c:v>10.498120969087934</c:v>
                </c:pt>
                <c:pt idx="10">
                  <c:v>10.059057842192225</c:v>
                </c:pt>
                <c:pt idx="11">
                  <c:v>10.499532231919147</c:v>
                </c:pt>
                <c:pt idx="12">
                  <c:v>10.118372760689459</c:v>
                </c:pt>
                <c:pt idx="13">
                  <c:v>9.5313053294732555</c:v>
                </c:pt>
                <c:pt idx="14">
                  <c:v>10.122535720183283</c:v>
                </c:pt>
                <c:pt idx="15">
                  <c:v>9.7934886646537205</c:v>
                </c:pt>
                <c:pt idx="16">
                  <c:v>10.005733693178406</c:v>
                </c:pt>
                <c:pt idx="17">
                  <c:v>11.641859736207373</c:v>
                </c:pt>
                <c:pt idx="18">
                  <c:v>9.781419935291769</c:v>
                </c:pt>
                <c:pt idx="19">
                  <c:v>9.822131672761973</c:v>
                </c:pt>
                <c:pt idx="20">
                  <c:v>10.427508386693473</c:v>
                </c:pt>
                <c:pt idx="21">
                  <c:v>9.8975067134713441</c:v>
                </c:pt>
                <c:pt idx="22">
                  <c:v>9.8563755918845164</c:v>
                </c:pt>
                <c:pt idx="23">
                  <c:v>10.441886792357469</c:v>
                </c:pt>
                <c:pt idx="24">
                  <c:v>9.6872239052986746</c:v>
                </c:pt>
                <c:pt idx="25">
                  <c:v>9.3887608325997043</c:v>
                </c:pt>
                <c:pt idx="26">
                  <c:v>9.4500925962145068</c:v>
                </c:pt>
                <c:pt idx="27">
                  <c:v>9.1540467344376371</c:v>
                </c:pt>
                <c:pt idx="28">
                  <c:v>9.6725470081419829</c:v>
                </c:pt>
                <c:pt idx="29">
                  <c:v>10.872152350977265</c:v>
                </c:pt>
                <c:pt idx="30">
                  <c:v>9.3512841276894783</c:v>
                </c:pt>
                <c:pt idx="31">
                  <c:v>8.6588333549248766</c:v>
                </c:pt>
                <c:pt idx="32">
                  <c:v>8.5367159917913931</c:v>
                </c:pt>
                <c:pt idx="33">
                  <c:v>8.1500703531485463</c:v>
                </c:pt>
                <c:pt idx="34">
                  <c:v>8.3605654395621265</c:v>
                </c:pt>
                <c:pt idx="35">
                  <c:v>8.3313126174729923</c:v>
                </c:pt>
                <c:pt idx="36">
                  <c:v>7.6881871037375911</c:v>
                </c:pt>
                <c:pt idx="37">
                  <c:v>7.6901024681049659</c:v>
                </c:pt>
                <c:pt idx="38">
                  <c:v>7.2770552291484396</c:v>
                </c:pt>
                <c:pt idx="39">
                  <c:v>7.1734131534296433</c:v>
                </c:pt>
                <c:pt idx="40">
                  <c:v>7.7250691359420296</c:v>
                </c:pt>
                <c:pt idx="41">
                  <c:v>8.5419604706746846</c:v>
                </c:pt>
                <c:pt idx="42">
                  <c:v>7.6107855203179087</c:v>
                </c:pt>
                <c:pt idx="43">
                  <c:v>7.1328946765577594</c:v>
                </c:pt>
                <c:pt idx="44">
                  <c:v>6.9481137711292051</c:v>
                </c:pt>
                <c:pt idx="45">
                  <c:v>7.1924555918413553</c:v>
                </c:pt>
                <c:pt idx="46">
                  <c:v>7.5084258246080653</c:v>
                </c:pt>
                <c:pt idx="47">
                  <c:v>7.6036625196285987</c:v>
                </c:pt>
                <c:pt idx="48">
                  <c:v>7.6032006730982875</c:v>
                </c:pt>
                <c:pt idx="49">
                  <c:v>7.1086977704678294</c:v>
                </c:pt>
                <c:pt idx="50">
                  <c:v>7.0827067645361357</c:v>
                </c:pt>
                <c:pt idx="51">
                  <c:v>7.0248102850101528</c:v>
                </c:pt>
                <c:pt idx="52">
                  <c:v>7.3876486571269036</c:v>
                </c:pt>
                <c:pt idx="53">
                  <c:v>9.560290913187222</c:v>
                </c:pt>
                <c:pt idx="54">
                  <c:v>9.4351134200373021</c:v>
                </c:pt>
                <c:pt idx="55">
                  <c:v>10.359126212576108</c:v>
                </c:pt>
                <c:pt idx="56">
                  <c:v>10.044311250573555</c:v>
                </c:pt>
                <c:pt idx="57">
                  <c:v>10.152984386086777</c:v>
                </c:pt>
                <c:pt idx="58">
                  <c:v>10.472106685657653</c:v>
                </c:pt>
                <c:pt idx="59">
                  <c:v>10.515300616673589</c:v>
                </c:pt>
                <c:pt idx="60">
                  <c:v>10.881523381511693</c:v>
                </c:pt>
                <c:pt idx="61">
                  <c:v>10.552194766698122</c:v>
                </c:pt>
                <c:pt idx="62">
                  <c:v>10.448627369782134</c:v>
                </c:pt>
                <c:pt idx="63">
                  <c:v>10.416974033536231</c:v>
                </c:pt>
                <c:pt idx="64">
                  <c:v>11.176613687579716</c:v>
                </c:pt>
                <c:pt idx="65">
                  <c:v>13.360035875153169</c:v>
                </c:pt>
                <c:pt idx="66">
                  <c:v>11.127335211131992</c:v>
                </c:pt>
                <c:pt idx="67">
                  <c:v>10.774715777049531</c:v>
                </c:pt>
                <c:pt idx="68">
                  <c:v>10.895521588435757</c:v>
                </c:pt>
                <c:pt idx="69">
                  <c:v>10.682016541352676</c:v>
                </c:pt>
                <c:pt idx="70">
                  <c:v>10.5952718352387</c:v>
                </c:pt>
                <c:pt idx="71">
                  <c:v>10.66881505306365</c:v>
                </c:pt>
                <c:pt idx="72">
                  <c:v>10.48178514995069</c:v>
                </c:pt>
                <c:pt idx="73">
                  <c:v>10.037206753140653</c:v>
                </c:pt>
                <c:pt idx="74">
                  <c:v>10.229713077295992</c:v>
                </c:pt>
                <c:pt idx="75">
                  <c:v>10.158907288644734</c:v>
                </c:pt>
                <c:pt idx="76">
                  <c:v>10.870489986033393</c:v>
                </c:pt>
                <c:pt idx="77">
                  <c:v>14.165558918040633</c:v>
                </c:pt>
                <c:pt idx="78">
                  <c:v>11.147446299413913</c:v>
                </c:pt>
                <c:pt idx="79">
                  <c:v>11.343569644685294</c:v>
                </c:pt>
                <c:pt idx="80">
                  <c:v>11.19516558049312</c:v>
                </c:pt>
                <c:pt idx="81">
                  <c:v>11.716703847479158</c:v>
                </c:pt>
                <c:pt idx="82">
                  <c:v>11.836308907484474</c:v>
                </c:pt>
                <c:pt idx="83">
                  <c:v>12.625116245813794</c:v>
                </c:pt>
                <c:pt idx="84">
                  <c:v>11.988237048697419</c:v>
                </c:pt>
                <c:pt idx="85">
                  <c:v>12.150276207976454</c:v>
                </c:pt>
                <c:pt idx="86">
                  <c:v>11.949116217052236</c:v>
                </c:pt>
                <c:pt idx="87">
                  <c:v>11.871430228145414</c:v>
                </c:pt>
                <c:pt idx="88">
                  <c:v>12.193603123022809</c:v>
                </c:pt>
                <c:pt idx="89">
                  <c:v>14.889962135149664</c:v>
                </c:pt>
                <c:pt idx="90">
                  <c:v>12.958673329693346</c:v>
                </c:pt>
                <c:pt idx="91">
                  <c:v>12.654810397730898</c:v>
                </c:pt>
                <c:pt idx="92">
                  <c:v>12.669942265336298</c:v>
                </c:pt>
                <c:pt idx="93">
                  <c:v>12.334848148295432</c:v>
                </c:pt>
                <c:pt idx="94">
                  <c:v>11.814411025100638</c:v>
                </c:pt>
                <c:pt idx="95">
                  <c:v>13.026392413874605</c:v>
                </c:pt>
                <c:pt idx="96">
                  <c:v>12.600787522878127</c:v>
                </c:pt>
                <c:pt idx="97">
                  <c:v>12.857797532189572</c:v>
                </c:pt>
                <c:pt idx="98">
                  <c:v>12.815952422689541</c:v>
                </c:pt>
                <c:pt idx="99">
                  <c:v>12.801030204217726</c:v>
                </c:pt>
                <c:pt idx="100">
                  <c:v>13.286401066188978</c:v>
                </c:pt>
                <c:pt idx="101">
                  <c:v>15.487509307614811</c:v>
                </c:pt>
                <c:pt idx="102">
                  <c:v>13.610398137823823</c:v>
                </c:pt>
                <c:pt idx="103">
                  <c:v>13.409071299445607</c:v>
                </c:pt>
                <c:pt idx="104">
                  <c:v>13.390965880616317</c:v>
                </c:pt>
                <c:pt idx="105">
                  <c:v>12.715504745899556</c:v>
                </c:pt>
                <c:pt idx="106">
                  <c:v>12.639962627181745</c:v>
                </c:pt>
                <c:pt idx="107">
                  <c:v>13.24829829239002</c:v>
                </c:pt>
                <c:pt idx="108">
                  <c:v>12.698112075141147</c:v>
                </c:pt>
                <c:pt idx="109">
                  <c:v>12.562277800300928</c:v>
                </c:pt>
                <c:pt idx="110">
                  <c:v>12.310309051007309</c:v>
                </c:pt>
                <c:pt idx="111">
                  <c:v>12.41893116702447</c:v>
                </c:pt>
                <c:pt idx="112">
                  <c:v>13.008934162827027</c:v>
                </c:pt>
                <c:pt idx="113">
                  <c:v>15.442014343343169</c:v>
                </c:pt>
                <c:pt idx="114">
                  <c:v>13.334325851807044</c:v>
                </c:pt>
                <c:pt idx="115">
                  <c:v>13.424404920716976</c:v>
                </c:pt>
                <c:pt idx="116">
                  <c:v>13.141187709220508</c:v>
                </c:pt>
                <c:pt idx="117">
                  <c:v>13.241161661125144</c:v>
                </c:pt>
                <c:pt idx="118">
                  <c:v>12.745249926968757</c:v>
                </c:pt>
                <c:pt idx="119">
                  <c:v>13.433404600734459</c:v>
                </c:pt>
                <c:pt idx="120">
                  <c:v>12.62329710831597</c:v>
                </c:pt>
                <c:pt idx="121">
                  <c:v>12.909627854227001</c:v>
                </c:pt>
                <c:pt idx="122">
                  <c:v>12.561604161091314</c:v>
                </c:pt>
                <c:pt idx="123">
                  <c:v>12.394296249875969</c:v>
                </c:pt>
                <c:pt idx="124">
                  <c:v>12.673966324809937</c:v>
                </c:pt>
                <c:pt idx="125">
                  <c:v>15.534670484999674</c:v>
                </c:pt>
                <c:pt idx="126">
                  <c:v>13.314000009451691</c:v>
                </c:pt>
                <c:pt idx="127">
                  <c:v>12.896669804543414</c:v>
                </c:pt>
                <c:pt idx="128">
                  <c:v>12.767640283886413</c:v>
                </c:pt>
                <c:pt idx="129">
                  <c:v>12.605667508382643</c:v>
                </c:pt>
                <c:pt idx="130">
                  <c:v>12.581391056354493</c:v>
                </c:pt>
                <c:pt idx="131">
                  <c:v>13.281698047672588</c:v>
                </c:pt>
                <c:pt idx="132">
                  <c:v>12.754030617590692</c:v>
                </c:pt>
                <c:pt idx="133">
                  <c:v>13.046336723046753</c:v>
                </c:pt>
                <c:pt idx="134">
                  <c:v>12.542970314942171</c:v>
                </c:pt>
                <c:pt idx="135">
                  <c:v>12.634675181638016</c:v>
                </c:pt>
                <c:pt idx="136">
                  <c:v>12.884773348628418</c:v>
                </c:pt>
                <c:pt idx="137">
                  <c:v>15.494433647603969</c:v>
                </c:pt>
                <c:pt idx="138">
                  <c:v>13.34171438423073</c:v>
                </c:pt>
                <c:pt idx="139">
                  <c:v>12.827304129737346</c:v>
                </c:pt>
                <c:pt idx="140">
                  <c:v>13.011860828730185</c:v>
                </c:pt>
                <c:pt idx="141">
                  <c:v>13.101541024856669</c:v>
                </c:pt>
                <c:pt idx="142">
                  <c:v>12.27141227774465</c:v>
                </c:pt>
                <c:pt idx="143">
                  <c:v>12.361334131690242</c:v>
                </c:pt>
                <c:pt idx="144">
                  <c:v>12.191727048369644</c:v>
                </c:pt>
                <c:pt idx="145">
                  <c:v>11.98667210365905</c:v>
                </c:pt>
                <c:pt idx="146">
                  <c:v>12.377196819808562</c:v>
                </c:pt>
                <c:pt idx="147">
                  <c:v>12.263618737475298</c:v>
                </c:pt>
                <c:pt idx="148">
                  <c:v>11.915706215309937</c:v>
                </c:pt>
                <c:pt idx="149">
                  <c:v>14.468119295241856</c:v>
                </c:pt>
                <c:pt idx="150">
                  <c:v>12.084617477011284</c:v>
                </c:pt>
                <c:pt idx="151">
                  <c:v>11.915567453346892</c:v>
                </c:pt>
                <c:pt idx="152">
                  <c:v>11.849890233578105</c:v>
                </c:pt>
                <c:pt idx="153">
                  <c:v>11.769086210713322</c:v>
                </c:pt>
                <c:pt idx="154">
                  <c:v>11.292665430665002</c:v>
                </c:pt>
                <c:pt idx="155">
                  <c:v>11.734637317360532</c:v>
                </c:pt>
                <c:pt idx="156">
                  <c:v>11.780743313457736</c:v>
                </c:pt>
                <c:pt idx="157">
                  <c:v>11.502851323057717</c:v>
                </c:pt>
                <c:pt idx="158">
                  <c:v>11.083707283726946</c:v>
                </c:pt>
                <c:pt idx="159">
                  <c:v>11.077320552866313</c:v>
                </c:pt>
                <c:pt idx="160">
                  <c:v>11.310471467352697</c:v>
                </c:pt>
                <c:pt idx="161">
                  <c:v>13.449854373534489</c:v>
                </c:pt>
                <c:pt idx="162">
                  <c:v>11.214260028971859</c:v>
                </c:pt>
                <c:pt idx="163">
                  <c:v>11.445798713775101</c:v>
                </c:pt>
                <c:pt idx="164">
                  <c:v>11.19816741758966</c:v>
                </c:pt>
                <c:pt idx="165">
                  <c:v>11.024944337882287</c:v>
                </c:pt>
                <c:pt idx="166">
                  <c:v>11.089330181517317</c:v>
                </c:pt>
                <c:pt idx="167">
                  <c:v>11.887181865929421</c:v>
                </c:pt>
                <c:pt idx="168">
                  <c:v>11.192487522758256</c:v>
                </c:pt>
                <c:pt idx="169">
                  <c:v>11.777988327734151</c:v>
                </c:pt>
                <c:pt idx="170">
                  <c:v>11.227299365697014</c:v>
                </c:pt>
                <c:pt idx="171">
                  <c:v>11.58428884296457</c:v>
                </c:pt>
                <c:pt idx="172">
                  <c:v>12.516746683441246</c:v>
                </c:pt>
                <c:pt idx="173">
                  <c:v>13.660804598736709</c:v>
                </c:pt>
                <c:pt idx="174">
                  <c:v>12.35275843453265</c:v>
                </c:pt>
                <c:pt idx="175">
                  <c:v>12.31877921096701</c:v>
                </c:pt>
                <c:pt idx="176">
                  <c:v>12.126725132381168</c:v>
                </c:pt>
                <c:pt idx="177">
                  <c:v>12.412663624843274</c:v>
                </c:pt>
                <c:pt idx="178">
                  <c:v>12.252673409505904</c:v>
                </c:pt>
                <c:pt idx="179">
                  <c:v>12.410445453766394</c:v>
                </c:pt>
                <c:pt idx="180">
                  <c:v>12.093537455285967</c:v>
                </c:pt>
                <c:pt idx="181">
                  <c:v>12.316302016766535</c:v>
                </c:pt>
                <c:pt idx="182">
                  <c:v>12.058385396448619</c:v>
                </c:pt>
                <c:pt idx="183">
                  <c:v>12.244445074707603</c:v>
                </c:pt>
                <c:pt idx="184">
                  <c:v>12.827939705858038</c:v>
                </c:pt>
                <c:pt idx="185">
                  <c:v>14.155442112355024</c:v>
                </c:pt>
                <c:pt idx="186">
                  <c:v>12.665461487381089</c:v>
                </c:pt>
                <c:pt idx="187">
                  <c:v>12.571797541620095</c:v>
                </c:pt>
                <c:pt idx="188">
                  <c:v>12.311539557733214</c:v>
                </c:pt>
                <c:pt idx="189">
                  <c:v>12.218359408841293</c:v>
                </c:pt>
                <c:pt idx="190">
                  <c:v>11.818089032512335</c:v>
                </c:pt>
                <c:pt idx="191">
                  <c:v>12.372216599674509</c:v>
                </c:pt>
                <c:pt idx="192">
                  <c:v>12.200746050467204</c:v>
                </c:pt>
                <c:pt idx="193">
                  <c:v>12.08306271073317</c:v>
                </c:pt>
                <c:pt idx="194">
                  <c:v>11.709781050698503</c:v>
                </c:pt>
                <c:pt idx="195">
                  <c:v>11.913183944244199</c:v>
                </c:pt>
                <c:pt idx="196">
                  <c:v>12.217194123082189</c:v>
                </c:pt>
                <c:pt idx="197">
                  <c:v>12.91437052949272</c:v>
                </c:pt>
                <c:pt idx="198">
                  <c:v>11.598842677418682</c:v>
                </c:pt>
                <c:pt idx="199">
                  <c:v>11.728475639459241</c:v>
                </c:pt>
                <c:pt idx="200">
                  <c:v>11.573238427693536</c:v>
                </c:pt>
                <c:pt idx="201">
                  <c:v>11.834859963307496</c:v>
                </c:pt>
                <c:pt idx="202">
                  <c:v>11.499000099005185</c:v>
                </c:pt>
                <c:pt idx="203">
                  <c:v>11.570074648354007</c:v>
                </c:pt>
                <c:pt idx="204">
                  <c:v>11.090157866220917</c:v>
                </c:pt>
                <c:pt idx="205">
                  <c:v>11.178569757294847</c:v>
                </c:pt>
                <c:pt idx="206">
                  <c:v>11.389938269448443</c:v>
                </c:pt>
                <c:pt idx="207">
                  <c:v>11.150733827431852</c:v>
                </c:pt>
                <c:pt idx="208">
                  <c:v>11.541133603091254</c:v>
                </c:pt>
                <c:pt idx="209">
                  <c:v>12.417718386584967</c:v>
                </c:pt>
                <c:pt idx="210">
                  <c:v>11.592589101089471</c:v>
                </c:pt>
                <c:pt idx="211">
                  <c:v>11.209847862048308</c:v>
                </c:pt>
                <c:pt idx="212">
                  <c:v>11.228371869680615</c:v>
                </c:pt>
                <c:pt idx="213">
                  <c:v>11.113595402624693</c:v>
                </c:pt>
                <c:pt idx="214">
                  <c:v>10.817126097745952</c:v>
                </c:pt>
                <c:pt idx="215">
                  <c:v>11.693819719100112</c:v>
                </c:pt>
                <c:pt idx="216">
                  <c:v>11.417376849489717</c:v>
                </c:pt>
                <c:pt idx="217">
                  <c:v>11.437883745582836</c:v>
                </c:pt>
                <c:pt idx="218">
                  <c:v>11.21010121490251</c:v>
                </c:pt>
                <c:pt idx="219">
                  <c:v>11.218097797048204</c:v>
                </c:pt>
                <c:pt idx="220">
                  <c:v>11.668181457489686</c:v>
                </c:pt>
                <c:pt idx="221">
                  <c:v>12.810274858819918</c:v>
                </c:pt>
                <c:pt idx="222">
                  <c:v>11.792504765886648</c:v>
                </c:pt>
                <c:pt idx="223">
                  <c:v>11.800290123242076</c:v>
                </c:pt>
                <c:pt idx="224">
                  <c:v>11.941301011251189</c:v>
                </c:pt>
                <c:pt idx="225">
                  <c:v>11.679094651908889</c:v>
                </c:pt>
                <c:pt idx="226">
                  <c:v>11.434412223660326</c:v>
                </c:pt>
                <c:pt idx="227">
                  <c:v>11.88503291870685</c:v>
                </c:pt>
                <c:pt idx="228">
                  <c:v>11.574955118134437</c:v>
                </c:pt>
                <c:pt idx="229">
                  <c:v>11.655055412558522</c:v>
                </c:pt>
                <c:pt idx="230">
                  <c:v>11.974816947420114</c:v>
                </c:pt>
                <c:pt idx="231">
                  <c:v>11.60015264892338</c:v>
                </c:pt>
                <c:pt idx="232">
                  <c:v>11.564193058589826</c:v>
                </c:pt>
                <c:pt idx="233">
                  <c:v>12.151879383824753</c:v>
                </c:pt>
                <c:pt idx="234">
                  <c:v>11.267448043936806</c:v>
                </c:pt>
                <c:pt idx="235">
                  <c:v>10.821642391104863</c:v>
                </c:pt>
                <c:pt idx="236">
                  <c:v>10.7376745593055</c:v>
                </c:pt>
                <c:pt idx="237">
                  <c:v>10.412533139216686</c:v>
                </c:pt>
                <c:pt idx="238">
                  <c:v>10.197133773592441</c:v>
                </c:pt>
                <c:pt idx="239">
                  <c:v>10.745286866415729</c:v>
                </c:pt>
                <c:pt idx="240">
                  <c:v>10.463159122397629</c:v>
                </c:pt>
                <c:pt idx="241">
                  <c:v>10.171375800094912</c:v>
                </c:pt>
                <c:pt idx="242">
                  <c:v>9.9740653089363001</c:v>
                </c:pt>
                <c:pt idx="243">
                  <c:v>9.9033439045314626</c:v>
                </c:pt>
                <c:pt idx="244">
                  <c:v>10.10723387401425</c:v>
                </c:pt>
                <c:pt idx="245">
                  <c:v>10.717954508132053</c:v>
                </c:pt>
              </c:numCache>
            </c:numRef>
          </c:val>
        </c:ser>
        <c:ser>
          <c:idx val="2"/>
          <c:order val="2"/>
          <c:tx>
            <c:strRef>
              <c:f>'G9'!$D$1</c:f>
              <c:strCache>
                <c:ptCount val="1"/>
                <c:pt idx="0">
                  <c:v>CDT menor a un año</c:v>
                </c:pt>
              </c:strCache>
            </c:strRef>
          </c:tx>
          <c:spPr>
            <a:solidFill>
              <a:srgbClr val="6E4739"/>
            </a:solidFill>
          </c:spPr>
          <c:cat>
            <c:numRef>
              <c:f>'G9'!$A$8:$A$287</c:f>
              <c:numCache>
                <c:formatCode>m/d/yyyy</c:formatCode>
                <c:ptCount val="28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  <c:pt idx="240">
                  <c:v>42216</c:v>
                </c:pt>
                <c:pt idx="241">
                  <c:v>42247</c:v>
                </c:pt>
                <c:pt idx="242">
                  <c:v>42277</c:v>
                </c:pt>
                <c:pt idx="243">
                  <c:v>42308</c:v>
                </c:pt>
                <c:pt idx="244">
                  <c:v>42338</c:v>
                </c:pt>
                <c:pt idx="245">
                  <c:v>42369</c:v>
                </c:pt>
              </c:numCache>
            </c:numRef>
          </c:cat>
          <c:val>
            <c:numRef>
              <c:f>'G9'!$D$8:$D$287</c:f>
              <c:numCache>
                <c:formatCode>_(* #.##0000_);_(* \(#.##0000\);_(* "-"???_);_(@_)</c:formatCode>
                <c:ptCount val="280"/>
                <c:pt idx="0">
                  <c:v>27.155258156006727</c:v>
                </c:pt>
                <c:pt idx="1">
                  <c:v>28.359194228288469</c:v>
                </c:pt>
                <c:pt idx="2">
                  <c:v>28.397152274665505</c:v>
                </c:pt>
                <c:pt idx="3">
                  <c:v>28.443122795949865</c:v>
                </c:pt>
                <c:pt idx="4">
                  <c:v>26.472896662880501</c:v>
                </c:pt>
                <c:pt idx="5">
                  <c:v>26.171095273022459</c:v>
                </c:pt>
                <c:pt idx="6">
                  <c:v>27.346126669529625</c:v>
                </c:pt>
                <c:pt idx="7">
                  <c:v>28.216224151600034</c:v>
                </c:pt>
                <c:pt idx="8">
                  <c:v>27.565547660100869</c:v>
                </c:pt>
                <c:pt idx="9">
                  <c:v>28.426040544882824</c:v>
                </c:pt>
                <c:pt idx="10">
                  <c:v>28.448709680512685</c:v>
                </c:pt>
                <c:pt idx="11">
                  <c:v>27.694639105278224</c:v>
                </c:pt>
                <c:pt idx="12">
                  <c:v>28.248774094060874</c:v>
                </c:pt>
                <c:pt idx="13">
                  <c:v>28.13497922361541</c:v>
                </c:pt>
                <c:pt idx="14">
                  <c:v>27.388269681797468</c:v>
                </c:pt>
                <c:pt idx="15">
                  <c:v>27.922125238304048</c:v>
                </c:pt>
                <c:pt idx="16">
                  <c:v>26.158914043636006</c:v>
                </c:pt>
                <c:pt idx="17">
                  <c:v>25.640475300672495</c:v>
                </c:pt>
                <c:pt idx="18">
                  <c:v>25.230229353564027</c:v>
                </c:pt>
                <c:pt idx="19">
                  <c:v>25.288724801259871</c:v>
                </c:pt>
                <c:pt idx="20">
                  <c:v>24.526548881491927</c:v>
                </c:pt>
                <c:pt idx="21">
                  <c:v>24.339783941023747</c:v>
                </c:pt>
                <c:pt idx="22">
                  <c:v>23.489288782218562</c:v>
                </c:pt>
                <c:pt idx="23">
                  <c:v>23.007795817578607</c:v>
                </c:pt>
                <c:pt idx="24">
                  <c:v>22.759391757519904</c:v>
                </c:pt>
                <c:pt idx="25">
                  <c:v>22.440148763441492</c:v>
                </c:pt>
                <c:pt idx="26">
                  <c:v>21.651613226455709</c:v>
                </c:pt>
                <c:pt idx="27">
                  <c:v>21.148219699462121</c:v>
                </c:pt>
                <c:pt idx="28">
                  <c:v>20.790472805998082</c:v>
                </c:pt>
                <c:pt idx="29">
                  <c:v>20.238742472952765</c:v>
                </c:pt>
                <c:pt idx="30">
                  <c:v>21.38152903698683</c:v>
                </c:pt>
                <c:pt idx="31">
                  <c:v>21.161664376506508</c:v>
                </c:pt>
                <c:pt idx="32">
                  <c:v>20.736892222938742</c:v>
                </c:pt>
                <c:pt idx="33">
                  <c:v>21.722381607423038</c:v>
                </c:pt>
                <c:pt idx="34">
                  <c:v>22.134755734463397</c:v>
                </c:pt>
                <c:pt idx="35">
                  <c:v>21.986159086863111</c:v>
                </c:pt>
                <c:pt idx="36">
                  <c:v>23.321464299685275</c:v>
                </c:pt>
                <c:pt idx="37">
                  <c:v>23.319894812711819</c:v>
                </c:pt>
                <c:pt idx="38">
                  <c:v>22.862254159540303</c:v>
                </c:pt>
                <c:pt idx="39">
                  <c:v>24.167997756170767</c:v>
                </c:pt>
                <c:pt idx="40">
                  <c:v>23.055038580595728</c:v>
                </c:pt>
                <c:pt idx="41">
                  <c:v>23.546935897001582</c:v>
                </c:pt>
                <c:pt idx="42">
                  <c:v>24.764747982539355</c:v>
                </c:pt>
                <c:pt idx="43">
                  <c:v>25.901203051136541</c:v>
                </c:pt>
                <c:pt idx="44">
                  <c:v>26.416757542077406</c:v>
                </c:pt>
                <c:pt idx="45">
                  <c:v>26.09384510362025</c:v>
                </c:pt>
                <c:pt idx="46">
                  <c:v>25.568792961169812</c:v>
                </c:pt>
                <c:pt idx="47">
                  <c:v>24.945132837434507</c:v>
                </c:pt>
                <c:pt idx="48">
                  <c:v>24.975754945275128</c:v>
                </c:pt>
                <c:pt idx="49">
                  <c:v>25.461916425386011</c:v>
                </c:pt>
                <c:pt idx="50">
                  <c:v>24.972230096192728</c:v>
                </c:pt>
                <c:pt idx="51">
                  <c:v>25.576525452376984</c:v>
                </c:pt>
                <c:pt idx="52">
                  <c:v>24.949340332607019</c:v>
                </c:pt>
                <c:pt idx="53">
                  <c:v>24.432885608437573</c:v>
                </c:pt>
                <c:pt idx="54">
                  <c:v>24.942871843185653</c:v>
                </c:pt>
                <c:pt idx="55">
                  <c:v>25.225217428614155</c:v>
                </c:pt>
                <c:pt idx="56">
                  <c:v>25.515816239840749</c:v>
                </c:pt>
                <c:pt idx="57">
                  <c:v>25.47862449383349</c:v>
                </c:pt>
                <c:pt idx="58">
                  <c:v>26.186349104742384</c:v>
                </c:pt>
                <c:pt idx="59">
                  <c:v>26.744789671266311</c:v>
                </c:pt>
                <c:pt idx="60">
                  <c:v>26.380449904690234</c:v>
                </c:pt>
                <c:pt idx="61">
                  <c:v>26.505940401698592</c:v>
                </c:pt>
                <c:pt idx="62">
                  <c:v>26.378425239337815</c:v>
                </c:pt>
                <c:pt idx="63">
                  <c:v>26.651620923491027</c:v>
                </c:pt>
                <c:pt idx="64">
                  <c:v>26.061790604864726</c:v>
                </c:pt>
                <c:pt idx="65">
                  <c:v>25.24537157684761</c:v>
                </c:pt>
                <c:pt idx="66">
                  <c:v>26.765640651811594</c:v>
                </c:pt>
                <c:pt idx="67">
                  <c:v>27.738596928277648</c:v>
                </c:pt>
                <c:pt idx="68">
                  <c:v>27.694400961396791</c:v>
                </c:pt>
                <c:pt idx="69">
                  <c:v>27.179003658128835</c:v>
                </c:pt>
                <c:pt idx="70">
                  <c:v>26.939078351397409</c:v>
                </c:pt>
                <c:pt idx="71">
                  <c:v>26.802776528707735</c:v>
                </c:pt>
                <c:pt idx="72">
                  <c:v>27.274612254564712</c:v>
                </c:pt>
                <c:pt idx="73">
                  <c:v>27.300251596808899</c:v>
                </c:pt>
                <c:pt idx="74">
                  <c:v>26.611473957218408</c:v>
                </c:pt>
                <c:pt idx="75">
                  <c:v>26.161904573978244</c:v>
                </c:pt>
                <c:pt idx="76">
                  <c:v>25.16808584037425</c:v>
                </c:pt>
                <c:pt idx="77">
                  <c:v>24.281452691516158</c:v>
                </c:pt>
                <c:pt idx="78">
                  <c:v>25.278796709881835</c:v>
                </c:pt>
                <c:pt idx="79">
                  <c:v>24.782709344202338</c:v>
                </c:pt>
                <c:pt idx="80">
                  <c:v>24.301459618163669</c:v>
                </c:pt>
                <c:pt idx="81">
                  <c:v>23.924884478563772</c:v>
                </c:pt>
                <c:pt idx="82">
                  <c:v>23.994146552825608</c:v>
                </c:pt>
                <c:pt idx="83">
                  <c:v>23.265286288085374</c:v>
                </c:pt>
                <c:pt idx="84">
                  <c:v>22.511667151034409</c:v>
                </c:pt>
                <c:pt idx="85">
                  <c:v>22.31681783662108</c:v>
                </c:pt>
                <c:pt idx="86">
                  <c:v>22.173283165164481</c:v>
                </c:pt>
                <c:pt idx="87">
                  <c:v>22.710619103803296</c:v>
                </c:pt>
                <c:pt idx="88">
                  <c:v>22.023543953678026</c:v>
                </c:pt>
                <c:pt idx="89">
                  <c:v>21.442491140378173</c:v>
                </c:pt>
                <c:pt idx="90">
                  <c:v>22.127582806738875</c:v>
                </c:pt>
                <c:pt idx="91">
                  <c:v>22.313314278685738</c:v>
                </c:pt>
                <c:pt idx="92">
                  <c:v>23.115201229812349</c:v>
                </c:pt>
                <c:pt idx="93">
                  <c:v>23.224988745464291</c:v>
                </c:pt>
                <c:pt idx="94">
                  <c:v>23.26598797478832</c:v>
                </c:pt>
                <c:pt idx="95">
                  <c:v>22.598983914835202</c:v>
                </c:pt>
                <c:pt idx="96">
                  <c:v>23.210591012453634</c:v>
                </c:pt>
                <c:pt idx="97">
                  <c:v>23.06166729148573</c:v>
                </c:pt>
                <c:pt idx="98">
                  <c:v>22.532133230488714</c:v>
                </c:pt>
                <c:pt idx="99">
                  <c:v>22.235291838700729</c:v>
                </c:pt>
                <c:pt idx="100">
                  <c:v>21.058684055564104</c:v>
                </c:pt>
                <c:pt idx="101">
                  <c:v>19.831018208490867</c:v>
                </c:pt>
                <c:pt idx="102">
                  <c:v>20.562211547641361</c:v>
                </c:pt>
                <c:pt idx="103">
                  <c:v>20.471095944001018</c:v>
                </c:pt>
                <c:pt idx="104">
                  <c:v>20.148152850065664</c:v>
                </c:pt>
                <c:pt idx="105">
                  <c:v>20.263828275465293</c:v>
                </c:pt>
                <c:pt idx="106">
                  <c:v>20.539477009298928</c:v>
                </c:pt>
                <c:pt idx="107">
                  <c:v>20.544150593165579</c:v>
                </c:pt>
                <c:pt idx="108">
                  <c:v>20.9843317306382</c:v>
                </c:pt>
                <c:pt idx="109">
                  <c:v>21.30568975906812</c:v>
                </c:pt>
                <c:pt idx="110">
                  <c:v>21.390222010785049</c:v>
                </c:pt>
                <c:pt idx="111">
                  <c:v>20.38919405559723</c:v>
                </c:pt>
                <c:pt idx="112">
                  <c:v>19.669854257797329</c:v>
                </c:pt>
                <c:pt idx="113">
                  <c:v>19.485037747351544</c:v>
                </c:pt>
                <c:pt idx="114">
                  <c:v>20.067493726881963</c:v>
                </c:pt>
                <c:pt idx="115">
                  <c:v>20.185519162388033</c:v>
                </c:pt>
                <c:pt idx="116">
                  <c:v>19.500810035177565</c:v>
                </c:pt>
                <c:pt idx="117">
                  <c:v>18.930721376901364</c:v>
                </c:pt>
                <c:pt idx="118">
                  <c:v>18.542408519373549</c:v>
                </c:pt>
                <c:pt idx="119">
                  <c:v>18.212569588346287</c:v>
                </c:pt>
                <c:pt idx="120">
                  <c:v>17.812737846021083</c:v>
                </c:pt>
                <c:pt idx="121">
                  <c:v>17.588395790395271</c:v>
                </c:pt>
                <c:pt idx="122">
                  <c:v>17.160310489675688</c:v>
                </c:pt>
                <c:pt idx="123">
                  <c:v>16.502402473667136</c:v>
                </c:pt>
                <c:pt idx="124">
                  <c:v>15.886055051849029</c:v>
                </c:pt>
                <c:pt idx="125">
                  <c:v>15.223597414698276</c:v>
                </c:pt>
                <c:pt idx="126">
                  <c:v>15.534659163277981</c:v>
                </c:pt>
                <c:pt idx="127">
                  <c:v>14.978262893542112</c:v>
                </c:pt>
                <c:pt idx="128">
                  <c:v>14.977124219939814</c:v>
                </c:pt>
                <c:pt idx="129">
                  <c:v>14.777890478881211</c:v>
                </c:pt>
                <c:pt idx="130">
                  <c:v>14.81092175378253</c:v>
                </c:pt>
                <c:pt idx="131">
                  <c:v>14.782042544669089</c:v>
                </c:pt>
                <c:pt idx="132">
                  <c:v>15.614690217483721</c:v>
                </c:pt>
                <c:pt idx="133">
                  <c:v>15.878238846489188</c:v>
                </c:pt>
                <c:pt idx="134">
                  <c:v>16.574049327443117</c:v>
                </c:pt>
                <c:pt idx="135">
                  <c:v>16.211393492407691</c:v>
                </c:pt>
                <c:pt idx="136">
                  <c:v>15.819877135416954</c:v>
                </c:pt>
                <c:pt idx="137">
                  <c:v>15.280279865557972</c:v>
                </c:pt>
                <c:pt idx="138">
                  <c:v>15.526658967360238</c:v>
                </c:pt>
                <c:pt idx="139">
                  <c:v>14.785949896705722</c:v>
                </c:pt>
                <c:pt idx="140">
                  <c:v>15.638719395878905</c:v>
                </c:pt>
                <c:pt idx="141">
                  <c:v>15.328363669613745</c:v>
                </c:pt>
                <c:pt idx="142">
                  <c:v>15.603232201416869</c:v>
                </c:pt>
                <c:pt idx="143">
                  <c:v>15.817697653631873</c:v>
                </c:pt>
                <c:pt idx="144">
                  <c:v>16.347565300458466</c:v>
                </c:pt>
                <c:pt idx="145">
                  <c:v>17.095551880511042</c:v>
                </c:pt>
                <c:pt idx="146">
                  <c:v>17.09020549413049</c:v>
                </c:pt>
                <c:pt idx="147">
                  <c:v>17.168376102204341</c:v>
                </c:pt>
                <c:pt idx="148">
                  <c:v>17.010748043063941</c:v>
                </c:pt>
                <c:pt idx="149">
                  <c:v>16.773942942828032</c:v>
                </c:pt>
                <c:pt idx="150">
                  <c:v>16.974424763199895</c:v>
                </c:pt>
                <c:pt idx="151">
                  <c:v>17.428583947511189</c:v>
                </c:pt>
                <c:pt idx="152">
                  <c:v>17.259683131435537</c:v>
                </c:pt>
                <c:pt idx="153">
                  <c:v>18.072738882347974</c:v>
                </c:pt>
                <c:pt idx="154">
                  <c:v>18.095460270260102</c:v>
                </c:pt>
                <c:pt idx="155">
                  <c:v>18.204049310931143</c:v>
                </c:pt>
                <c:pt idx="156">
                  <c:v>18.685691235146329</c:v>
                </c:pt>
                <c:pt idx="157">
                  <c:v>19.032214760429866</c:v>
                </c:pt>
                <c:pt idx="158">
                  <c:v>19.066474379793526</c:v>
                </c:pt>
                <c:pt idx="159">
                  <c:v>18.750033266382282</c:v>
                </c:pt>
                <c:pt idx="160">
                  <c:v>18.002122459160464</c:v>
                </c:pt>
                <c:pt idx="161">
                  <c:v>18.272977204079925</c:v>
                </c:pt>
                <c:pt idx="162">
                  <c:v>19.03150344291636</c:v>
                </c:pt>
                <c:pt idx="163">
                  <c:v>19.601273806947763</c:v>
                </c:pt>
                <c:pt idx="164">
                  <c:v>19.558039761204636</c:v>
                </c:pt>
                <c:pt idx="165">
                  <c:v>19.286739707601402</c:v>
                </c:pt>
                <c:pt idx="166">
                  <c:v>19.540415594471256</c:v>
                </c:pt>
                <c:pt idx="167">
                  <c:v>18.621835668564916</c:v>
                </c:pt>
                <c:pt idx="168">
                  <c:v>18.465531308080116</c:v>
                </c:pt>
                <c:pt idx="169">
                  <c:v>18.122037882317901</c:v>
                </c:pt>
                <c:pt idx="170">
                  <c:v>17.349056820485835</c:v>
                </c:pt>
                <c:pt idx="171">
                  <c:v>16.742661571767844</c:v>
                </c:pt>
                <c:pt idx="172">
                  <c:v>16.041285532195605</c:v>
                </c:pt>
                <c:pt idx="173">
                  <c:v>16.205827871862162</c:v>
                </c:pt>
                <c:pt idx="174">
                  <c:v>16.216536693738682</c:v>
                </c:pt>
                <c:pt idx="175">
                  <c:v>16.854361798053315</c:v>
                </c:pt>
                <c:pt idx="176">
                  <c:v>16.318202140077258</c:v>
                </c:pt>
                <c:pt idx="177">
                  <c:v>15.983686332801355</c:v>
                </c:pt>
                <c:pt idx="178">
                  <c:v>16.375640317667518</c:v>
                </c:pt>
                <c:pt idx="179">
                  <c:v>16.073049418552678</c:v>
                </c:pt>
                <c:pt idx="180">
                  <c:v>16.14205049010577</c:v>
                </c:pt>
                <c:pt idx="181">
                  <c:v>15.903553259301539</c:v>
                </c:pt>
                <c:pt idx="182">
                  <c:v>15.682314618074358</c:v>
                </c:pt>
                <c:pt idx="183">
                  <c:v>14.650642346865167</c:v>
                </c:pt>
                <c:pt idx="184">
                  <c:v>14.061205840802609</c:v>
                </c:pt>
                <c:pt idx="185">
                  <c:v>12.904238118090577</c:v>
                </c:pt>
                <c:pt idx="186">
                  <c:v>12.997505243070673</c:v>
                </c:pt>
                <c:pt idx="187">
                  <c:v>12.6964466732089</c:v>
                </c:pt>
                <c:pt idx="188">
                  <c:v>12.397810901728409</c:v>
                </c:pt>
                <c:pt idx="189">
                  <c:v>12.447424197960725</c:v>
                </c:pt>
                <c:pt idx="190">
                  <c:v>12.242179711346974</c:v>
                </c:pt>
                <c:pt idx="191">
                  <c:v>11.748026827656357</c:v>
                </c:pt>
                <c:pt idx="192">
                  <c:v>11.520722769659631</c:v>
                </c:pt>
                <c:pt idx="193">
                  <c:v>11.2340781898889</c:v>
                </c:pt>
                <c:pt idx="194">
                  <c:v>11.275713445163966</c:v>
                </c:pt>
                <c:pt idx="195">
                  <c:v>11.361496192676638</c:v>
                </c:pt>
                <c:pt idx="196">
                  <c:v>11.003352037598356</c:v>
                </c:pt>
                <c:pt idx="197">
                  <c:v>11.260717786027326</c:v>
                </c:pt>
                <c:pt idx="198">
                  <c:v>11.520750329142563</c:v>
                </c:pt>
                <c:pt idx="199">
                  <c:v>11.381198814600458</c:v>
                </c:pt>
                <c:pt idx="200">
                  <c:v>11.400589828509366</c:v>
                </c:pt>
                <c:pt idx="201">
                  <c:v>11.410461432360385</c:v>
                </c:pt>
                <c:pt idx="202">
                  <c:v>11.692285374420525</c:v>
                </c:pt>
                <c:pt idx="203">
                  <c:v>11.321595679382042</c:v>
                </c:pt>
                <c:pt idx="204">
                  <c:v>12.123034088629261</c:v>
                </c:pt>
                <c:pt idx="205">
                  <c:v>12.238626720951743</c:v>
                </c:pt>
                <c:pt idx="206">
                  <c:v>12.092689614593437</c:v>
                </c:pt>
                <c:pt idx="207">
                  <c:v>12.161844342788518</c:v>
                </c:pt>
                <c:pt idx="208">
                  <c:v>11.931355630414615</c:v>
                </c:pt>
                <c:pt idx="209">
                  <c:v>11.473276905899667</c:v>
                </c:pt>
                <c:pt idx="210">
                  <c:v>11.761698159718376</c:v>
                </c:pt>
                <c:pt idx="211">
                  <c:v>11.780442873150134</c:v>
                </c:pt>
                <c:pt idx="212">
                  <c:v>11.596421914626912</c:v>
                </c:pt>
                <c:pt idx="213">
                  <c:v>11.372152382187723</c:v>
                </c:pt>
                <c:pt idx="214">
                  <c:v>10.981317625380736</c:v>
                </c:pt>
                <c:pt idx="215">
                  <c:v>10.958605262113874</c:v>
                </c:pt>
                <c:pt idx="216">
                  <c:v>11.202163025796777</c:v>
                </c:pt>
                <c:pt idx="217">
                  <c:v>11.995931421879641</c:v>
                </c:pt>
                <c:pt idx="218">
                  <c:v>12.58950904605517</c:v>
                </c:pt>
                <c:pt idx="219">
                  <c:v>12.713212365934531</c:v>
                </c:pt>
                <c:pt idx="220">
                  <c:v>12.723186534698847</c:v>
                </c:pt>
                <c:pt idx="221">
                  <c:v>12.203031196748398</c:v>
                </c:pt>
                <c:pt idx="222">
                  <c:v>12.679613306916737</c:v>
                </c:pt>
                <c:pt idx="223">
                  <c:v>12.706368647540733</c:v>
                </c:pt>
                <c:pt idx="224">
                  <c:v>12.453608104370792</c:v>
                </c:pt>
                <c:pt idx="225">
                  <c:v>12.233724381648809</c:v>
                </c:pt>
                <c:pt idx="226">
                  <c:v>12.321426023509964</c:v>
                </c:pt>
                <c:pt idx="227">
                  <c:v>12.146253047334124</c:v>
                </c:pt>
                <c:pt idx="228">
                  <c:v>12.262363507607372</c:v>
                </c:pt>
                <c:pt idx="229">
                  <c:v>12.301937983017076</c:v>
                </c:pt>
                <c:pt idx="230">
                  <c:v>12.542787368338177</c:v>
                </c:pt>
                <c:pt idx="231">
                  <c:v>12.35480089351735</c:v>
                </c:pt>
                <c:pt idx="232">
                  <c:v>11.920699916621793</c:v>
                </c:pt>
                <c:pt idx="233">
                  <c:v>11.701457639214762</c:v>
                </c:pt>
                <c:pt idx="234">
                  <c:v>11.58813656982497</c:v>
                </c:pt>
                <c:pt idx="235">
                  <c:v>11.851431876882925</c:v>
                </c:pt>
                <c:pt idx="236">
                  <c:v>11.866938167869172</c:v>
                </c:pt>
                <c:pt idx="237">
                  <c:v>11.948000753801329</c:v>
                </c:pt>
                <c:pt idx="238">
                  <c:v>11.814028774156368</c:v>
                </c:pt>
                <c:pt idx="239">
                  <c:v>11.66889067544427</c:v>
                </c:pt>
                <c:pt idx="240">
                  <c:v>11.874597299154614</c:v>
                </c:pt>
                <c:pt idx="241">
                  <c:v>11.534955252492512</c:v>
                </c:pt>
                <c:pt idx="242">
                  <c:v>11.255003315952946</c:v>
                </c:pt>
                <c:pt idx="243">
                  <c:v>10.924113713229529</c:v>
                </c:pt>
                <c:pt idx="244">
                  <c:v>10.625636099399969</c:v>
                </c:pt>
                <c:pt idx="245">
                  <c:v>10.381460354692431</c:v>
                </c:pt>
              </c:numCache>
            </c:numRef>
          </c:val>
        </c:ser>
        <c:ser>
          <c:idx val="3"/>
          <c:order val="3"/>
          <c:tx>
            <c:strRef>
              <c:f>'G9'!$E$1</c:f>
              <c:strCache>
                <c:ptCount val="1"/>
                <c:pt idx="0">
                  <c:v>CDT mayores a un año</c:v>
                </c:pt>
              </c:strCache>
            </c:strRef>
          </c:tx>
          <c:spPr>
            <a:solidFill>
              <a:srgbClr val="EAB010"/>
            </a:solidFill>
          </c:spPr>
          <c:cat>
            <c:numRef>
              <c:f>'G9'!$A$8:$A$287</c:f>
              <c:numCache>
                <c:formatCode>m/d/yyyy</c:formatCode>
                <c:ptCount val="28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  <c:pt idx="240">
                  <c:v>42216</c:v>
                </c:pt>
                <c:pt idx="241">
                  <c:v>42247</c:v>
                </c:pt>
                <c:pt idx="242">
                  <c:v>42277</c:v>
                </c:pt>
                <c:pt idx="243">
                  <c:v>42308</c:v>
                </c:pt>
                <c:pt idx="244">
                  <c:v>42338</c:v>
                </c:pt>
                <c:pt idx="245">
                  <c:v>42369</c:v>
                </c:pt>
              </c:numCache>
            </c:numRef>
          </c:cat>
          <c:val>
            <c:numRef>
              <c:f>'G9'!$E$8:$E$287</c:f>
              <c:numCache>
                <c:formatCode>_(* #.##0000_);_(* \(#.##0000\);_(* "-"???_);_(@_)</c:formatCode>
                <c:ptCount val="280"/>
                <c:pt idx="0">
                  <c:v>4.5134719630853741</c:v>
                </c:pt>
                <c:pt idx="1">
                  <c:v>4.297766568715085</c:v>
                </c:pt>
                <c:pt idx="2">
                  <c:v>4.1149412688607692</c:v>
                </c:pt>
                <c:pt idx="3">
                  <c:v>3.8718157733711642</c:v>
                </c:pt>
                <c:pt idx="4">
                  <c:v>3.8156145719915915</c:v>
                </c:pt>
                <c:pt idx="5">
                  <c:v>3.6022409833271429</c:v>
                </c:pt>
                <c:pt idx="6">
                  <c:v>3.2784030258544954</c:v>
                </c:pt>
                <c:pt idx="7">
                  <c:v>3.0575980509539731</c:v>
                </c:pt>
                <c:pt idx="8">
                  <c:v>2.8718737128940179</c:v>
                </c:pt>
                <c:pt idx="9">
                  <c:v>2.7896225799036451</c:v>
                </c:pt>
                <c:pt idx="10">
                  <c:v>2.7026748032078616</c:v>
                </c:pt>
                <c:pt idx="11">
                  <c:v>2.6246352955965997</c:v>
                </c:pt>
                <c:pt idx="12">
                  <c:v>2.5846267788511299</c:v>
                </c:pt>
                <c:pt idx="13">
                  <c:v>2.6619422672672011</c:v>
                </c:pt>
                <c:pt idx="14">
                  <c:v>2.5500993090798443</c:v>
                </c:pt>
                <c:pt idx="15">
                  <c:v>2.7019767301617272</c:v>
                </c:pt>
                <c:pt idx="16">
                  <c:v>2.943940179464104</c:v>
                </c:pt>
                <c:pt idx="17">
                  <c:v>3.3764778243700673</c:v>
                </c:pt>
                <c:pt idx="18">
                  <c:v>3.7634535675084528</c:v>
                </c:pt>
                <c:pt idx="19">
                  <c:v>4.1299762235634949</c:v>
                </c:pt>
                <c:pt idx="20">
                  <c:v>4.1875758643219285</c:v>
                </c:pt>
                <c:pt idx="21">
                  <c:v>4.868310120154729</c:v>
                </c:pt>
                <c:pt idx="22">
                  <c:v>5.1911020671853665</c:v>
                </c:pt>
                <c:pt idx="23">
                  <c:v>5.6041197697555045</c:v>
                </c:pt>
                <c:pt idx="24">
                  <c:v>6.1039592737935227</c:v>
                </c:pt>
                <c:pt idx="25">
                  <c:v>6.4354281128159148</c:v>
                </c:pt>
                <c:pt idx="26">
                  <c:v>6.6228480130693255</c:v>
                </c:pt>
                <c:pt idx="27">
                  <c:v>6.7912169189025899</c:v>
                </c:pt>
                <c:pt idx="28">
                  <c:v>6.9593944450382388</c:v>
                </c:pt>
                <c:pt idx="29">
                  <c:v>7.1518785052002469</c:v>
                </c:pt>
                <c:pt idx="30">
                  <c:v>7.8426188345446848</c:v>
                </c:pt>
                <c:pt idx="31">
                  <c:v>8.2765109607248633</c:v>
                </c:pt>
                <c:pt idx="32">
                  <c:v>8.2934626005462651</c:v>
                </c:pt>
                <c:pt idx="33">
                  <c:v>8.6518932047354049</c:v>
                </c:pt>
                <c:pt idx="34">
                  <c:v>8.880366563116258</c:v>
                </c:pt>
                <c:pt idx="35">
                  <c:v>8.5589693388350909</c:v>
                </c:pt>
                <c:pt idx="36">
                  <c:v>8.5158413503864168</c:v>
                </c:pt>
                <c:pt idx="37">
                  <c:v>8.6470022769301167</c:v>
                </c:pt>
                <c:pt idx="38">
                  <c:v>8.6572420366147345</c:v>
                </c:pt>
                <c:pt idx="39">
                  <c:v>8.5227069416735119</c:v>
                </c:pt>
                <c:pt idx="40">
                  <c:v>8.6708728148028928</c:v>
                </c:pt>
                <c:pt idx="41">
                  <c:v>8.7168850562283708</c:v>
                </c:pt>
                <c:pt idx="42">
                  <c:v>8.6951779148559663</c:v>
                </c:pt>
                <c:pt idx="43">
                  <c:v>8.8654789510453949</c:v>
                </c:pt>
                <c:pt idx="44">
                  <c:v>8.9526115439799856</c:v>
                </c:pt>
                <c:pt idx="45">
                  <c:v>8.8770855247845919</c:v>
                </c:pt>
                <c:pt idx="46">
                  <c:v>8.9778738035518799</c:v>
                </c:pt>
                <c:pt idx="47">
                  <c:v>9.0749251663906083</c:v>
                </c:pt>
                <c:pt idx="48">
                  <c:v>8.4217630930698455</c:v>
                </c:pt>
                <c:pt idx="49">
                  <c:v>8.0616903636844057</c:v>
                </c:pt>
                <c:pt idx="50">
                  <c:v>8.1228373168157706</c:v>
                </c:pt>
                <c:pt idx="51">
                  <c:v>8.2924281132594526</c:v>
                </c:pt>
                <c:pt idx="52">
                  <c:v>8.1273087283105099</c:v>
                </c:pt>
                <c:pt idx="53">
                  <c:v>7.9897587763123985</c:v>
                </c:pt>
                <c:pt idx="54">
                  <c:v>8.0056783621811807</c:v>
                </c:pt>
                <c:pt idx="55">
                  <c:v>8.2255199393907894</c:v>
                </c:pt>
                <c:pt idx="56">
                  <c:v>8.1623859778508212</c:v>
                </c:pt>
                <c:pt idx="57">
                  <c:v>7.9834329204401433</c:v>
                </c:pt>
                <c:pt idx="58">
                  <c:v>7.6251020291699776</c:v>
                </c:pt>
                <c:pt idx="59">
                  <c:v>7.2234792867831716</c:v>
                </c:pt>
                <c:pt idx="60">
                  <c:v>7.2302461848534545</c:v>
                </c:pt>
                <c:pt idx="61">
                  <c:v>7.0715343965269666</c:v>
                </c:pt>
                <c:pt idx="62">
                  <c:v>7.0268704385633693</c:v>
                </c:pt>
                <c:pt idx="63">
                  <c:v>6.8877643796960246</c:v>
                </c:pt>
                <c:pt idx="64">
                  <c:v>7.1180832975737269</c:v>
                </c:pt>
                <c:pt idx="65">
                  <c:v>6.7219388160218285</c:v>
                </c:pt>
                <c:pt idx="66">
                  <c:v>7.2151829422945761</c:v>
                </c:pt>
                <c:pt idx="67">
                  <c:v>7.4888884600923271</c:v>
                </c:pt>
                <c:pt idx="68">
                  <c:v>7.659806921409797</c:v>
                </c:pt>
                <c:pt idx="69">
                  <c:v>7.6923214830665634</c:v>
                </c:pt>
                <c:pt idx="70">
                  <c:v>7.5649243760482472</c:v>
                </c:pt>
                <c:pt idx="71">
                  <c:v>7.819728544761996</c:v>
                </c:pt>
                <c:pt idx="72">
                  <c:v>7.8207945875867084</c:v>
                </c:pt>
                <c:pt idx="73">
                  <c:v>7.8374035444981534</c:v>
                </c:pt>
                <c:pt idx="74">
                  <c:v>7.7911562671339141</c:v>
                </c:pt>
                <c:pt idx="75">
                  <c:v>7.7680483131869167</c:v>
                </c:pt>
                <c:pt idx="76">
                  <c:v>7.6476401604216138</c:v>
                </c:pt>
                <c:pt idx="77">
                  <c:v>7.7109765223907969</c:v>
                </c:pt>
                <c:pt idx="78">
                  <c:v>7.5578454320162276</c:v>
                </c:pt>
                <c:pt idx="79">
                  <c:v>7.5179319546861425</c:v>
                </c:pt>
                <c:pt idx="80">
                  <c:v>7.575078629753242</c:v>
                </c:pt>
                <c:pt idx="81">
                  <c:v>7.3520314672659124</c:v>
                </c:pt>
                <c:pt idx="82">
                  <c:v>7.2317220749640558</c:v>
                </c:pt>
                <c:pt idx="83">
                  <c:v>6.8933862104715251</c:v>
                </c:pt>
                <c:pt idx="84">
                  <c:v>6.8097788119142511</c:v>
                </c:pt>
                <c:pt idx="85">
                  <c:v>6.6057857898065633</c:v>
                </c:pt>
                <c:pt idx="86">
                  <c:v>6.2454587075735892</c:v>
                </c:pt>
                <c:pt idx="87">
                  <c:v>6.0858266891125865</c:v>
                </c:pt>
                <c:pt idx="88">
                  <c:v>5.7796384007928561</c:v>
                </c:pt>
                <c:pt idx="89">
                  <c:v>5.6413952677239481</c:v>
                </c:pt>
                <c:pt idx="90">
                  <c:v>5.6611200260965351</c:v>
                </c:pt>
                <c:pt idx="91">
                  <c:v>5.5818072334807782</c:v>
                </c:pt>
                <c:pt idx="92">
                  <c:v>5.4208675959399262</c:v>
                </c:pt>
                <c:pt idx="93">
                  <c:v>5.3610659977151327</c:v>
                </c:pt>
                <c:pt idx="94">
                  <c:v>5.4698795486602529</c:v>
                </c:pt>
                <c:pt idx="95">
                  <c:v>4.7374817451349571</c:v>
                </c:pt>
                <c:pt idx="96">
                  <c:v>4.8789990981719003</c:v>
                </c:pt>
                <c:pt idx="97">
                  <c:v>4.8683242068505397</c:v>
                </c:pt>
                <c:pt idx="98">
                  <c:v>4.944899568022092</c:v>
                </c:pt>
                <c:pt idx="99">
                  <c:v>5.0824155896548682</c:v>
                </c:pt>
                <c:pt idx="100">
                  <c:v>5.261217526689328</c:v>
                </c:pt>
                <c:pt idx="101">
                  <c:v>5.31501440821497</c:v>
                </c:pt>
                <c:pt idx="102">
                  <c:v>5.3869283792320717</c:v>
                </c:pt>
                <c:pt idx="103">
                  <c:v>5.462874427468198</c:v>
                </c:pt>
                <c:pt idx="104">
                  <c:v>5.4545674848731043</c:v>
                </c:pt>
                <c:pt idx="105">
                  <c:v>5.4637153856230816</c:v>
                </c:pt>
                <c:pt idx="106">
                  <c:v>5.5140316063642008</c:v>
                </c:pt>
                <c:pt idx="107">
                  <c:v>5.4988289020753705</c:v>
                </c:pt>
                <c:pt idx="108">
                  <c:v>5.4322670041603232</c:v>
                </c:pt>
                <c:pt idx="109">
                  <c:v>5.4675151974086056</c:v>
                </c:pt>
                <c:pt idx="110">
                  <c:v>5.5635792220807021</c:v>
                </c:pt>
                <c:pt idx="111">
                  <c:v>5.5579816201482117</c:v>
                </c:pt>
                <c:pt idx="112">
                  <c:v>5.5883660246439986</c:v>
                </c:pt>
                <c:pt idx="113">
                  <c:v>5.5612238900117674</c:v>
                </c:pt>
                <c:pt idx="114">
                  <c:v>5.5998199409516527</c:v>
                </c:pt>
                <c:pt idx="115">
                  <c:v>5.8070317404831924</c:v>
                </c:pt>
                <c:pt idx="116">
                  <c:v>5.921636839589663</c:v>
                </c:pt>
                <c:pt idx="117">
                  <c:v>6.3163012369657627</c:v>
                </c:pt>
                <c:pt idx="118">
                  <c:v>6.4842402975689879</c:v>
                </c:pt>
                <c:pt idx="119">
                  <c:v>6.6295573990273002</c:v>
                </c:pt>
                <c:pt idx="120">
                  <c:v>6.9002711609740075</c:v>
                </c:pt>
                <c:pt idx="121">
                  <c:v>7.1734796484424601</c:v>
                </c:pt>
                <c:pt idx="122">
                  <c:v>7.8369347282862503</c:v>
                </c:pt>
                <c:pt idx="123">
                  <c:v>7.8884387015280666</c:v>
                </c:pt>
                <c:pt idx="124">
                  <c:v>7.8943315179278777</c:v>
                </c:pt>
                <c:pt idx="125">
                  <c:v>7.7741713310152605</c:v>
                </c:pt>
                <c:pt idx="126">
                  <c:v>7.8587775721202586</c:v>
                </c:pt>
                <c:pt idx="127">
                  <c:v>8.6074878332105111</c:v>
                </c:pt>
                <c:pt idx="128">
                  <c:v>8.4836435066356568</c:v>
                </c:pt>
                <c:pt idx="129">
                  <c:v>8.4322023275735631</c:v>
                </c:pt>
                <c:pt idx="130">
                  <c:v>8.3415957847601288</c:v>
                </c:pt>
                <c:pt idx="131">
                  <c:v>7.9246220559958838</c:v>
                </c:pt>
                <c:pt idx="132">
                  <c:v>7.6852776275934769</c:v>
                </c:pt>
                <c:pt idx="133">
                  <c:v>7.6172552302097669</c:v>
                </c:pt>
                <c:pt idx="134">
                  <c:v>7.587198034503392</c:v>
                </c:pt>
                <c:pt idx="135">
                  <c:v>8.0355944893131923</c:v>
                </c:pt>
                <c:pt idx="136">
                  <c:v>7.9245992783043038</c:v>
                </c:pt>
                <c:pt idx="137">
                  <c:v>7.7656775419762774</c:v>
                </c:pt>
                <c:pt idx="138">
                  <c:v>8.2405171311212495</c:v>
                </c:pt>
                <c:pt idx="139">
                  <c:v>8.0412859877999878</c:v>
                </c:pt>
                <c:pt idx="140">
                  <c:v>8.1211371561716739</c:v>
                </c:pt>
                <c:pt idx="141">
                  <c:v>8.0766331433133125</c:v>
                </c:pt>
                <c:pt idx="142">
                  <c:v>8.1677569243102042</c:v>
                </c:pt>
                <c:pt idx="143">
                  <c:v>8.1953594756972876</c:v>
                </c:pt>
                <c:pt idx="144">
                  <c:v>8.4469157718509376</c:v>
                </c:pt>
                <c:pt idx="145">
                  <c:v>8.7670372690581271</c:v>
                </c:pt>
                <c:pt idx="146">
                  <c:v>8.5638385772818939</c:v>
                </c:pt>
                <c:pt idx="147">
                  <c:v>8.8072999798230498</c:v>
                </c:pt>
                <c:pt idx="148">
                  <c:v>8.8725742683555442</c:v>
                </c:pt>
                <c:pt idx="149">
                  <c:v>8.9397641944553552</c:v>
                </c:pt>
                <c:pt idx="150">
                  <c:v>9.1120891180933565</c:v>
                </c:pt>
                <c:pt idx="151">
                  <c:v>9.5008250734578237</c:v>
                </c:pt>
                <c:pt idx="152">
                  <c:v>9.5088620365540351</c:v>
                </c:pt>
                <c:pt idx="153">
                  <c:v>10.085606209553854</c:v>
                </c:pt>
                <c:pt idx="154">
                  <c:v>10.506285041074518</c:v>
                </c:pt>
                <c:pt idx="155">
                  <c:v>10.459781386513434</c:v>
                </c:pt>
                <c:pt idx="156">
                  <c:v>10.609937140064254</c:v>
                </c:pt>
                <c:pt idx="157">
                  <c:v>11.122670531999219</c:v>
                </c:pt>
                <c:pt idx="158">
                  <c:v>11.340028565097338</c:v>
                </c:pt>
                <c:pt idx="159">
                  <c:v>11.172389812622448</c:v>
                </c:pt>
                <c:pt idx="160">
                  <c:v>11.040560400266926</c:v>
                </c:pt>
                <c:pt idx="161">
                  <c:v>11.813339246096263</c:v>
                </c:pt>
                <c:pt idx="162">
                  <c:v>12.607135716111575</c:v>
                </c:pt>
                <c:pt idx="163">
                  <c:v>12.6837879405926</c:v>
                </c:pt>
                <c:pt idx="164">
                  <c:v>12.859010345147023</c:v>
                </c:pt>
                <c:pt idx="165">
                  <c:v>12.693801771692318</c:v>
                </c:pt>
                <c:pt idx="166">
                  <c:v>12.726784069298693</c:v>
                </c:pt>
                <c:pt idx="167">
                  <c:v>12.480596958755514</c:v>
                </c:pt>
                <c:pt idx="168">
                  <c:v>12.471365758603326</c:v>
                </c:pt>
                <c:pt idx="169">
                  <c:v>11.956522662311206</c:v>
                </c:pt>
                <c:pt idx="170">
                  <c:v>12.193666868350098</c:v>
                </c:pt>
                <c:pt idx="171">
                  <c:v>12.001367803201166</c:v>
                </c:pt>
                <c:pt idx="172">
                  <c:v>12.034242017086635</c:v>
                </c:pt>
                <c:pt idx="173">
                  <c:v>11.725702737879544</c:v>
                </c:pt>
                <c:pt idx="174">
                  <c:v>10.991882083703308</c:v>
                </c:pt>
                <c:pt idx="175">
                  <c:v>10.584910044387827</c:v>
                </c:pt>
                <c:pt idx="176">
                  <c:v>10.221187084757515</c:v>
                </c:pt>
                <c:pt idx="177">
                  <c:v>10.206641085121609</c:v>
                </c:pt>
                <c:pt idx="178">
                  <c:v>10.434784435244739</c:v>
                </c:pt>
                <c:pt idx="179">
                  <c:v>10.035938129651401</c:v>
                </c:pt>
                <c:pt idx="180">
                  <c:v>9.830374380127175</c:v>
                </c:pt>
                <c:pt idx="181">
                  <c:v>9.9981312101327724</c:v>
                </c:pt>
                <c:pt idx="182">
                  <c:v>10.060200549439232</c:v>
                </c:pt>
                <c:pt idx="183">
                  <c:v>10.070052397282851</c:v>
                </c:pt>
                <c:pt idx="184">
                  <c:v>9.8047565095824289</c:v>
                </c:pt>
                <c:pt idx="185">
                  <c:v>9.5200553720786605</c:v>
                </c:pt>
                <c:pt idx="186">
                  <c:v>9.5186824888689543</c:v>
                </c:pt>
                <c:pt idx="187">
                  <c:v>9.8596176592673821</c:v>
                </c:pt>
                <c:pt idx="188">
                  <c:v>9.9705759417719939</c:v>
                </c:pt>
                <c:pt idx="189">
                  <c:v>10.214907604181885</c:v>
                </c:pt>
                <c:pt idx="190">
                  <c:v>10.288520116961267</c:v>
                </c:pt>
                <c:pt idx="191">
                  <c:v>10.585277796794193</c:v>
                </c:pt>
                <c:pt idx="192">
                  <c:v>10.930125823441562</c:v>
                </c:pt>
                <c:pt idx="193">
                  <c:v>11.470906199587809</c:v>
                </c:pt>
                <c:pt idx="194">
                  <c:v>11.460781180135525</c:v>
                </c:pt>
                <c:pt idx="195">
                  <c:v>11.261522947403241</c:v>
                </c:pt>
                <c:pt idx="196">
                  <c:v>11.155970484365993</c:v>
                </c:pt>
                <c:pt idx="197">
                  <c:v>11.211172654225244</c:v>
                </c:pt>
                <c:pt idx="198">
                  <c:v>11.831373085352984</c:v>
                </c:pt>
                <c:pt idx="199">
                  <c:v>12.477885707312467</c:v>
                </c:pt>
                <c:pt idx="200">
                  <c:v>12.888056687244015</c:v>
                </c:pt>
                <c:pt idx="201">
                  <c:v>13.342757913819451</c:v>
                </c:pt>
                <c:pt idx="202">
                  <c:v>13.678414251358326</c:v>
                </c:pt>
                <c:pt idx="203">
                  <c:v>13.836889589126056</c:v>
                </c:pt>
                <c:pt idx="204">
                  <c:v>14.146974182988565</c:v>
                </c:pt>
                <c:pt idx="205">
                  <c:v>14.402343861432257</c:v>
                </c:pt>
                <c:pt idx="206">
                  <c:v>14.22958507238061</c:v>
                </c:pt>
                <c:pt idx="207">
                  <c:v>14.334821565878341</c:v>
                </c:pt>
                <c:pt idx="208">
                  <c:v>14.216061315278164</c:v>
                </c:pt>
                <c:pt idx="209">
                  <c:v>14.106743979538244</c:v>
                </c:pt>
                <c:pt idx="210">
                  <c:v>15.000781264508307</c:v>
                </c:pt>
                <c:pt idx="211">
                  <c:v>15.132312557423234</c:v>
                </c:pt>
                <c:pt idx="212">
                  <c:v>14.984240494142185</c:v>
                </c:pt>
                <c:pt idx="213">
                  <c:v>15.037233413113386</c:v>
                </c:pt>
                <c:pt idx="214">
                  <c:v>14.786615868956396</c:v>
                </c:pt>
                <c:pt idx="215">
                  <c:v>14.237090662306173</c:v>
                </c:pt>
                <c:pt idx="216">
                  <c:v>13.670100222576934</c:v>
                </c:pt>
                <c:pt idx="217">
                  <c:v>13.222386666595876</c:v>
                </c:pt>
                <c:pt idx="218">
                  <c:v>12.866937357283623</c:v>
                </c:pt>
                <c:pt idx="219">
                  <c:v>12.915405004524608</c:v>
                </c:pt>
                <c:pt idx="220">
                  <c:v>12.72722683924153</c:v>
                </c:pt>
                <c:pt idx="221">
                  <c:v>12.645772478607695</c:v>
                </c:pt>
                <c:pt idx="222">
                  <c:v>12.877949493169075</c:v>
                </c:pt>
                <c:pt idx="223">
                  <c:v>12.561901070870555</c:v>
                </c:pt>
                <c:pt idx="224">
                  <c:v>12.88328736902972</c:v>
                </c:pt>
                <c:pt idx="225">
                  <c:v>12.68493986998635</c:v>
                </c:pt>
                <c:pt idx="226">
                  <c:v>13.222044944196584</c:v>
                </c:pt>
                <c:pt idx="227">
                  <c:v>13.272142521108044</c:v>
                </c:pt>
                <c:pt idx="228">
                  <c:v>13.356428233257954</c:v>
                </c:pt>
                <c:pt idx="229">
                  <c:v>13.46764795641389</c:v>
                </c:pt>
                <c:pt idx="230">
                  <c:v>13.719966388212917</c:v>
                </c:pt>
                <c:pt idx="231">
                  <c:v>13.918586673569882</c:v>
                </c:pt>
                <c:pt idx="232">
                  <c:v>13.775851407707492</c:v>
                </c:pt>
                <c:pt idx="233">
                  <c:v>13.835661228597672</c:v>
                </c:pt>
                <c:pt idx="234">
                  <c:v>13.996637446418678</c:v>
                </c:pt>
                <c:pt idx="235">
                  <c:v>14.226412603802327</c:v>
                </c:pt>
                <c:pt idx="236">
                  <c:v>13.983996416452868</c:v>
                </c:pt>
                <c:pt idx="237">
                  <c:v>14.273644239285529</c:v>
                </c:pt>
                <c:pt idx="238">
                  <c:v>14.684734302086589</c:v>
                </c:pt>
                <c:pt idx="239">
                  <c:v>14.659819498021987</c:v>
                </c:pt>
                <c:pt idx="240">
                  <c:v>14.271813493527773</c:v>
                </c:pt>
                <c:pt idx="241">
                  <c:v>14.233813807251256</c:v>
                </c:pt>
                <c:pt idx="242">
                  <c:v>14.361681494578837</c:v>
                </c:pt>
                <c:pt idx="243">
                  <c:v>14.60792204169055</c:v>
                </c:pt>
                <c:pt idx="244">
                  <c:v>14.414878235715625</c:v>
                </c:pt>
                <c:pt idx="245">
                  <c:v>14.525612475092716</c:v>
                </c:pt>
              </c:numCache>
            </c:numRef>
          </c:val>
        </c:ser>
        <c:ser>
          <c:idx val="4"/>
          <c:order val="4"/>
          <c:tx>
            <c:strRef>
              <c:f>'G9'!$F$1</c:f>
              <c:strCache>
                <c:ptCount val="1"/>
                <c:pt idx="0">
                  <c:v>Crédito de Bancos</c:v>
                </c:pt>
              </c:strCache>
            </c:strRef>
          </c:tx>
          <c:spPr>
            <a:solidFill>
              <a:srgbClr val="BC9B6A"/>
            </a:solidFill>
          </c:spPr>
          <c:cat>
            <c:numRef>
              <c:f>'G9'!$A$8:$A$287</c:f>
              <c:numCache>
                <c:formatCode>m/d/yyyy</c:formatCode>
                <c:ptCount val="28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  <c:pt idx="240">
                  <c:v>42216</c:v>
                </c:pt>
                <c:pt idx="241">
                  <c:v>42247</c:v>
                </c:pt>
                <c:pt idx="242">
                  <c:v>42277</c:v>
                </c:pt>
                <c:pt idx="243">
                  <c:v>42308</c:v>
                </c:pt>
                <c:pt idx="244">
                  <c:v>42338</c:v>
                </c:pt>
                <c:pt idx="245">
                  <c:v>42369</c:v>
                </c:pt>
              </c:numCache>
            </c:numRef>
          </c:cat>
          <c:val>
            <c:numRef>
              <c:f>'G9'!$F$8:$F$287</c:f>
              <c:numCache>
                <c:formatCode>_(* #.##0000_);_(* \(#.##0000\);_(* "-"???_);_(@_)</c:formatCode>
                <c:ptCount val="280"/>
                <c:pt idx="0">
                  <c:v>15.958393420210939</c:v>
                </c:pt>
                <c:pt idx="1">
                  <c:v>16.804362970033644</c:v>
                </c:pt>
                <c:pt idx="2">
                  <c:v>16.945277082362701</c:v>
                </c:pt>
                <c:pt idx="3">
                  <c:v>17.154505788673116</c:v>
                </c:pt>
                <c:pt idx="4">
                  <c:v>17.079719659984633</c:v>
                </c:pt>
                <c:pt idx="5">
                  <c:v>16.886191393378933</c:v>
                </c:pt>
                <c:pt idx="6">
                  <c:v>16.853920395790556</c:v>
                </c:pt>
                <c:pt idx="7">
                  <c:v>16.89864835804028</c:v>
                </c:pt>
                <c:pt idx="8">
                  <c:v>16.598391805714321</c:v>
                </c:pt>
                <c:pt idx="9">
                  <c:v>16.548363039889388</c:v>
                </c:pt>
                <c:pt idx="10">
                  <c:v>16.680138821996749</c:v>
                </c:pt>
                <c:pt idx="11">
                  <c:v>16.512449850528483</c:v>
                </c:pt>
                <c:pt idx="12">
                  <c:v>16.294858391348864</c:v>
                </c:pt>
                <c:pt idx="13">
                  <c:v>16.047870047901569</c:v>
                </c:pt>
                <c:pt idx="14">
                  <c:v>15.591436184408645</c:v>
                </c:pt>
                <c:pt idx="15">
                  <c:v>15.387667352080761</c:v>
                </c:pt>
                <c:pt idx="16">
                  <c:v>15.342737479377059</c:v>
                </c:pt>
                <c:pt idx="17">
                  <c:v>15.413934297885884</c:v>
                </c:pt>
                <c:pt idx="18">
                  <c:v>15.604279632378221</c:v>
                </c:pt>
                <c:pt idx="19">
                  <c:v>15.977606001949507</c:v>
                </c:pt>
                <c:pt idx="20">
                  <c:v>15.584934098302176</c:v>
                </c:pt>
                <c:pt idx="21">
                  <c:v>15.1972906591963</c:v>
                </c:pt>
                <c:pt idx="22">
                  <c:v>15.546837867927108</c:v>
                </c:pt>
                <c:pt idx="23">
                  <c:v>15.534122087995522</c:v>
                </c:pt>
                <c:pt idx="24">
                  <c:v>15.680898188749667</c:v>
                </c:pt>
                <c:pt idx="25">
                  <c:v>16.041267338971824</c:v>
                </c:pt>
                <c:pt idx="26">
                  <c:v>16.45539435214414</c:v>
                </c:pt>
                <c:pt idx="27">
                  <c:v>16.4849769929064</c:v>
                </c:pt>
                <c:pt idx="28">
                  <c:v>16.399240201985492</c:v>
                </c:pt>
                <c:pt idx="29">
                  <c:v>15.87238296150657</c:v>
                </c:pt>
                <c:pt idx="30">
                  <c:v>16.059934633748366</c:v>
                </c:pt>
                <c:pt idx="31">
                  <c:v>15.751743998134041</c:v>
                </c:pt>
                <c:pt idx="32">
                  <c:v>15.573262527948032</c:v>
                </c:pt>
                <c:pt idx="33">
                  <c:v>15.621697862542938</c:v>
                </c:pt>
                <c:pt idx="34">
                  <c:v>15.742666746739213</c:v>
                </c:pt>
                <c:pt idx="35">
                  <c:v>16.213654009799232</c:v>
                </c:pt>
                <c:pt idx="36">
                  <c:v>16.361274694070385</c:v>
                </c:pt>
                <c:pt idx="37">
                  <c:v>16.518821990258132</c:v>
                </c:pt>
                <c:pt idx="38">
                  <c:v>17.444404653988457</c:v>
                </c:pt>
                <c:pt idx="39">
                  <c:v>17.27801873667871</c:v>
                </c:pt>
                <c:pt idx="40">
                  <c:v>16.521587748728766</c:v>
                </c:pt>
                <c:pt idx="41">
                  <c:v>16.732449112624259</c:v>
                </c:pt>
                <c:pt idx="42">
                  <c:v>16.830072213962037</c:v>
                </c:pt>
                <c:pt idx="43">
                  <c:v>16.471921906815446</c:v>
                </c:pt>
                <c:pt idx="44">
                  <c:v>15.815984487335092</c:v>
                </c:pt>
                <c:pt idx="45">
                  <c:v>15.673489356340101</c:v>
                </c:pt>
                <c:pt idx="46">
                  <c:v>15.875510070267387</c:v>
                </c:pt>
                <c:pt idx="47">
                  <c:v>15.835048708800215</c:v>
                </c:pt>
                <c:pt idx="48">
                  <c:v>15.898052994518034</c:v>
                </c:pt>
                <c:pt idx="49">
                  <c:v>16.435198279318207</c:v>
                </c:pt>
                <c:pt idx="50">
                  <c:v>16.161246879505452</c:v>
                </c:pt>
                <c:pt idx="51">
                  <c:v>15.376575650812482</c:v>
                </c:pt>
                <c:pt idx="52">
                  <c:v>15.165960446790674</c:v>
                </c:pt>
                <c:pt idx="53">
                  <c:v>14.68153912569222</c:v>
                </c:pt>
                <c:pt idx="54">
                  <c:v>14.428876733470561</c:v>
                </c:pt>
                <c:pt idx="55">
                  <c:v>14.333468283234405</c:v>
                </c:pt>
                <c:pt idx="56">
                  <c:v>14.059279492748351</c:v>
                </c:pt>
                <c:pt idx="57">
                  <c:v>14.276501457873152</c:v>
                </c:pt>
                <c:pt idx="58">
                  <c:v>14.928168764558597</c:v>
                </c:pt>
                <c:pt idx="59">
                  <c:v>14.300263102661322</c:v>
                </c:pt>
                <c:pt idx="60">
                  <c:v>14.043933474050373</c:v>
                </c:pt>
                <c:pt idx="61">
                  <c:v>14.096108992239708</c:v>
                </c:pt>
                <c:pt idx="62">
                  <c:v>14.285805056369396</c:v>
                </c:pt>
                <c:pt idx="63">
                  <c:v>14.021703052816518</c:v>
                </c:pt>
                <c:pt idx="64">
                  <c:v>13.444025626864514</c:v>
                </c:pt>
                <c:pt idx="65">
                  <c:v>13.627615936850068</c:v>
                </c:pt>
                <c:pt idx="66">
                  <c:v>13.22338226106972</c:v>
                </c:pt>
                <c:pt idx="67">
                  <c:v>13.668500294740429</c:v>
                </c:pt>
                <c:pt idx="68">
                  <c:v>13.646338804899738</c:v>
                </c:pt>
                <c:pt idx="69">
                  <c:v>13.138302506917634</c:v>
                </c:pt>
                <c:pt idx="70">
                  <c:v>13.429044110081678</c:v>
                </c:pt>
                <c:pt idx="71">
                  <c:v>12.627690507264679</c:v>
                </c:pt>
                <c:pt idx="72">
                  <c:v>13.006060852700349</c:v>
                </c:pt>
                <c:pt idx="73">
                  <c:v>13.003487639874963</c:v>
                </c:pt>
                <c:pt idx="74">
                  <c:v>12.892384222184926</c:v>
                </c:pt>
                <c:pt idx="75">
                  <c:v>12.693057774469835</c:v>
                </c:pt>
                <c:pt idx="76">
                  <c:v>12.318901889629601</c:v>
                </c:pt>
                <c:pt idx="77">
                  <c:v>12.235069048525668</c:v>
                </c:pt>
                <c:pt idx="78">
                  <c:v>12.487465855609123</c:v>
                </c:pt>
                <c:pt idx="79">
                  <c:v>12.029026108803409</c:v>
                </c:pt>
                <c:pt idx="80">
                  <c:v>12.114418121061165</c:v>
                </c:pt>
                <c:pt idx="81">
                  <c:v>11.654797943649186</c:v>
                </c:pt>
                <c:pt idx="82">
                  <c:v>11.819041344339286</c:v>
                </c:pt>
                <c:pt idx="83">
                  <c:v>12.303681980915808</c:v>
                </c:pt>
                <c:pt idx="84">
                  <c:v>12.479168843790781</c:v>
                </c:pt>
                <c:pt idx="85">
                  <c:v>12.904205119913643</c:v>
                </c:pt>
                <c:pt idx="86">
                  <c:v>12.685683650758259</c:v>
                </c:pt>
                <c:pt idx="87">
                  <c:v>12.399155197021191</c:v>
                </c:pt>
                <c:pt idx="88">
                  <c:v>12.442963546281739</c:v>
                </c:pt>
                <c:pt idx="89">
                  <c:v>12.572801116495386</c:v>
                </c:pt>
                <c:pt idx="90">
                  <c:v>12.219411898691211</c:v>
                </c:pt>
                <c:pt idx="91">
                  <c:v>11.96138675417146</c:v>
                </c:pt>
                <c:pt idx="92">
                  <c:v>11.904909079993557</c:v>
                </c:pt>
                <c:pt idx="93">
                  <c:v>11.642619111338108</c:v>
                </c:pt>
                <c:pt idx="94">
                  <c:v>11.235872198710469</c:v>
                </c:pt>
                <c:pt idx="95">
                  <c:v>10.685696161854173</c:v>
                </c:pt>
                <c:pt idx="96">
                  <c:v>10.74826719792862</c:v>
                </c:pt>
                <c:pt idx="97">
                  <c:v>10.767687670297713</c:v>
                </c:pt>
                <c:pt idx="98">
                  <c:v>10.518246470045298</c:v>
                </c:pt>
                <c:pt idx="99">
                  <c:v>10.936096111976196</c:v>
                </c:pt>
                <c:pt idx="100">
                  <c:v>10.634064209062846</c:v>
                </c:pt>
                <c:pt idx="101">
                  <c:v>10.882434462965559</c:v>
                </c:pt>
                <c:pt idx="102">
                  <c:v>10.558025284907814</c:v>
                </c:pt>
                <c:pt idx="103">
                  <c:v>10.462257955962329</c:v>
                </c:pt>
                <c:pt idx="104">
                  <c:v>10.258157872106047</c:v>
                </c:pt>
                <c:pt idx="105">
                  <c:v>10.383954187545985</c:v>
                </c:pt>
                <c:pt idx="106">
                  <c:v>10.728949059061668</c:v>
                </c:pt>
                <c:pt idx="107">
                  <c:v>10.48251281823279</c:v>
                </c:pt>
                <c:pt idx="108">
                  <c:v>10.605386656788307</c:v>
                </c:pt>
                <c:pt idx="109">
                  <c:v>10.403355853212936</c:v>
                </c:pt>
                <c:pt idx="110">
                  <c:v>10.862371537208519</c:v>
                </c:pt>
                <c:pt idx="111">
                  <c:v>10.60508383206315</c:v>
                </c:pt>
                <c:pt idx="112">
                  <c:v>10.797286562290163</c:v>
                </c:pt>
                <c:pt idx="113">
                  <c:v>10.955517018869047</c:v>
                </c:pt>
                <c:pt idx="114">
                  <c:v>10.677763501346513</c:v>
                </c:pt>
                <c:pt idx="115">
                  <c:v>10.882061324370541</c:v>
                </c:pt>
                <c:pt idx="116">
                  <c:v>10.731916150220933</c:v>
                </c:pt>
                <c:pt idx="117">
                  <c:v>10.362412491138789</c:v>
                </c:pt>
                <c:pt idx="118">
                  <c:v>10.218484616442931</c:v>
                </c:pt>
                <c:pt idx="119">
                  <c:v>10.231777570036936</c:v>
                </c:pt>
                <c:pt idx="120">
                  <c:v>10.497465324506901</c:v>
                </c:pt>
                <c:pt idx="121">
                  <c:v>10.441137191950455</c:v>
                </c:pt>
                <c:pt idx="122">
                  <c:v>10.682779714768536</c:v>
                </c:pt>
                <c:pt idx="123">
                  <c:v>10.625305001850025</c:v>
                </c:pt>
                <c:pt idx="124">
                  <c:v>10.969279326194082</c:v>
                </c:pt>
                <c:pt idx="125">
                  <c:v>11.328829041465438</c:v>
                </c:pt>
                <c:pt idx="126">
                  <c:v>11.670633731949339</c:v>
                </c:pt>
                <c:pt idx="127">
                  <c:v>11.640863912106395</c:v>
                </c:pt>
                <c:pt idx="128">
                  <c:v>11.330138913804586</c:v>
                </c:pt>
                <c:pt idx="129">
                  <c:v>11.087752695725687</c:v>
                </c:pt>
                <c:pt idx="130">
                  <c:v>11.267258662976772</c:v>
                </c:pt>
                <c:pt idx="131">
                  <c:v>11.025050034219143</c:v>
                </c:pt>
                <c:pt idx="132">
                  <c:v>10.383245824129036</c:v>
                </c:pt>
                <c:pt idx="133">
                  <c:v>9.8068532654626068</c:v>
                </c:pt>
                <c:pt idx="134">
                  <c:v>9.9120343565114641</c:v>
                </c:pt>
                <c:pt idx="135">
                  <c:v>9.5827573141296245</c:v>
                </c:pt>
                <c:pt idx="136">
                  <c:v>9.6403398707084094</c:v>
                </c:pt>
                <c:pt idx="137">
                  <c:v>9.6682534371221323</c:v>
                </c:pt>
                <c:pt idx="138">
                  <c:v>9.6214989210879587</c:v>
                </c:pt>
                <c:pt idx="139">
                  <c:v>9.8514274681812211</c:v>
                </c:pt>
                <c:pt idx="140">
                  <c:v>10.654270103910729</c:v>
                </c:pt>
                <c:pt idx="141">
                  <c:v>11.195785126487827</c:v>
                </c:pt>
                <c:pt idx="142">
                  <c:v>10.352503065495835</c:v>
                </c:pt>
                <c:pt idx="143">
                  <c:v>10.367997248726923</c:v>
                </c:pt>
                <c:pt idx="144">
                  <c:v>10.59283046103482</c:v>
                </c:pt>
                <c:pt idx="145">
                  <c:v>11.119408312353993</c:v>
                </c:pt>
                <c:pt idx="146">
                  <c:v>10.708614046621996</c:v>
                </c:pt>
                <c:pt idx="147">
                  <c:v>10.895411178903821</c:v>
                </c:pt>
                <c:pt idx="148">
                  <c:v>11.014785747877157</c:v>
                </c:pt>
                <c:pt idx="149">
                  <c:v>10.938067471640254</c:v>
                </c:pt>
                <c:pt idx="150">
                  <c:v>10.387824817561079</c:v>
                </c:pt>
                <c:pt idx="151">
                  <c:v>10.236083662315329</c:v>
                </c:pt>
                <c:pt idx="152">
                  <c:v>10.221483619093997</c:v>
                </c:pt>
                <c:pt idx="153">
                  <c:v>10.103781745602076</c:v>
                </c:pt>
                <c:pt idx="154">
                  <c:v>10.207932577910855</c:v>
                </c:pt>
                <c:pt idx="155">
                  <c:v>10.33127099857972</c:v>
                </c:pt>
                <c:pt idx="156">
                  <c:v>10.426670335914533</c:v>
                </c:pt>
                <c:pt idx="157">
                  <c:v>10.687611333504213</c:v>
                </c:pt>
                <c:pt idx="158">
                  <c:v>10.845752051297804</c:v>
                </c:pt>
                <c:pt idx="159">
                  <c:v>11.386882834769986</c:v>
                </c:pt>
                <c:pt idx="160">
                  <c:v>11.243102554106887</c:v>
                </c:pt>
                <c:pt idx="161">
                  <c:v>10.88970766155297</c:v>
                </c:pt>
                <c:pt idx="162">
                  <c:v>10.719380285405016</c:v>
                </c:pt>
                <c:pt idx="163">
                  <c:v>10.40422638455893</c:v>
                </c:pt>
                <c:pt idx="164">
                  <c:v>10.041898863564967</c:v>
                </c:pt>
                <c:pt idx="165">
                  <c:v>9.1399107831281885</c:v>
                </c:pt>
                <c:pt idx="166">
                  <c:v>9.0138961685865482</c:v>
                </c:pt>
                <c:pt idx="167">
                  <c:v>8.4819961130688863</c:v>
                </c:pt>
                <c:pt idx="168">
                  <c:v>8.4498580543502229</c:v>
                </c:pt>
                <c:pt idx="169">
                  <c:v>8.6902170605379574</c:v>
                </c:pt>
                <c:pt idx="170">
                  <c:v>8.5229521793540339</c:v>
                </c:pt>
                <c:pt idx="171">
                  <c:v>8.5904159681142254</c:v>
                </c:pt>
                <c:pt idx="172">
                  <c:v>8.3719244191899254</c:v>
                </c:pt>
                <c:pt idx="173">
                  <c:v>9.085443996264118</c:v>
                </c:pt>
                <c:pt idx="174">
                  <c:v>8.5508952170522612</c:v>
                </c:pt>
                <c:pt idx="175">
                  <c:v>8.4988620444583347</c:v>
                </c:pt>
                <c:pt idx="176">
                  <c:v>8.4710079815329813</c:v>
                </c:pt>
                <c:pt idx="177">
                  <c:v>8.5674638781550634</c:v>
                </c:pt>
                <c:pt idx="178">
                  <c:v>8.7090127011629903</c:v>
                </c:pt>
                <c:pt idx="179">
                  <c:v>8.6414120871561231</c:v>
                </c:pt>
                <c:pt idx="180">
                  <c:v>8.6130306366598433</c:v>
                </c:pt>
                <c:pt idx="181">
                  <c:v>8.6019575723432951</c:v>
                </c:pt>
                <c:pt idx="182">
                  <c:v>8.6113084648668732</c:v>
                </c:pt>
                <c:pt idx="183">
                  <c:v>9.0765841127001572</c:v>
                </c:pt>
                <c:pt idx="184">
                  <c:v>9.7121845412617844</c:v>
                </c:pt>
                <c:pt idx="185">
                  <c:v>10.854192046997181</c:v>
                </c:pt>
                <c:pt idx="186">
                  <c:v>10.282734433612374</c:v>
                </c:pt>
                <c:pt idx="187">
                  <c:v>10.414601713067562</c:v>
                </c:pt>
                <c:pt idx="188">
                  <c:v>10.773034314858009</c:v>
                </c:pt>
                <c:pt idx="189">
                  <c:v>10.635616166340798</c:v>
                </c:pt>
                <c:pt idx="190">
                  <c:v>10.928472635270216</c:v>
                </c:pt>
                <c:pt idx="191">
                  <c:v>10.58023566893023</c:v>
                </c:pt>
                <c:pt idx="192">
                  <c:v>10.732297461926338</c:v>
                </c:pt>
                <c:pt idx="193">
                  <c:v>10.495016144832169</c:v>
                </c:pt>
                <c:pt idx="194">
                  <c:v>10.991034240601177</c:v>
                </c:pt>
                <c:pt idx="195">
                  <c:v>11.03461862544086</c:v>
                </c:pt>
                <c:pt idx="196">
                  <c:v>11.222370096966014</c:v>
                </c:pt>
                <c:pt idx="197">
                  <c:v>11.070426322649665</c:v>
                </c:pt>
                <c:pt idx="198">
                  <c:v>10.449052930237661</c:v>
                </c:pt>
                <c:pt idx="199">
                  <c:v>9.935371530480861</c:v>
                </c:pt>
                <c:pt idx="200">
                  <c:v>9.5781589989840974</c:v>
                </c:pt>
                <c:pt idx="201">
                  <c:v>9.1414488211355671</c:v>
                </c:pt>
                <c:pt idx="202">
                  <c:v>9.0002697044696962</c:v>
                </c:pt>
                <c:pt idx="203">
                  <c:v>8.62422332976079</c:v>
                </c:pt>
                <c:pt idx="204">
                  <c:v>8.5913301683621466</c:v>
                </c:pt>
                <c:pt idx="205">
                  <c:v>8.6539362949761998</c:v>
                </c:pt>
                <c:pt idx="206">
                  <c:v>8.2824246634863297</c:v>
                </c:pt>
                <c:pt idx="207">
                  <c:v>8.158132220475661</c:v>
                </c:pt>
                <c:pt idx="208">
                  <c:v>8.1486038526799565</c:v>
                </c:pt>
                <c:pt idx="209">
                  <c:v>8.2351664285477444</c:v>
                </c:pt>
                <c:pt idx="210">
                  <c:v>7.9224009724020688</c:v>
                </c:pt>
                <c:pt idx="211">
                  <c:v>7.7619099070469568</c:v>
                </c:pt>
                <c:pt idx="212">
                  <c:v>7.8405849998929096</c:v>
                </c:pt>
                <c:pt idx="213">
                  <c:v>8.5111272863738634</c:v>
                </c:pt>
                <c:pt idx="214">
                  <c:v>8.5090339358331715</c:v>
                </c:pt>
                <c:pt idx="215">
                  <c:v>8.7575231494038945</c:v>
                </c:pt>
                <c:pt idx="216">
                  <c:v>8.917721263650229</c:v>
                </c:pt>
                <c:pt idx="217">
                  <c:v>8.9101669996635628</c:v>
                </c:pt>
                <c:pt idx="218">
                  <c:v>8.9313107738306776</c:v>
                </c:pt>
                <c:pt idx="219">
                  <c:v>8.7821517197678141</c:v>
                </c:pt>
                <c:pt idx="220">
                  <c:v>8.7153101479937565</c:v>
                </c:pt>
                <c:pt idx="221">
                  <c:v>8.9182108378609914</c:v>
                </c:pt>
                <c:pt idx="222">
                  <c:v>8.9601881731631448</c:v>
                </c:pt>
                <c:pt idx="223">
                  <c:v>8.8456376702892694</c:v>
                </c:pt>
                <c:pt idx="224">
                  <c:v>8.8028641362642777</c:v>
                </c:pt>
                <c:pt idx="225">
                  <c:v>8.5648814477669521</c:v>
                </c:pt>
                <c:pt idx="226">
                  <c:v>8.540360670659366</c:v>
                </c:pt>
                <c:pt idx="227">
                  <c:v>8.4557177256588503</c:v>
                </c:pt>
                <c:pt idx="228">
                  <c:v>8.3216447315961872</c:v>
                </c:pt>
                <c:pt idx="229">
                  <c:v>8.3317777799754928</c:v>
                </c:pt>
                <c:pt idx="230">
                  <c:v>8.4550173255512231</c:v>
                </c:pt>
                <c:pt idx="231">
                  <c:v>8.1671418529939306</c:v>
                </c:pt>
                <c:pt idx="232">
                  <c:v>8.2327575423560084</c:v>
                </c:pt>
                <c:pt idx="233">
                  <c:v>9.1877145159186391</c:v>
                </c:pt>
                <c:pt idx="234">
                  <c:v>8.9963940976227086</c:v>
                </c:pt>
                <c:pt idx="235">
                  <c:v>8.9921642490275264</c:v>
                </c:pt>
                <c:pt idx="236">
                  <c:v>8.8597455034641257</c:v>
                </c:pt>
                <c:pt idx="237">
                  <c:v>8.3887517183501341</c:v>
                </c:pt>
                <c:pt idx="238">
                  <c:v>8.4434459178017338</c:v>
                </c:pt>
                <c:pt idx="239">
                  <c:v>8.6896500170932942</c:v>
                </c:pt>
                <c:pt idx="240">
                  <c:v>8.980561659902941</c:v>
                </c:pt>
                <c:pt idx="241">
                  <c:v>9.3140112771403807</c:v>
                </c:pt>
                <c:pt idx="242">
                  <c:v>9.2545798573679861</c:v>
                </c:pt>
                <c:pt idx="243">
                  <c:v>9.1752647052212417</c:v>
                </c:pt>
                <c:pt idx="244">
                  <c:v>9.689249411908202</c:v>
                </c:pt>
                <c:pt idx="245">
                  <c:v>10.314140178108296</c:v>
                </c:pt>
              </c:numCache>
            </c:numRef>
          </c:val>
        </c:ser>
        <c:ser>
          <c:idx val="5"/>
          <c:order val="5"/>
          <c:tx>
            <c:strRef>
              <c:f>'G9'!$G$1</c:f>
              <c:strCache>
                <c:ptCount val="1"/>
                <c:pt idx="0">
                  <c:v>Bonos</c:v>
                </c:pt>
              </c:strCache>
            </c:strRef>
          </c:tx>
          <c:spPr>
            <a:solidFill>
              <a:srgbClr val="B6B97D"/>
            </a:solidFill>
          </c:spPr>
          <c:cat>
            <c:numRef>
              <c:f>'G9'!$A$8:$A$287</c:f>
              <c:numCache>
                <c:formatCode>m/d/yyyy</c:formatCode>
                <c:ptCount val="28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  <c:pt idx="240">
                  <c:v>42216</c:v>
                </c:pt>
                <c:pt idx="241">
                  <c:v>42247</c:v>
                </c:pt>
                <c:pt idx="242">
                  <c:v>42277</c:v>
                </c:pt>
                <c:pt idx="243">
                  <c:v>42308</c:v>
                </c:pt>
                <c:pt idx="244">
                  <c:v>42338</c:v>
                </c:pt>
                <c:pt idx="245">
                  <c:v>42369</c:v>
                </c:pt>
              </c:numCache>
            </c:numRef>
          </c:cat>
          <c:val>
            <c:numRef>
              <c:f>'G9'!$G$8:$G$287</c:f>
              <c:numCache>
                <c:formatCode>_(* #.##0000_);_(* \(#.##0000\);_(* "-"???_);_(@_)</c:formatCode>
                <c:ptCount val="280"/>
                <c:pt idx="0">
                  <c:v>4.0993931919274615</c:v>
                </c:pt>
                <c:pt idx="1">
                  <c:v>4.3163424325964996</c:v>
                </c:pt>
                <c:pt idx="2">
                  <c:v>4.5459040894915859</c:v>
                </c:pt>
                <c:pt idx="3">
                  <c:v>4.9971758143527039</c:v>
                </c:pt>
                <c:pt idx="4">
                  <c:v>5.2788186184533323</c:v>
                </c:pt>
                <c:pt idx="5">
                  <c:v>5.4301526145263566</c:v>
                </c:pt>
                <c:pt idx="6">
                  <c:v>5.9270062501360945</c:v>
                </c:pt>
                <c:pt idx="7">
                  <c:v>6.6949066765667977</c:v>
                </c:pt>
                <c:pt idx="8">
                  <c:v>7.1263666800418237</c:v>
                </c:pt>
                <c:pt idx="9">
                  <c:v>7.73711605329982</c:v>
                </c:pt>
                <c:pt idx="10">
                  <c:v>8.4531642747855589</c:v>
                </c:pt>
                <c:pt idx="11">
                  <c:v>8.8616360944461459</c:v>
                </c:pt>
                <c:pt idx="12">
                  <c:v>9.6485373471666342</c:v>
                </c:pt>
                <c:pt idx="13">
                  <c:v>10.425552255668414</c:v>
                </c:pt>
                <c:pt idx="14">
                  <c:v>10.790805317108298</c:v>
                </c:pt>
                <c:pt idx="15">
                  <c:v>10.93546609459025</c:v>
                </c:pt>
                <c:pt idx="16">
                  <c:v>11.349049587321803</c:v>
                </c:pt>
                <c:pt idx="17">
                  <c:v>11.521372712008487</c:v>
                </c:pt>
                <c:pt idx="18">
                  <c:v>11.374607959642344</c:v>
                </c:pt>
                <c:pt idx="19">
                  <c:v>11.231913514814938</c:v>
                </c:pt>
                <c:pt idx="20">
                  <c:v>11.230091434247766</c:v>
                </c:pt>
                <c:pt idx="21">
                  <c:v>11.788729798375456</c:v>
                </c:pt>
                <c:pt idx="22">
                  <c:v>11.681241126595591</c:v>
                </c:pt>
                <c:pt idx="23">
                  <c:v>11.373869358120004</c:v>
                </c:pt>
                <c:pt idx="24">
                  <c:v>11.668781756930494</c:v>
                </c:pt>
                <c:pt idx="25">
                  <c:v>11.785258828715007</c:v>
                </c:pt>
                <c:pt idx="26">
                  <c:v>11.690564451322341</c:v>
                </c:pt>
                <c:pt idx="27">
                  <c:v>11.734830777593011</c:v>
                </c:pt>
                <c:pt idx="28">
                  <c:v>11.566360510518546</c:v>
                </c:pt>
                <c:pt idx="29">
                  <c:v>11.153905395704674</c:v>
                </c:pt>
                <c:pt idx="30">
                  <c:v>11.266647640608035</c:v>
                </c:pt>
                <c:pt idx="31">
                  <c:v>11.089748736646333</c:v>
                </c:pt>
                <c:pt idx="32">
                  <c:v>10.813473999263397</c:v>
                </c:pt>
                <c:pt idx="33">
                  <c:v>10.788416126828432</c:v>
                </c:pt>
                <c:pt idx="34">
                  <c:v>10.615231597883477</c:v>
                </c:pt>
                <c:pt idx="35">
                  <c:v>10.31367499967188</c:v>
                </c:pt>
                <c:pt idx="36">
                  <c:v>10.349652103307442</c:v>
                </c:pt>
                <c:pt idx="37">
                  <c:v>10.089695104596572</c:v>
                </c:pt>
                <c:pt idx="38">
                  <c:v>9.8159727431516473</c:v>
                </c:pt>
                <c:pt idx="39">
                  <c:v>9.6249792031681061</c:v>
                </c:pt>
                <c:pt idx="40">
                  <c:v>9.0797494342086118</c:v>
                </c:pt>
                <c:pt idx="41">
                  <c:v>8.9725348819406143</c:v>
                </c:pt>
                <c:pt idx="42">
                  <c:v>8.7083595873952984</c:v>
                </c:pt>
                <c:pt idx="43">
                  <c:v>8.3951173180174052</c:v>
                </c:pt>
                <c:pt idx="44">
                  <c:v>8.5452218058669018</c:v>
                </c:pt>
                <c:pt idx="45">
                  <c:v>8.2504942389471072</c:v>
                </c:pt>
                <c:pt idx="46">
                  <c:v>8.0440863196927772</c:v>
                </c:pt>
                <c:pt idx="47">
                  <c:v>7.8309632557567515</c:v>
                </c:pt>
                <c:pt idx="48">
                  <c:v>7.5299644124032925</c:v>
                </c:pt>
                <c:pt idx="49">
                  <c:v>6.8096008301392699</c:v>
                </c:pt>
                <c:pt idx="50">
                  <c:v>6.4565969973657236</c:v>
                </c:pt>
                <c:pt idx="51">
                  <c:v>6.2392414445041195</c:v>
                </c:pt>
                <c:pt idx="52">
                  <c:v>5.9622609006008176</c:v>
                </c:pt>
                <c:pt idx="53">
                  <c:v>5.7772421802788765</c:v>
                </c:pt>
                <c:pt idx="54">
                  <c:v>5.6842717045865898</c:v>
                </c:pt>
                <c:pt idx="55">
                  <c:v>5.617390699318368</c:v>
                </c:pt>
                <c:pt idx="56">
                  <c:v>5.4708010761294048</c:v>
                </c:pt>
                <c:pt idx="57">
                  <c:v>5.0584614592301866</c:v>
                </c:pt>
                <c:pt idx="58">
                  <c:v>4.9130887087034392</c:v>
                </c:pt>
                <c:pt idx="59">
                  <c:v>4.6847713838760745</c:v>
                </c:pt>
                <c:pt idx="60">
                  <c:v>4.4751141454861036</c:v>
                </c:pt>
                <c:pt idx="61">
                  <c:v>4.3648050900062474</c:v>
                </c:pt>
                <c:pt idx="62">
                  <c:v>4.2967436687817999</c:v>
                </c:pt>
                <c:pt idx="63">
                  <c:v>4.1411035946527814</c:v>
                </c:pt>
                <c:pt idx="64">
                  <c:v>4.0367175614955393</c:v>
                </c:pt>
                <c:pt idx="65">
                  <c:v>3.9151812952505924</c:v>
                </c:pt>
                <c:pt idx="66">
                  <c:v>3.9884802266910309</c:v>
                </c:pt>
                <c:pt idx="67">
                  <c:v>4.0475619126433937</c:v>
                </c:pt>
                <c:pt idx="68">
                  <c:v>4.0155769990766306</c:v>
                </c:pt>
                <c:pt idx="69">
                  <c:v>3.8223190957512934</c:v>
                </c:pt>
                <c:pt idx="70">
                  <c:v>3.7363171784394247</c:v>
                </c:pt>
                <c:pt idx="71">
                  <c:v>3.5318141967513816</c:v>
                </c:pt>
                <c:pt idx="72">
                  <c:v>3.2306110682707549</c:v>
                </c:pt>
                <c:pt idx="73">
                  <c:v>3.2777721835600584</c:v>
                </c:pt>
                <c:pt idx="74">
                  <c:v>3.4157628367633466</c:v>
                </c:pt>
                <c:pt idx="75">
                  <c:v>3.4233683142789011</c:v>
                </c:pt>
                <c:pt idx="76">
                  <c:v>3.3204523382171587</c:v>
                </c:pt>
                <c:pt idx="77">
                  <c:v>3.2765653129067513</c:v>
                </c:pt>
                <c:pt idx="78">
                  <c:v>3.3303416500612268</c:v>
                </c:pt>
                <c:pt idx="79">
                  <c:v>3.3293294183669948</c:v>
                </c:pt>
                <c:pt idx="80">
                  <c:v>3.3462610995085456</c:v>
                </c:pt>
                <c:pt idx="81">
                  <c:v>3.3529538852772531</c:v>
                </c:pt>
                <c:pt idx="82">
                  <c:v>3.3961760924744873</c:v>
                </c:pt>
                <c:pt idx="83">
                  <c:v>3.3807633690189638</c:v>
                </c:pt>
                <c:pt idx="84">
                  <c:v>3.2797180065535549</c:v>
                </c:pt>
                <c:pt idx="85">
                  <c:v>3.1632777926475968</c:v>
                </c:pt>
                <c:pt idx="86">
                  <c:v>3.0585142658482773</c:v>
                </c:pt>
                <c:pt idx="87">
                  <c:v>3.0036543346777731</c:v>
                </c:pt>
                <c:pt idx="88">
                  <c:v>2.8960089524957091</c:v>
                </c:pt>
                <c:pt idx="89">
                  <c:v>3.0385126470107924</c:v>
                </c:pt>
                <c:pt idx="90">
                  <c:v>3.0860912757293262</c:v>
                </c:pt>
                <c:pt idx="91">
                  <c:v>2.9894091969043286</c:v>
                </c:pt>
                <c:pt idx="92">
                  <c:v>2.9684083903129013</c:v>
                </c:pt>
                <c:pt idx="93">
                  <c:v>2.9152078186198502</c:v>
                </c:pt>
                <c:pt idx="94">
                  <c:v>2.9622823041406638</c:v>
                </c:pt>
                <c:pt idx="95">
                  <c:v>2.7896585365665425</c:v>
                </c:pt>
                <c:pt idx="96">
                  <c:v>2.8253676655991273</c:v>
                </c:pt>
                <c:pt idx="97">
                  <c:v>2.6844773994484381</c:v>
                </c:pt>
                <c:pt idx="98">
                  <c:v>2.5589438789750645</c:v>
                </c:pt>
                <c:pt idx="99">
                  <c:v>2.5368117776226788</c:v>
                </c:pt>
                <c:pt idx="100">
                  <c:v>2.4740116764177009</c:v>
                </c:pt>
                <c:pt idx="101">
                  <c:v>2.5090560786070806</c:v>
                </c:pt>
                <c:pt idx="102">
                  <c:v>2.4702109301092881</c:v>
                </c:pt>
                <c:pt idx="103">
                  <c:v>3.3314989704728779</c:v>
                </c:pt>
                <c:pt idx="104">
                  <c:v>3.3236496349737727</c:v>
                </c:pt>
                <c:pt idx="105">
                  <c:v>3.2929811059915854</c:v>
                </c:pt>
                <c:pt idx="106">
                  <c:v>3.3211121113715167</c:v>
                </c:pt>
                <c:pt idx="107">
                  <c:v>3.4471774889795617</c:v>
                </c:pt>
                <c:pt idx="108">
                  <c:v>3.4399282257797035</c:v>
                </c:pt>
                <c:pt idx="109">
                  <c:v>3.478353657412276</c:v>
                </c:pt>
                <c:pt idx="110">
                  <c:v>3.5727648532450167</c:v>
                </c:pt>
                <c:pt idx="111">
                  <c:v>3.506420237830727</c:v>
                </c:pt>
                <c:pt idx="112">
                  <c:v>3.3062231494376246</c:v>
                </c:pt>
                <c:pt idx="113">
                  <c:v>3.251071863882629</c:v>
                </c:pt>
                <c:pt idx="114">
                  <c:v>3.3438878146052278</c:v>
                </c:pt>
                <c:pt idx="115">
                  <c:v>3.4266560602813452</c:v>
                </c:pt>
                <c:pt idx="116">
                  <c:v>3.415310649757096</c:v>
                </c:pt>
                <c:pt idx="117">
                  <c:v>3.3282050425335719</c:v>
                </c:pt>
                <c:pt idx="118">
                  <c:v>3.5925901702821625</c:v>
                </c:pt>
                <c:pt idx="119">
                  <c:v>3.661646328317393</c:v>
                </c:pt>
                <c:pt idx="120">
                  <c:v>3.6528218695497285</c:v>
                </c:pt>
                <c:pt idx="121">
                  <c:v>3.4973067901381909</c:v>
                </c:pt>
                <c:pt idx="122">
                  <c:v>3.4307670261900269</c:v>
                </c:pt>
                <c:pt idx="123">
                  <c:v>3.36556450169559</c:v>
                </c:pt>
                <c:pt idx="124">
                  <c:v>3.2712344384438214</c:v>
                </c:pt>
                <c:pt idx="125">
                  <c:v>3.1480651702659213</c:v>
                </c:pt>
                <c:pt idx="126">
                  <c:v>3.1829330845120287</c:v>
                </c:pt>
                <c:pt idx="127">
                  <c:v>3.1485937341232786</c:v>
                </c:pt>
                <c:pt idx="128">
                  <c:v>3.0514160873016158</c:v>
                </c:pt>
                <c:pt idx="129">
                  <c:v>3.0133319435897685</c:v>
                </c:pt>
                <c:pt idx="130">
                  <c:v>2.9272429353803671</c:v>
                </c:pt>
                <c:pt idx="131">
                  <c:v>2.7538024498721492</c:v>
                </c:pt>
                <c:pt idx="132">
                  <c:v>2.7034996397262296</c:v>
                </c:pt>
                <c:pt idx="133">
                  <c:v>2.7564924236187189</c:v>
                </c:pt>
                <c:pt idx="134">
                  <c:v>2.8814385853607378</c:v>
                </c:pt>
                <c:pt idx="135">
                  <c:v>3.036579209011824</c:v>
                </c:pt>
                <c:pt idx="136">
                  <c:v>2.9658390237090804</c:v>
                </c:pt>
                <c:pt idx="137">
                  <c:v>2.7985696665945725</c:v>
                </c:pt>
                <c:pt idx="138">
                  <c:v>2.7865464800523534</c:v>
                </c:pt>
                <c:pt idx="139">
                  <c:v>2.9146377887065644</c:v>
                </c:pt>
                <c:pt idx="140">
                  <c:v>2.9581311671709969</c:v>
                </c:pt>
                <c:pt idx="141">
                  <c:v>2.875998736814712</c:v>
                </c:pt>
                <c:pt idx="142">
                  <c:v>3.3594819128729503</c:v>
                </c:pt>
                <c:pt idx="143">
                  <c:v>3.3659656881423903</c:v>
                </c:pt>
                <c:pt idx="144">
                  <c:v>3.3254678273509577</c:v>
                </c:pt>
                <c:pt idx="145">
                  <c:v>3.3925819660075422</c:v>
                </c:pt>
                <c:pt idx="146">
                  <c:v>3.5575032733253811</c:v>
                </c:pt>
                <c:pt idx="147">
                  <c:v>3.4765054580031096</c:v>
                </c:pt>
                <c:pt idx="148">
                  <c:v>3.6190766836908841</c:v>
                </c:pt>
                <c:pt idx="149">
                  <c:v>3.7418473878090519</c:v>
                </c:pt>
                <c:pt idx="150">
                  <c:v>3.6036792945205862</c:v>
                </c:pt>
                <c:pt idx="151">
                  <c:v>3.7234305138765369</c:v>
                </c:pt>
                <c:pt idx="152">
                  <c:v>3.6265430868066502</c:v>
                </c:pt>
                <c:pt idx="153">
                  <c:v>3.6701340200888333</c:v>
                </c:pt>
                <c:pt idx="154">
                  <c:v>3.7521637718353276</c:v>
                </c:pt>
                <c:pt idx="155">
                  <c:v>3.6720007760781699</c:v>
                </c:pt>
                <c:pt idx="156">
                  <c:v>3.8218911872245824</c:v>
                </c:pt>
                <c:pt idx="157">
                  <c:v>4.6421531659909583</c:v>
                </c:pt>
                <c:pt idx="158">
                  <c:v>4.6012757914424736</c:v>
                </c:pt>
                <c:pt idx="159">
                  <c:v>4.6101755379266196</c:v>
                </c:pt>
                <c:pt idx="160">
                  <c:v>4.4844163843153133</c:v>
                </c:pt>
                <c:pt idx="161">
                  <c:v>4.3210338754173678</c:v>
                </c:pt>
                <c:pt idx="162">
                  <c:v>4.3824602361224043</c:v>
                </c:pt>
                <c:pt idx="163">
                  <c:v>4.5985790831244255</c:v>
                </c:pt>
                <c:pt idx="164">
                  <c:v>4.8223457809500641</c:v>
                </c:pt>
                <c:pt idx="165">
                  <c:v>4.9085337835235787</c:v>
                </c:pt>
                <c:pt idx="166">
                  <c:v>4.9280591874809518</c:v>
                </c:pt>
                <c:pt idx="167">
                  <c:v>4.891306785283672</c:v>
                </c:pt>
                <c:pt idx="168">
                  <c:v>5.362931467901511</c:v>
                </c:pt>
                <c:pt idx="169">
                  <c:v>5.4753029329307754</c:v>
                </c:pt>
                <c:pt idx="170">
                  <c:v>5.5272647565652955</c:v>
                </c:pt>
                <c:pt idx="171">
                  <c:v>5.505328165759571</c:v>
                </c:pt>
                <c:pt idx="172">
                  <c:v>5.328465555314466</c:v>
                </c:pt>
                <c:pt idx="173">
                  <c:v>5.4329926848716781</c:v>
                </c:pt>
                <c:pt idx="174">
                  <c:v>5.2315836243051042</c:v>
                </c:pt>
                <c:pt idx="175">
                  <c:v>5.6881444453037382</c:v>
                </c:pt>
                <c:pt idx="176">
                  <c:v>5.8849148666843574</c:v>
                </c:pt>
                <c:pt idx="177">
                  <c:v>5.7847930433820398</c:v>
                </c:pt>
                <c:pt idx="178">
                  <c:v>5.9182969321313621</c:v>
                </c:pt>
                <c:pt idx="179">
                  <c:v>5.8269038727109308</c:v>
                </c:pt>
                <c:pt idx="180">
                  <c:v>6.2770189805290242</c:v>
                </c:pt>
                <c:pt idx="181">
                  <c:v>6.145468942007386</c:v>
                </c:pt>
                <c:pt idx="182">
                  <c:v>6.3183109644243851</c:v>
                </c:pt>
                <c:pt idx="183">
                  <c:v>6.8504825892404213</c:v>
                </c:pt>
                <c:pt idx="184">
                  <c:v>6.9310161693137431</c:v>
                </c:pt>
                <c:pt idx="185">
                  <c:v>8.0251506700863278</c:v>
                </c:pt>
                <c:pt idx="186">
                  <c:v>8.1419210164430602</c:v>
                </c:pt>
                <c:pt idx="187">
                  <c:v>7.8492980483762365</c:v>
                </c:pt>
                <c:pt idx="188">
                  <c:v>7.1101815946875355</c:v>
                </c:pt>
                <c:pt idx="189">
                  <c:v>6.9773335018393432</c:v>
                </c:pt>
                <c:pt idx="190">
                  <c:v>7.2546801963387715</c:v>
                </c:pt>
                <c:pt idx="191">
                  <c:v>7.7056727782210732</c:v>
                </c:pt>
                <c:pt idx="192">
                  <c:v>7.9329695833681644</c:v>
                </c:pt>
                <c:pt idx="193">
                  <c:v>7.9710839983212951</c:v>
                </c:pt>
                <c:pt idx="194">
                  <c:v>8.3361815339330345</c:v>
                </c:pt>
                <c:pt idx="195">
                  <c:v>8.2506052643392636</c:v>
                </c:pt>
                <c:pt idx="196">
                  <c:v>8.2424068084520385</c:v>
                </c:pt>
                <c:pt idx="197">
                  <c:v>8.545688333537413</c:v>
                </c:pt>
                <c:pt idx="198">
                  <c:v>8.5925451900623653</c:v>
                </c:pt>
                <c:pt idx="199">
                  <c:v>8.424319425175339</c:v>
                </c:pt>
                <c:pt idx="200">
                  <c:v>8.2538756609949875</c:v>
                </c:pt>
                <c:pt idx="201">
                  <c:v>8.5930480785949044</c:v>
                </c:pt>
                <c:pt idx="202">
                  <c:v>8.6545683087118448</c:v>
                </c:pt>
                <c:pt idx="203">
                  <c:v>8.2346471813896382</c:v>
                </c:pt>
                <c:pt idx="204">
                  <c:v>8.6618708883202018</c:v>
                </c:pt>
                <c:pt idx="205">
                  <c:v>8.9309747928370609</c:v>
                </c:pt>
                <c:pt idx="206">
                  <c:v>9.3938229595405183</c:v>
                </c:pt>
                <c:pt idx="207">
                  <c:v>9.4029796822724752</c:v>
                </c:pt>
                <c:pt idx="208">
                  <c:v>9.2049945033253113</c:v>
                </c:pt>
                <c:pt idx="209">
                  <c:v>8.9149734793745878</c:v>
                </c:pt>
                <c:pt idx="210">
                  <c:v>9.1977898898934338</c:v>
                </c:pt>
                <c:pt idx="211">
                  <c:v>9.7626170374992434</c:v>
                </c:pt>
                <c:pt idx="212">
                  <c:v>9.7119399006092024</c:v>
                </c:pt>
                <c:pt idx="213">
                  <c:v>9.5637075034830286</c:v>
                </c:pt>
                <c:pt idx="214">
                  <c:v>9.7050551905191274</c:v>
                </c:pt>
                <c:pt idx="215">
                  <c:v>9.5502742428728968</c:v>
                </c:pt>
                <c:pt idx="216">
                  <c:v>9.4016052985969942</c:v>
                </c:pt>
                <c:pt idx="217">
                  <c:v>9.1021320533839525</c:v>
                </c:pt>
                <c:pt idx="218">
                  <c:v>8.776714634155578</c:v>
                </c:pt>
                <c:pt idx="219">
                  <c:v>8.5765740833053474</c:v>
                </c:pt>
                <c:pt idx="220">
                  <c:v>8.5270921297153368</c:v>
                </c:pt>
                <c:pt idx="221">
                  <c:v>8.6131939021449337</c:v>
                </c:pt>
                <c:pt idx="222">
                  <c:v>8.7439767581611303</c:v>
                </c:pt>
                <c:pt idx="223">
                  <c:v>8.4079197697054617</c:v>
                </c:pt>
                <c:pt idx="224">
                  <c:v>8.1913439139027009</c:v>
                </c:pt>
                <c:pt idx="225">
                  <c:v>8.0556686453971107</c:v>
                </c:pt>
                <c:pt idx="226">
                  <c:v>8.3040658397067872</c:v>
                </c:pt>
                <c:pt idx="227">
                  <c:v>8.145313251818429</c:v>
                </c:pt>
                <c:pt idx="228">
                  <c:v>8.1114623523165541</c:v>
                </c:pt>
                <c:pt idx="229">
                  <c:v>7.9647561846329236</c:v>
                </c:pt>
                <c:pt idx="230">
                  <c:v>8.0633231596694941</c:v>
                </c:pt>
                <c:pt idx="231">
                  <c:v>8.2060886978354848</c:v>
                </c:pt>
                <c:pt idx="232">
                  <c:v>8.259034144626396</c:v>
                </c:pt>
                <c:pt idx="233">
                  <c:v>8.5094022730232801</c:v>
                </c:pt>
                <c:pt idx="234">
                  <c:v>8.4795363478127292</c:v>
                </c:pt>
                <c:pt idx="235">
                  <c:v>8.4420325558926113</c:v>
                </c:pt>
                <c:pt idx="236">
                  <c:v>8.4738514496586586</c:v>
                </c:pt>
                <c:pt idx="237">
                  <c:v>8.274270018277381</c:v>
                </c:pt>
                <c:pt idx="238">
                  <c:v>8.527513509640686</c:v>
                </c:pt>
                <c:pt idx="239">
                  <c:v>8.5682626169723157</c:v>
                </c:pt>
                <c:pt idx="240">
                  <c:v>8.811276372950033</c:v>
                </c:pt>
                <c:pt idx="241">
                  <c:v>8.7849848743902275</c:v>
                </c:pt>
                <c:pt idx="242">
                  <c:v>8.8360388905884815</c:v>
                </c:pt>
                <c:pt idx="243">
                  <c:v>8.4627132407186174</c:v>
                </c:pt>
                <c:pt idx="244">
                  <c:v>8.798726012270448</c:v>
                </c:pt>
                <c:pt idx="245">
                  <c:v>8.7207178179987928</c:v>
                </c:pt>
              </c:numCache>
            </c:numRef>
          </c:val>
        </c:ser>
        <c:ser>
          <c:idx val="6"/>
          <c:order val="6"/>
          <c:tx>
            <c:strRef>
              <c:f>'G9'!$H$1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8E9295"/>
            </a:solidFill>
            <a:ln w="25400">
              <a:noFill/>
            </a:ln>
          </c:spPr>
          <c:cat>
            <c:numRef>
              <c:f>'G9'!$A$8:$A$287</c:f>
              <c:numCache>
                <c:formatCode>m/d/yyyy</c:formatCode>
                <c:ptCount val="28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  <c:pt idx="240">
                  <c:v>42216</c:v>
                </c:pt>
                <c:pt idx="241">
                  <c:v>42247</c:v>
                </c:pt>
                <c:pt idx="242">
                  <c:v>42277</c:v>
                </c:pt>
                <c:pt idx="243">
                  <c:v>42308</c:v>
                </c:pt>
                <c:pt idx="244">
                  <c:v>42338</c:v>
                </c:pt>
                <c:pt idx="245">
                  <c:v>42369</c:v>
                </c:pt>
              </c:numCache>
            </c:numRef>
          </c:cat>
          <c:val>
            <c:numRef>
              <c:f>'G9'!$H$8:$H$287</c:f>
              <c:numCache>
                <c:formatCode>_(* #.##0000_);_(* \(#.##0000\);_(* "-"???_);_(@_)</c:formatCode>
                <c:ptCount val="280"/>
                <c:pt idx="0">
                  <c:v>12.594180899604247</c:v>
                </c:pt>
                <c:pt idx="1">
                  <c:v>12.012630386437277</c:v>
                </c:pt>
                <c:pt idx="2">
                  <c:v>12.216071641242207</c:v>
                </c:pt>
                <c:pt idx="3">
                  <c:v>11.247487431660298</c:v>
                </c:pt>
                <c:pt idx="4">
                  <c:v>12.788109314590157</c:v>
                </c:pt>
                <c:pt idx="5">
                  <c:v>12.16163692293541</c:v>
                </c:pt>
                <c:pt idx="6">
                  <c:v>12.387301802932214</c:v>
                </c:pt>
                <c:pt idx="7">
                  <c:v>12.142087948770945</c:v>
                </c:pt>
                <c:pt idx="8">
                  <c:v>13.203314445486788</c:v>
                </c:pt>
                <c:pt idx="9">
                  <c:v>11.850305418072054</c:v>
                </c:pt>
                <c:pt idx="10">
                  <c:v>11.680247323933639</c:v>
                </c:pt>
                <c:pt idx="11">
                  <c:v>11.301153463565614</c:v>
                </c:pt>
                <c:pt idx="12">
                  <c:v>11.171914396277829</c:v>
                </c:pt>
                <c:pt idx="13">
                  <c:v>10.736822884091627</c:v>
                </c:pt>
                <c:pt idx="14">
                  <c:v>11.225106310307858</c:v>
                </c:pt>
                <c:pt idx="15">
                  <c:v>10.269698154879316</c:v>
                </c:pt>
                <c:pt idx="16">
                  <c:v>11.312932529230508</c:v>
                </c:pt>
                <c:pt idx="17">
                  <c:v>9.6449698415863754</c:v>
                </c:pt>
                <c:pt idx="18">
                  <c:v>10.697396729021582</c:v>
                </c:pt>
                <c:pt idx="19">
                  <c:v>10.845654145758427</c:v>
                </c:pt>
                <c:pt idx="20">
                  <c:v>11.030068286828435</c:v>
                </c:pt>
                <c:pt idx="21">
                  <c:v>10.698716659411419</c:v>
                </c:pt>
                <c:pt idx="22">
                  <c:v>11.068939957147814</c:v>
                </c:pt>
                <c:pt idx="23">
                  <c:v>10.560752781267894</c:v>
                </c:pt>
                <c:pt idx="24">
                  <c:v>10.411851019688086</c:v>
                </c:pt>
                <c:pt idx="25">
                  <c:v>10.273288030900389</c:v>
                </c:pt>
                <c:pt idx="26">
                  <c:v>10.847018638975484</c:v>
                </c:pt>
                <c:pt idx="27">
                  <c:v>10.877440247012128</c:v>
                </c:pt>
                <c:pt idx="28">
                  <c:v>11.239226513607251</c:v>
                </c:pt>
                <c:pt idx="29">
                  <c:v>11.133703406169916</c:v>
                </c:pt>
                <c:pt idx="30">
                  <c:v>10.974162067756948</c:v>
                </c:pt>
                <c:pt idx="31">
                  <c:v>12.157796567017428</c:v>
                </c:pt>
                <c:pt idx="32">
                  <c:v>13.601968967035724</c:v>
                </c:pt>
                <c:pt idx="33">
                  <c:v>11.847647194699992</c:v>
                </c:pt>
                <c:pt idx="34">
                  <c:v>11.743370489685947</c:v>
                </c:pt>
                <c:pt idx="35">
                  <c:v>12.781834723552759</c:v>
                </c:pt>
                <c:pt idx="36">
                  <c:v>12.779724642676593</c:v>
                </c:pt>
                <c:pt idx="37">
                  <c:v>13.077293536591949</c:v>
                </c:pt>
                <c:pt idx="38">
                  <c:v>13.850962301456471</c:v>
                </c:pt>
                <c:pt idx="39">
                  <c:v>12.645783624000186</c:v>
                </c:pt>
                <c:pt idx="40">
                  <c:v>13.829197051068022</c:v>
                </c:pt>
                <c:pt idx="41">
                  <c:v>12.660706309709072</c:v>
                </c:pt>
                <c:pt idx="42">
                  <c:v>12.562582768072158</c:v>
                </c:pt>
                <c:pt idx="43">
                  <c:v>12.297357120833857</c:v>
                </c:pt>
                <c:pt idx="44">
                  <c:v>11.792047968259348</c:v>
                </c:pt>
                <c:pt idx="45">
                  <c:v>11.706993056997398</c:v>
                </c:pt>
                <c:pt idx="46">
                  <c:v>11.203484113354243</c:v>
                </c:pt>
                <c:pt idx="47">
                  <c:v>11.541968438262963</c:v>
                </c:pt>
                <c:pt idx="48">
                  <c:v>12.315661211305766</c:v>
                </c:pt>
                <c:pt idx="49">
                  <c:v>12.451479193039393</c:v>
                </c:pt>
                <c:pt idx="50">
                  <c:v>14.519996026290579</c:v>
                </c:pt>
                <c:pt idx="51">
                  <c:v>14.066818522614088</c:v>
                </c:pt>
                <c:pt idx="52">
                  <c:v>14.259917137994515</c:v>
                </c:pt>
                <c:pt idx="53">
                  <c:v>13.521905671639804</c:v>
                </c:pt>
                <c:pt idx="54">
                  <c:v>13.145337538061517</c:v>
                </c:pt>
                <c:pt idx="55">
                  <c:v>11.411497930988368</c:v>
                </c:pt>
                <c:pt idx="56">
                  <c:v>12.183945833444021</c:v>
                </c:pt>
                <c:pt idx="57">
                  <c:v>12.903962329797947</c:v>
                </c:pt>
                <c:pt idx="58">
                  <c:v>11.637976426889129</c:v>
                </c:pt>
                <c:pt idx="59">
                  <c:v>11.892050486299311</c:v>
                </c:pt>
                <c:pt idx="60">
                  <c:v>12.320976658668069</c:v>
                </c:pt>
                <c:pt idx="61">
                  <c:v>12.867026805514067</c:v>
                </c:pt>
                <c:pt idx="62">
                  <c:v>13.453036334125104</c:v>
                </c:pt>
                <c:pt idx="63">
                  <c:v>14.053375006480163</c:v>
                </c:pt>
                <c:pt idx="64">
                  <c:v>14.03204163153201</c:v>
                </c:pt>
                <c:pt idx="65">
                  <c:v>13.179202188379483</c:v>
                </c:pt>
                <c:pt idx="66">
                  <c:v>12.189203255817183</c:v>
                </c:pt>
                <c:pt idx="67">
                  <c:v>11.401051389686009</c:v>
                </c:pt>
                <c:pt idx="68">
                  <c:v>11.410262728564238</c:v>
                </c:pt>
                <c:pt idx="69">
                  <c:v>12.523291979796729</c:v>
                </c:pt>
                <c:pt idx="70">
                  <c:v>12.54084181245454</c:v>
                </c:pt>
                <c:pt idx="71">
                  <c:v>13.191857283096493</c:v>
                </c:pt>
                <c:pt idx="72">
                  <c:v>12.764941887611435</c:v>
                </c:pt>
                <c:pt idx="73">
                  <c:v>13.167912271160736</c:v>
                </c:pt>
                <c:pt idx="74">
                  <c:v>14.060292512698641</c:v>
                </c:pt>
                <c:pt idx="75">
                  <c:v>15.487042726833636</c:v>
                </c:pt>
                <c:pt idx="76">
                  <c:v>15.828569765777999</c:v>
                </c:pt>
                <c:pt idx="77">
                  <c:v>12.681491674226505</c:v>
                </c:pt>
                <c:pt idx="78">
                  <c:v>14.257083207494123</c:v>
                </c:pt>
                <c:pt idx="79">
                  <c:v>15.494505169078934</c:v>
                </c:pt>
                <c:pt idx="80">
                  <c:v>15.436871532556731</c:v>
                </c:pt>
                <c:pt idx="81">
                  <c:v>15.46867807912618</c:v>
                </c:pt>
                <c:pt idx="82">
                  <c:v>14.535979862394226</c:v>
                </c:pt>
                <c:pt idx="83">
                  <c:v>13.878263094840609</c:v>
                </c:pt>
                <c:pt idx="84">
                  <c:v>15.067659896542086</c:v>
                </c:pt>
                <c:pt idx="85">
                  <c:v>14.264468877243072</c:v>
                </c:pt>
                <c:pt idx="86">
                  <c:v>15.051786753671511</c:v>
                </c:pt>
                <c:pt idx="87">
                  <c:v>14.219114155414116</c:v>
                </c:pt>
                <c:pt idx="88">
                  <c:v>14.88612052846587</c:v>
                </c:pt>
                <c:pt idx="89">
                  <c:v>13.541001343697312</c:v>
                </c:pt>
                <c:pt idx="90">
                  <c:v>13.834221450337472</c:v>
                </c:pt>
                <c:pt idx="91">
                  <c:v>14.578430095906651</c:v>
                </c:pt>
                <c:pt idx="92">
                  <c:v>14.47838603971465</c:v>
                </c:pt>
                <c:pt idx="93">
                  <c:v>14.640064694296154</c:v>
                </c:pt>
                <c:pt idx="94">
                  <c:v>15.726275610150592</c:v>
                </c:pt>
                <c:pt idx="95">
                  <c:v>16.378362720326688</c:v>
                </c:pt>
                <c:pt idx="96">
                  <c:v>15.381085719926451</c:v>
                </c:pt>
                <c:pt idx="97">
                  <c:v>15.221944202167068</c:v>
                </c:pt>
                <c:pt idx="98">
                  <c:v>16.481914776243229</c:v>
                </c:pt>
                <c:pt idx="99">
                  <c:v>15.463170077021502</c:v>
                </c:pt>
                <c:pt idx="100">
                  <c:v>17.110826595269245</c:v>
                </c:pt>
                <c:pt idx="101">
                  <c:v>16.296070153445882</c:v>
                </c:pt>
                <c:pt idx="102">
                  <c:v>16.358074710280459</c:v>
                </c:pt>
                <c:pt idx="103">
                  <c:v>15.890389336493167</c:v>
                </c:pt>
                <c:pt idx="104">
                  <c:v>16.757565086116387</c:v>
                </c:pt>
                <c:pt idx="105">
                  <c:v>16.595724710431021</c:v>
                </c:pt>
                <c:pt idx="106">
                  <c:v>14.841187890549042</c:v>
                </c:pt>
                <c:pt idx="107">
                  <c:v>14.909177874613574</c:v>
                </c:pt>
                <c:pt idx="108">
                  <c:v>14.574076218606526</c:v>
                </c:pt>
                <c:pt idx="109">
                  <c:v>14.919719925430305</c:v>
                </c:pt>
                <c:pt idx="110">
                  <c:v>15.067463561115552</c:v>
                </c:pt>
                <c:pt idx="111">
                  <c:v>16.493139717383841</c:v>
                </c:pt>
                <c:pt idx="112">
                  <c:v>14.867774664128653</c:v>
                </c:pt>
                <c:pt idx="113">
                  <c:v>13.032635952518849</c:v>
                </c:pt>
                <c:pt idx="114">
                  <c:v>13.926325403748457</c:v>
                </c:pt>
                <c:pt idx="115">
                  <c:v>12.960976667230343</c:v>
                </c:pt>
                <c:pt idx="116">
                  <c:v>11.944163614741129</c:v>
                </c:pt>
                <c:pt idx="117">
                  <c:v>13.302758514233624</c:v>
                </c:pt>
                <c:pt idx="118">
                  <c:v>13.476407968706649</c:v>
                </c:pt>
                <c:pt idx="119">
                  <c:v>12.973418521710558</c:v>
                </c:pt>
                <c:pt idx="120">
                  <c:v>12.628010174504345</c:v>
                </c:pt>
                <c:pt idx="121">
                  <c:v>12.907418052768726</c:v>
                </c:pt>
                <c:pt idx="122">
                  <c:v>11.57470431202953</c:v>
                </c:pt>
                <c:pt idx="123">
                  <c:v>11.997774134194881</c:v>
                </c:pt>
                <c:pt idx="124">
                  <c:v>11.417618085797535</c:v>
                </c:pt>
                <c:pt idx="125">
                  <c:v>12.540773124637822</c:v>
                </c:pt>
                <c:pt idx="126">
                  <c:v>12.688469285812207</c:v>
                </c:pt>
                <c:pt idx="127">
                  <c:v>12.444428000714931</c:v>
                </c:pt>
                <c:pt idx="128">
                  <c:v>14.058023025234757</c:v>
                </c:pt>
                <c:pt idx="129">
                  <c:v>14.058425648648504</c:v>
                </c:pt>
                <c:pt idx="130">
                  <c:v>13.295643979529705</c:v>
                </c:pt>
                <c:pt idx="131">
                  <c:v>13.707197738929572</c:v>
                </c:pt>
                <c:pt idx="132">
                  <c:v>12.873478912816418</c:v>
                </c:pt>
                <c:pt idx="133">
                  <c:v>14.118998042223948</c:v>
                </c:pt>
                <c:pt idx="134">
                  <c:v>14.163811365339685</c:v>
                </c:pt>
                <c:pt idx="135">
                  <c:v>13.585965087068333</c:v>
                </c:pt>
                <c:pt idx="136">
                  <c:v>13.318839841373389</c:v>
                </c:pt>
                <c:pt idx="137">
                  <c:v>13.394256281611005</c:v>
                </c:pt>
                <c:pt idx="138">
                  <c:v>13.167748240298579</c:v>
                </c:pt>
                <c:pt idx="139">
                  <c:v>13.849303393067119</c:v>
                </c:pt>
                <c:pt idx="140">
                  <c:v>10.83735438764263</c:v>
                </c:pt>
                <c:pt idx="141">
                  <c:v>10.770102883351282</c:v>
                </c:pt>
                <c:pt idx="142">
                  <c:v>12.587544521106169</c:v>
                </c:pt>
                <c:pt idx="143">
                  <c:v>13.239247527478332</c:v>
                </c:pt>
                <c:pt idx="144">
                  <c:v>11.575550244057373</c:v>
                </c:pt>
                <c:pt idx="145">
                  <c:v>12.045989831102148</c:v>
                </c:pt>
                <c:pt idx="146">
                  <c:v>12.417232393452974</c:v>
                </c:pt>
                <c:pt idx="147">
                  <c:v>11.674989847961218</c:v>
                </c:pt>
                <c:pt idx="148">
                  <c:v>11.224281800040945</c:v>
                </c:pt>
                <c:pt idx="149">
                  <c:v>11.755742562655156</c:v>
                </c:pt>
                <c:pt idx="150">
                  <c:v>13.662376213145633</c:v>
                </c:pt>
                <c:pt idx="151">
                  <c:v>11.649448176601163</c:v>
                </c:pt>
                <c:pt idx="152">
                  <c:v>12.451418188338611</c:v>
                </c:pt>
                <c:pt idx="153">
                  <c:v>13.12350902198772</c:v>
                </c:pt>
                <c:pt idx="154">
                  <c:v>13.288853111049692</c:v>
                </c:pt>
                <c:pt idx="155">
                  <c:v>14.13098718171393</c:v>
                </c:pt>
                <c:pt idx="156">
                  <c:v>12.633609130810841</c:v>
                </c:pt>
                <c:pt idx="157">
                  <c:v>11.094856005616487</c:v>
                </c:pt>
                <c:pt idx="158">
                  <c:v>11.9592944473938</c:v>
                </c:pt>
                <c:pt idx="159">
                  <c:v>10.83918277129947</c:v>
                </c:pt>
                <c:pt idx="160">
                  <c:v>11.646306790432817</c:v>
                </c:pt>
                <c:pt idx="161">
                  <c:v>10.252252256672092</c:v>
                </c:pt>
                <c:pt idx="162">
                  <c:v>11.41850383863803</c:v>
                </c:pt>
                <c:pt idx="163">
                  <c:v>10.286896267779911</c:v>
                </c:pt>
                <c:pt idx="164">
                  <c:v>11.372854481213569</c:v>
                </c:pt>
                <c:pt idx="165">
                  <c:v>13.623939899877136</c:v>
                </c:pt>
                <c:pt idx="166">
                  <c:v>12.279556630895927</c:v>
                </c:pt>
                <c:pt idx="167">
                  <c:v>12.858106530410884</c:v>
                </c:pt>
                <c:pt idx="168">
                  <c:v>11.183124203177174</c:v>
                </c:pt>
                <c:pt idx="169">
                  <c:v>11.732503455627</c:v>
                </c:pt>
                <c:pt idx="170">
                  <c:v>12.324507064732407</c:v>
                </c:pt>
                <c:pt idx="171">
                  <c:v>11.691537323481924</c:v>
                </c:pt>
                <c:pt idx="172">
                  <c:v>11.992682122625038</c:v>
                </c:pt>
                <c:pt idx="173">
                  <c:v>11.256623745065323</c:v>
                </c:pt>
                <c:pt idx="174">
                  <c:v>13.137848923870632</c:v>
                </c:pt>
                <c:pt idx="175">
                  <c:v>11.645684627503385</c:v>
                </c:pt>
                <c:pt idx="176">
                  <c:v>12.314493160512601</c:v>
                </c:pt>
                <c:pt idx="177">
                  <c:v>13.100663166502063</c:v>
                </c:pt>
                <c:pt idx="178">
                  <c:v>12.014114693077579</c:v>
                </c:pt>
                <c:pt idx="179">
                  <c:v>13.321256986906189</c:v>
                </c:pt>
                <c:pt idx="180">
                  <c:v>13.625353103309488</c:v>
                </c:pt>
                <c:pt idx="181">
                  <c:v>14.13973096015514</c:v>
                </c:pt>
                <c:pt idx="182">
                  <c:v>14.546789906279056</c:v>
                </c:pt>
                <c:pt idx="183">
                  <c:v>14.122557838838684</c:v>
                </c:pt>
                <c:pt idx="184">
                  <c:v>12.557519035325134</c:v>
                </c:pt>
                <c:pt idx="185">
                  <c:v>10.770528371470913</c:v>
                </c:pt>
                <c:pt idx="186">
                  <c:v>12.755541299831583</c:v>
                </c:pt>
                <c:pt idx="187">
                  <c:v>12.214582126323034</c:v>
                </c:pt>
                <c:pt idx="188">
                  <c:v>12.724762043520524</c:v>
                </c:pt>
                <c:pt idx="189">
                  <c:v>14.244734845253465</c:v>
                </c:pt>
                <c:pt idx="190">
                  <c:v>12.189488799933201</c:v>
                </c:pt>
                <c:pt idx="191">
                  <c:v>12.43870718350877</c:v>
                </c:pt>
                <c:pt idx="192">
                  <c:v>12.400285206563513</c:v>
                </c:pt>
                <c:pt idx="193">
                  <c:v>11.748925664730896</c:v>
                </c:pt>
                <c:pt idx="194">
                  <c:v>13.011350971335892</c:v>
                </c:pt>
                <c:pt idx="195">
                  <c:v>12.192981156614113</c:v>
                </c:pt>
                <c:pt idx="196">
                  <c:v>12.345724282452487</c:v>
                </c:pt>
                <c:pt idx="197">
                  <c:v>10.686313554624789</c:v>
                </c:pt>
                <c:pt idx="198">
                  <c:v>10.854453414112553</c:v>
                </c:pt>
                <c:pt idx="199">
                  <c:v>10.031583002338246</c:v>
                </c:pt>
                <c:pt idx="200">
                  <c:v>11.225539251111293</c:v>
                </c:pt>
                <c:pt idx="201">
                  <c:v>11.607136995658752</c:v>
                </c:pt>
                <c:pt idx="202">
                  <c:v>10.936072857676843</c:v>
                </c:pt>
                <c:pt idx="203">
                  <c:v>13.436195003541879</c:v>
                </c:pt>
                <c:pt idx="204">
                  <c:v>13.147762340031255</c:v>
                </c:pt>
                <c:pt idx="205">
                  <c:v>11.248716137009815</c:v>
                </c:pt>
                <c:pt idx="206">
                  <c:v>12.408720992939855</c:v>
                </c:pt>
                <c:pt idx="207">
                  <c:v>10.885518243006699</c:v>
                </c:pt>
                <c:pt idx="208">
                  <c:v>10.384187791227342</c:v>
                </c:pt>
                <c:pt idx="209">
                  <c:v>10.076084017736051</c:v>
                </c:pt>
                <c:pt idx="210">
                  <c:v>10.161058466408356</c:v>
                </c:pt>
                <c:pt idx="211">
                  <c:v>9.2459773919528487</c:v>
                </c:pt>
                <c:pt idx="212">
                  <c:v>9.8500208379962135</c:v>
                </c:pt>
                <c:pt idx="213">
                  <c:v>10.15363154388945</c:v>
                </c:pt>
                <c:pt idx="214">
                  <c:v>10.473296451444227</c:v>
                </c:pt>
                <c:pt idx="215">
                  <c:v>9.9502933385373904</c:v>
                </c:pt>
                <c:pt idx="216">
                  <c:v>9.4076469567377927</c:v>
                </c:pt>
                <c:pt idx="217">
                  <c:v>9.2641201201341481</c:v>
                </c:pt>
                <c:pt idx="218">
                  <c:v>10.321175413254515</c:v>
                </c:pt>
                <c:pt idx="219">
                  <c:v>9.7886352650957686</c:v>
                </c:pt>
                <c:pt idx="220">
                  <c:v>9.2123054110425464</c:v>
                </c:pt>
                <c:pt idx="221">
                  <c:v>9.0750379980212017</c:v>
                </c:pt>
                <c:pt idx="222">
                  <c:v>8.5587904027998274</c:v>
                </c:pt>
                <c:pt idx="223">
                  <c:v>8.7989936850362902</c:v>
                </c:pt>
                <c:pt idx="224">
                  <c:v>9.5595900107915135</c:v>
                </c:pt>
                <c:pt idx="225">
                  <c:v>10.396747173147942</c:v>
                </c:pt>
                <c:pt idx="226">
                  <c:v>10.070672864911687</c:v>
                </c:pt>
                <c:pt idx="227">
                  <c:v>9.7905735979845705</c:v>
                </c:pt>
                <c:pt idx="228">
                  <c:v>9.2435392624887349</c:v>
                </c:pt>
                <c:pt idx="229">
                  <c:v>9.9267525365894969</c:v>
                </c:pt>
                <c:pt idx="230">
                  <c:v>9.9444469375102482</c:v>
                </c:pt>
                <c:pt idx="231">
                  <c:v>10.115366888557721</c:v>
                </c:pt>
                <c:pt idx="232">
                  <c:v>11.610185322327398</c:v>
                </c:pt>
                <c:pt idx="233">
                  <c:v>10.915618139586702</c:v>
                </c:pt>
                <c:pt idx="234">
                  <c:v>13.056099501936927</c:v>
                </c:pt>
                <c:pt idx="235">
                  <c:v>11.763298900158743</c:v>
                </c:pt>
                <c:pt idx="236">
                  <c:v>12.37393648828235</c:v>
                </c:pt>
                <c:pt idx="237">
                  <c:v>13.701455990997996</c:v>
                </c:pt>
                <c:pt idx="238">
                  <c:v>13.299610956986552</c:v>
                </c:pt>
                <c:pt idx="239">
                  <c:v>12.56260692533259</c:v>
                </c:pt>
                <c:pt idx="240">
                  <c:v>12.153681205683824</c:v>
                </c:pt>
                <c:pt idx="241">
                  <c:v>12.636902021851373</c:v>
                </c:pt>
                <c:pt idx="242">
                  <c:v>13.225111881681428</c:v>
                </c:pt>
                <c:pt idx="243">
                  <c:v>12.538825315603605</c:v>
                </c:pt>
                <c:pt idx="244">
                  <c:v>12.23574219390259</c:v>
                </c:pt>
                <c:pt idx="245">
                  <c:v>11.914078032244218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580352"/>
        <c:axId val="223961664"/>
      </c:areaChart>
      <c:dateAx>
        <c:axId val="228580352"/>
        <c:scaling>
          <c:orientation val="minMax"/>
          <c:max val="42339"/>
          <c:min val="35034"/>
        </c:scaling>
        <c:delete val="0"/>
        <c:axPos val="b"/>
        <c:numFmt formatCode="mmm\-yy" sourceLinked="0"/>
        <c:majorTickMark val="none"/>
        <c:minorTickMark val="none"/>
        <c:tickLblPos val="nextTo"/>
        <c:crossAx val="223961664"/>
        <c:crosses val="autoZero"/>
        <c:auto val="1"/>
        <c:lblOffset val="100"/>
        <c:baseTimeUnit val="months"/>
        <c:majorUnit val="2"/>
        <c:majorTimeUnit val="years"/>
      </c:dateAx>
      <c:valAx>
        <c:axId val="22396166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(porcentaje)</a:t>
                </a:r>
              </a:p>
            </c:rich>
          </c:tx>
          <c:layout>
            <c:manualLayout>
              <c:xMode val="edge"/>
              <c:yMode val="edge"/>
              <c:x val="1.0303967027305513E-2"/>
              <c:y val="2.0986206511420212E-2"/>
            </c:manualLayout>
          </c:layout>
          <c:overlay val="0"/>
        </c:title>
        <c:numFmt formatCode="_(* #,##0.0_);_(* \(#,##0.0\);_(* &quot;-&quot;?_);_(@_)" sourceLinked="0"/>
        <c:majorTickMark val="none"/>
        <c:minorTickMark val="none"/>
        <c:tickLblPos val="nextTo"/>
        <c:crossAx val="228580352"/>
        <c:crosses val="autoZero"/>
        <c:crossBetween val="midCat"/>
      </c:valAx>
    </c:plotArea>
    <c:legend>
      <c:legendPos val="b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499216536839645E-2"/>
          <c:y val="4.3348044815708864E-2"/>
          <c:w val="0.9214061264849932"/>
          <c:h val="0.6990938435986058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G10A!$B$2</c:f>
              <c:strCache>
                <c:ptCount val="1"/>
                <c:pt idx="0">
                  <c:v>TES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G10A!$B$3:$B$7</c:f>
              <c:numCache>
                <c:formatCode>#,#00%</c:formatCode>
                <c:ptCount val="5"/>
                <c:pt idx="0">
                  <c:v>0.62847364271676209</c:v>
                </c:pt>
                <c:pt idx="1">
                  <c:v>0.11404115629250673</c:v>
                </c:pt>
                <c:pt idx="2">
                  <c:v>5.8917967217147933E-2</c:v>
                </c:pt>
                <c:pt idx="3">
                  <c:v>0.2846556781293143</c:v>
                </c:pt>
                <c:pt idx="4">
                  <c:v>0.27059493786892164</c:v>
                </c:pt>
              </c:numCache>
            </c:numRef>
          </c:val>
        </c:ser>
        <c:ser>
          <c:idx val="1"/>
          <c:order val="1"/>
          <c:tx>
            <c:strRef>
              <c:f>G10A!$C$2</c:f>
              <c:strCache>
                <c:ptCount val="1"/>
                <c:pt idx="0">
                  <c:v>Otros títulos del gobierno </c:v>
                </c:pt>
              </c:strCache>
            </c:strRef>
          </c:tx>
          <c:spPr>
            <a:solidFill>
              <a:srgbClr val="E7B200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G10A!$C$3:$C$7</c:f>
              <c:numCache>
                <c:formatCode>#,#00%</c:formatCode>
                <c:ptCount val="5"/>
                <c:pt idx="0">
                  <c:v>5.9296917899113802E-2</c:v>
                </c:pt>
                <c:pt idx="1">
                  <c:v>1.1230477943763199E-2</c:v>
                </c:pt>
                <c:pt idx="2">
                  <c:v>6.0715795716402357E-2</c:v>
                </c:pt>
                <c:pt idx="3">
                  <c:v>5.1914417071371323E-2</c:v>
                </c:pt>
                <c:pt idx="4">
                  <c:v>5.1249677498802146E-2</c:v>
                </c:pt>
              </c:numCache>
            </c:numRef>
          </c:val>
        </c:ser>
        <c:ser>
          <c:idx val="2"/>
          <c:order val="2"/>
          <c:tx>
            <c:strRef>
              <c:f>G10A!$D$2</c:f>
              <c:strCache>
                <c:ptCount val="1"/>
                <c:pt idx="0">
                  <c:v>Deuda - Emisores nacionales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G10A!$D$3:$D$7</c:f>
              <c:numCache>
                <c:formatCode>#,#00%</c:formatCode>
                <c:ptCount val="5"/>
                <c:pt idx="0">
                  <c:v>0.13478571060632963</c:v>
                </c:pt>
                <c:pt idx="1">
                  <c:v>0.1308806692112737</c:v>
                </c:pt>
                <c:pt idx="2">
                  <c:v>0.15196876818747546</c:v>
                </c:pt>
                <c:pt idx="3">
                  <c:v>0.43897042614894111</c:v>
                </c:pt>
                <c:pt idx="4">
                  <c:v>0.39848175830063387</c:v>
                </c:pt>
              </c:numCache>
            </c:numRef>
          </c:val>
        </c:ser>
        <c:ser>
          <c:idx val="3"/>
          <c:order val="3"/>
          <c:tx>
            <c:strRef>
              <c:f>G10A!$E$2</c:f>
              <c:strCache>
                <c:ptCount val="1"/>
                <c:pt idx="0">
                  <c:v>Deuda - Emisores Extranjeros</c:v>
                </c:pt>
              </c:strCache>
            </c:strRef>
          </c:tx>
          <c:spPr>
            <a:solidFill>
              <a:srgbClr val="492303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G10A!$E$3:$E$7</c:f>
              <c:numCache>
                <c:formatCode>#,#00%</c:formatCode>
                <c:ptCount val="5"/>
                <c:pt idx="0">
                  <c:v>2.9091968950688708E-4</c:v>
                </c:pt>
                <c:pt idx="1">
                  <c:v>5.7586430636970424E-3</c:v>
                </c:pt>
                <c:pt idx="2">
                  <c:v>1.5280489054476046E-3</c:v>
                </c:pt>
                <c:pt idx="3">
                  <c:v>5.302233409755662E-2</c:v>
                </c:pt>
                <c:pt idx="4">
                  <c:v>4.610238332816316E-2</c:v>
                </c:pt>
              </c:numCache>
            </c:numRef>
          </c:val>
        </c:ser>
        <c:ser>
          <c:idx val="4"/>
          <c:order val="4"/>
          <c:tx>
            <c:strRef>
              <c:f>G10A!$F$2</c:f>
              <c:strCache>
                <c:ptCount val="1"/>
                <c:pt idx="0">
                  <c:v>Patrimonio - Emisores nacionales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G10A!$F$3:$F$7</c:f>
              <c:numCache>
                <c:formatCode>#,#00%</c:formatCode>
                <c:ptCount val="5"/>
                <c:pt idx="0">
                  <c:v>0.12425862543697211</c:v>
                </c:pt>
                <c:pt idx="1">
                  <c:v>0.72910990608670845</c:v>
                </c:pt>
                <c:pt idx="2">
                  <c:v>0.69857764654102639</c:v>
                </c:pt>
                <c:pt idx="3">
                  <c:v>0.14669671473344645</c:v>
                </c:pt>
                <c:pt idx="4">
                  <c:v>0.20842152220052293</c:v>
                </c:pt>
              </c:numCache>
            </c:numRef>
          </c:val>
        </c:ser>
        <c:ser>
          <c:idx val="5"/>
          <c:order val="5"/>
          <c:tx>
            <c:strRef>
              <c:f>G10A!$G$2</c:f>
              <c:strCache>
                <c:ptCount val="1"/>
                <c:pt idx="0">
                  <c:v>Patrimonio - Emisores Extranjeros</c:v>
                </c:pt>
              </c:strCache>
            </c:strRef>
          </c:tx>
          <c:spPr>
            <a:solidFill>
              <a:srgbClr val="31859C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G10A!$G$3:$G$7</c:f>
              <c:numCache>
                <c:formatCode>#,#00%</c:formatCode>
                <c:ptCount val="5"/>
                <c:pt idx="0">
                  <c:v>3.1540497858214396E-2</c:v>
                </c:pt>
                <c:pt idx="1">
                  <c:v>8.980744044001298E-3</c:v>
                </c:pt>
                <c:pt idx="2">
                  <c:v>2.7521771920382989E-2</c:v>
                </c:pt>
                <c:pt idx="3">
                  <c:v>1.8272236176316136E-2</c:v>
                </c:pt>
                <c:pt idx="4">
                  <c:v>1.8955472459662594E-2</c:v>
                </c:pt>
              </c:numCache>
            </c:numRef>
          </c:val>
        </c:ser>
        <c:ser>
          <c:idx val="6"/>
          <c:order val="6"/>
          <c:tx>
            <c:strRef>
              <c:f>G10A!$J$2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C4BD97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G10A!$J$3:$J$7</c:f>
              <c:numCache>
                <c:formatCode>#,#00%</c:formatCode>
                <c:ptCount val="5"/>
                <c:pt idx="0">
                  <c:v>2.1436781196655978E-2</c:v>
                </c:pt>
                <c:pt idx="1">
                  <c:v>0</c:v>
                </c:pt>
                <c:pt idx="2">
                  <c:v>7.7000151211732563E-4</c:v>
                </c:pt>
                <c:pt idx="3">
                  <c:v>6.8908398019065249E-3</c:v>
                </c:pt>
                <c:pt idx="4">
                  <c:v>6.5612915172659683E-3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513792"/>
        <c:axId val="223963392"/>
      </c:barChart>
      <c:catAx>
        <c:axId val="228513792"/>
        <c:scaling>
          <c:orientation val="minMax"/>
        </c:scaling>
        <c:delete val="0"/>
        <c:axPos val="b"/>
        <c:majorTickMark val="in"/>
        <c:minorTickMark val="none"/>
        <c:tickLblPos val="nextTo"/>
        <c:crossAx val="223963392"/>
        <c:crosses val="autoZero"/>
        <c:auto val="1"/>
        <c:lblAlgn val="ctr"/>
        <c:lblOffset val="100"/>
        <c:noMultiLvlLbl val="0"/>
      </c:catAx>
      <c:valAx>
        <c:axId val="223963392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</c:spPr>
        <c:crossAx val="228513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2.413685427585217E-2"/>
          <c:y val="0.8546553429293674"/>
          <c:w val="0.91795216153364623"/>
          <c:h val="0.1453446570706326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499263117269554E-2"/>
          <c:y val="4.3348159263237436E-2"/>
          <c:w val="0.9214061264849932"/>
          <c:h val="0.6668790830377024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G10B!$B$2</c:f>
              <c:strCache>
                <c:ptCount val="1"/>
                <c:pt idx="0">
                  <c:v>TES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G10B!$A$3:$A$8</c:f>
              <c:strCache>
                <c:ptCount val="6"/>
                <c:pt idx="0">
                  <c:v>FIC administrados por SCB, SF y SAI</c:v>
                </c:pt>
                <c:pt idx="1">
                  <c:v>AFP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G10B!$B$3:$B$8</c:f>
              <c:numCache>
                <c:formatCode>#,#00%</c:formatCode>
                <c:ptCount val="6"/>
                <c:pt idx="0">
                  <c:v>4.6978506221125045E-2</c:v>
                </c:pt>
                <c:pt idx="1">
                  <c:v>0.32184941922278709</c:v>
                </c:pt>
                <c:pt idx="2">
                  <c:v>0.45279999999999998</c:v>
                </c:pt>
                <c:pt idx="3">
                  <c:v>0.45579999999999998</c:v>
                </c:pt>
                <c:pt idx="4">
                  <c:v>4.9200000000000001E-2</c:v>
                </c:pt>
                <c:pt idx="5">
                  <c:v>0.20917800421269969</c:v>
                </c:pt>
              </c:numCache>
            </c:numRef>
          </c:val>
        </c:ser>
        <c:ser>
          <c:idx val="1"/>
          <c:order val="1"/>
          <c:tx>
            <c:strRef>
              <c:f>G10B!$C$2</c:f>
              <c:strCache>
                <c:ptCount val="1"/>
                <c:pt idx="0">
                  <c:v>Otros títulos del gobierno 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G10B!$A$3:$A$8</c:f>
              <c:strCache>
                <c:ptCount val="6"/>
                <c:pt idx="0">
                  <c:v>FIC administrados por SCB, SF y SAI</c:v>
                </c:pt>
                <c:pt idx="1">
                  <c:v>AFP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G10B!$C$3:$C$8</c:f>
              <c:numCache>
                <c:formatCode>#,#00%</c:formatCode>
                <c:ptCount val="6"/>
                <c:pt idx="0">
                  <c:v>3.1737405387866897E-3</c:v>
                </c:pt>
                <c:pt idx="1">
                  <c:v>2.437304779386781E-2</c:v>
                </c:pt>
                <c:pt idx="2">
                  <c:v>0.01</c:v>
                </c:pt>
                <c:pt idx="4">
                  <c:v>5.6099999999999997E-2</c:v>
                </c:pt>
                <c:pt idx="5">
                  <c:v>1.5586812316117839E-2</c:v>
                </c:pt>
              </c:numCache>
            </c:numRef>
          </c:val>
        </c:ser>
        <c:ser>
          <c:idx val="2"/>
          <c:order val="2"/>
          <c:tx>
            <c:strRef>
              <c:f>G10B!$D$2</c:f>
              <c:strCache>
                <c:ptCount val="1"/>
                <c:pt idx="0">
                  <c:v>Deuda - Emisores nacionales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strRef>
              <c:f>G10B!$A$3:$A$8</c:f>
              <c:strCache>
                <c:ptCount val="6"/>
                <c:pt idx="0">
                  <c:v>FIC administrados por SCB, SF y SAI</c:v>
                </c:pt>
                <c:pt idx="1">
                  <c:v>AFP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G10B!$D$3:$D$8</c:f>
              <c:numCache>
                <c:formatCode>#,#00%</c:formatCode>
                <c:ptCount val="6"/>
                <c:pt idx="0">
                  <c:v>0.71307673887930134</c:v>
                </c:pt>
                <c:pt idx="1">
                  <c:v>0.14156007035183349</c:v>
                </c:pt>
                <c:pt idx="2">
                  <c:v>0.47</c:v>
                </c:pt>
                <c:pt idx="3">
                  <c:v>0.04</c:v>
                </c:pt>
                <c:pt idx="4">
                  <c:v>0.81</c:v>
                </c:pt>
                <c:pt idx="5">
                  <c:v>0.27573593457738349</c:v>
                </c:pt>
              </c:numCache>
            </c:numRef>
          </c:val>
        </c:ser>
        <c:ser>
          <c:idx val="3"/>
          <c:order val="3"/>
          <c:tx>
            <c:strRef>
              <c:f>G10B!$E$2</c:f>
              <c:strCache>
                <c:ptCount val="1"/>
                <c:pt idx="0">
                  <c:v>Deuda - Emisores Extranjeros</c:v>
                </c:pt>
              </c:strCache>
            </c:strRef>
          </c:tx>
          <c:spPr>
            <a:solidFill>
              <a:srgbClr val="4B2303"/>
            </a:solidFill>
          </c:spPr>
          <c:invertIfNegative val="0"/>
          <c:cat>
            <c:strRef>
              <c:f>G10B!$A$3:$A$8</c:f>
              <c:strCache>
                <c:ptCount val="6"/>
                <c:pt idx="0">
                  <c:v>FIC administrados por SCB, SF y SAI</c:v>
                </c:pt>
                <c:pt idx="1">
                  <c:v>AFP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G10B!$E$3:$E$8</c:f>
              <c:numCache>
                <c:formatCode>#,#00%</c:formatCode>
                <c:ptCount val="6"/>
                <c:pt idx="0">
                  <c:v>1.609058213962672E-3</c:v>
                </c:pt>
                <c:pt idx="1">
                  <c:v>3.0690943332452092E-2</c:v>
                </c:pt>
                <c:pt idx="2">
                  <c:v>0.03</c:v>
                </c:pt>
                <c:pt idx="4">
                  <c:v>5.0000000000000001E-3</c:v>
                </c:pt>
                <c:pt idx="5">
                  <c:v>3.0828810300938144E-2</c:v>
                </c:pt>
              </c:numCache>
            </c:numRef>
          </c:val>
        </c:ser>
        <c:ser>
          <c:idx val="4"/>
          <c:order val="4"/>
          <c:tx>
            <c:strRef>
              <c:f>G10B!$F$2</c:f>
              <c:strCache>
                <c:ptCount val="1"/>
                <c:pt idx="0">
                  <c:v>Patrimonio - Emisores nacionales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cat>
            <c:strRef>
              <c:f>G10B!$A$3:$A$8</c:f>
              <c:strCache>
                <c:ptCount val="6"/>
                <c:pt idx="0">
                  <c:v>FIC administrados por SCB, SF y SAI</c:v>
                </c:pt>
                <c:pt idx="1">
                  <c:v>AFP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G10B!$F$3:$F$8</c:f>
              <c:numCache>
                <c:formatCode>#,#00%</c:formatCode>
                <c:ptCount val="6"/>
                <c:pt idx="0">
                  <c:v>0.2080379142986318</c:v>
                </c:pt>
                <c:pt idx="1">
                  <c:v>0.18830479742440781</c:v>
                </c:pt>
                <c:pt idx="2">
                  <c:v>2.4199999999999999E-2</c:v>
                </c:pt>
                <c:pt idx="3">
                  <c:v>0.49</c:v>
                </c:pt>
                <c:pt idx="4">
                  <c:v>0.06</c:v>
                </c:pt>
                <c:pt idx="5">
                  <c:v>0.31136322480357392</c:v>
                </c:pt>
              </c:numCache>
            </c:numRef>
          </c:val>
        </c:ser>
        <c:ser>
          <c:idx val="5"/>
          <c:order val="5"/>
          <c:tx>
            <c:strRef>
              <c:f>G10B!$G$2</c:f>
              <c:strCache>
                <c:ptCount val="1"/>
                <c:pt idx="0">
                  <c:v>Patrimonio - Emisores Extranjeros</c:v>
                </c:pt>
              </c:strCache>
            </c:strRef>
          </c:tx>
          <c:spPr>
            <a:solidFill>
              <a:srgbClr val="31859C"/>
            </a:solidFill>
          </c:spPr>
          <c:invertIfNegative val="0"/>
          <c:cat>
            <c:strRef>
              <c:f>G10B!$A$3:$A$8</c:f>
              <c:strCache>
                <c:ptCount val="6"/>
                <c:pt idx="0">
                  <c:v>FIC administrados por SCB, SF y SAI</c:v>
                </c:pt>
                <c:pt idx="1">
                  <c:v>AFP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G10B!$G$3:$G$8</c:f>
              <c:numCache>
                <c:formatCode>#,#00%</c:formatCode>
                <c:ptCount val="6"/>
                <c:pt idx="0">
                  <c:v>2.5377533639949604E-2</c:v>
                </c:pt>
                <c:pt idx="1">
                  <c:v>0.28725770239107523</c:v>
                </c:pt>
                <c:pt idx="2">
                  <c:v>1.2999999999999999E-2</c:v>
                </c:pt>
                <c:pt idx="4">
                  <c:v>0.02</c:v>
                </c:pt>
                <c:pt idx="5">
                  <c:v>0.15009015031119866</c:v>
                </c:pt>
              </c:numCache>
            </c:numRef>
          </c:val>
        </c:ser>
        <c:ser>
          <c:idx val="8"/>
          <c:order val="6"/>
          <c:tx>
            <c:strRef>
              <c:f>G10B!$H$2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Ref>
              <c:f>G10B!$A$3:$A$8</c:f>
              <c:strCache>
                <c:ptCount val="6"/>
                <c:pt idx="0">
                  <c:v>FIC administrados por SCB, SF y SAI</c:v>
                </c:pt>
                <c:pt idx="1">
                  <c:v>AFP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G10B!$H$3:$H$8</c:f>
              <c:numCache>
                <c:formatCode>#,#00%</c:formatCode>
                <c:ptCount val="6"/>
                <c:pt idx="0">
                  <c:v>1.7465082082427927E-3</c:v>
                </c:pt>
                <c:pt idx="1">
                  <c:v>6.0000000000000001E-3</c:v>
                </c:pt>
                <c:pt idx="3">
                  <c:v>0.01</c:v>
                </c:pt>
                <c:pt idx="5">
                  <c:v>7.2170634780883165E-3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771456"/>
        <c:axId val="223965120"/>
      </c:barChart>
      <c:catAx>
        <c:axId val="226771456"/>
        <c:scaling>
          <c:orientation val="minMax"/>
        </c:scaling>
        <c:delete val="0"/>
        <c:axPos val="b"/>
        <c:majorTickMark val="in"/>
        <c:minorTickMark val="none"/>
        <c:tickLblPos val="nextTo"/>
        <c:crossAx val="223965120"/>
        <c:crosses val="autoZero"/>
        <c:auto val="1"/>
        <c:lblAlgn val="ctr"/>
        <c:lblOffset val="100"/>
        <c:noMultiLvlLbl val="0"/>
      </c:catAx>
      <c:valAx>
        <c:axId val="223965120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crossAx val="22677145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2.413685427585217E-2"/>
          <c:y val="0.8546553429293674"/>
          <c:w val="0.90959270581539464"/>
          <c:h val="0.1453446570706326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Sociedades Comisionistas de Bolsa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6747750281214842E-2"/>
          <c:y val="0.20367506561679791"/>
          <c:w val="0.83670291213598302"/>
          <c:h val="0.632543044619422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G11A!$B$1</c:f>
              <c:strCache>
                <c:ptCount val="1"/>
                <c:pt idx="0">
                  <c:v>Comisiones y honorarios (eje derecho)</c:v>
                </c:pt>
              </c:strCache>
            </c:strRef>
          </c:tx>
          <c:spPr>
            <a:solidFill>
              <a:srgbClr val="E7B200"/>
            </a:solidFill>
          </c:spPr>
          <c:invertIfNegative val="0"/>
          <c:val>
            <c:numRef>
              <c:f>G11A!$B$15:$B$145</c:f>
              <c:numCache>
                <c:formatCode>_(* #.##00000_);_(* \(#.##00000\);_(* "-"??_);_(@_)</c:formatCode>
                <c:ptCount val="131"/>
                <c:pt idx="0">
                  <c:v>237.12105694836353</c:v>
                </c:pt>
                <c:pt idx="1">
                  <c:v>236.86389453904323</c:v>
                </c:pt>
                <c:pt idx="2">
                  <c:v>245.51876687230146</c:v>
                </c:pt>
                <c:pt idx="3">
                  <c:v>253.51050458517011</c:v>
                </c:pt>
                <c:pt idx="4">
                  <c:v>250.27212362240235</c:v>
                </c:pt>
                <c:pt idx="5">
                  <c:v>264.97504040447069</c:v>
                </c:pt>
                <c:pt idx="6">
                  <c:v>291.49275507267487</c:v>
                </c:pt>
                <c:pt idx="7">
                  <c:v>326.7560075731289</c:v>
                </c:pt>
                <c:pt idx="8">
                  <c:v>341.05167119037071</c:v>
                </c:pt>
                <c:pt idx="9">
                  <c:v>371.85554976139031</c:v>
                </c:pt>
                <c:pt idx="10">
                  <c:v>418.08978637987065</c:v>
                </c:pt>
                <c:pt idx="11">
                  <c:v>453.11140503431045</c:v>
                </c:pt>
                <c:pt idx="12">
                  <c:v>481.65099996541448</c:v>
                </c:pt>
                <c:pt idx="13">
                  <c:v>504.66387450506551</c:v>
                </c:pt>
                <c:pt idx="14">
                  <c:v>514.68692319504203</c:v>
                </c:pt>
                <c:pt idx="15">
                  <c:v>530.45278437823049</c:v>
                </c:pt>
                <c:pt idx="16">
                  <c:v>528.9372123468595</c:v>
                </c:pt>
                <c:pt idx="17">
                  <c:v>526.69921028971942</c:v>
                </c:pt>
                <c:pt idx="18">
                  <c:v>522.5028737937987</c:v>
                </c:pt>
                <c:pt idx="19">
                  <c:v>493.04125661891578</c:v>
                </c:pt>
                <c:pt idx="20">
                  <c:v>491.4805899718819</c:v>
                </c:pt>
                <c:pt idx="21">
                  <c:v>491.38203815919212</c:v>
                </c:pt>
                <c:pt idx="22">
                  <c:v>468.98040637931513</c:v>
                </c:pt>
                <c:pt idx="23">
                  <c:v>431.81019686740524</c:v>
                </c:pt>
                <c:pt idx="24">
                  <c:v>411.87542064247469</c:v>
                </c:pt>
                <c:pt idx="25">
                  <c:v>416.26605223397769</c:v>
                </c:pt>
                <c:pt idx="26">
                  <c:v>409.78147119450472</c:v>
                </c:pt>
                <c:pt idx="27">
                  <c:v>406.49356862720134</c:v>
                </c:pt>
                <c:pt idx="28">
                  <c:v>409.91820892825018</c:v>
                </c:pt>
                <c:pt idx="29">
                  <c:v>428.81759641295315</c:v>
                </c:pt>
                <c:pt idx="30">
                  <c:v>422.51818966880842</c:v>
                </c:pt>
                <c:pt idx="31">
                  <c:v>424.51214696607553</c:v>
                </c:pt>
                <c:pt idx="32">
                  <c:v>416.06646197191861</c:v>
                </c:pt>
                <c:pt idx="33">
                  <c:v>414.95355860149766</c:v>
                </c:pt>
                <c:pt idx="34">
                  <c:v>430.69253346815282</c:v>
                </c:pt>
                <c:pt idx="35">
                  <c:v>432.12425320321665</c:v>
                </c:pt>
                <c:pt idx="36">
                  <c:v>418.91727575678897</c:v>
                </c:pt>
                <c:pt idx="37">
                  <c:v>394.01700157462636</c:v>
                </c:pt>
                <c:pt idx="38">
                  <c:v>399.75750651092341</c:v>
                </c:pt>
                <c:pt idx="39">
                  <c:v>404.88043030623771</c:v>
                </c:pt>
                <c:pt idx="40">
                  <c:v>398.01010014022484</c:v>
                </c:pt>
                <c:pt idx="41">
                  <c:v>381.08212272768452</c:v>
                </c:pt>
                <c:pt idx="42">
                  <c:v>384.0342551523035</c:v>
                </c:pt>
                <c:pt idx="43">
                  <c:v>395.46624531458571</c:v>
                </c:pt>
                <c:pt idx="44">
                  <c:v>410.79931382544271</c:v>
                </c:pt>
                <c:pt idx="45">
                  <c:v>402.9528184306003</c:v>
                </c:pt>
                <c:pt idx="46">
                  <c:v>384.71451551836515</c:v>
                </c:pt>
                <c:pt idx="47">
                  <c:v>382.80773479334181</c:v>
                </c:pt>
                <c:pt idx="48">
                  <c:v>381.3790790187935</c:v>
                </c:pt>
                <c:pt idx="49">
                  <c:v>387.1765326919201</c:v>
                </c:pt>
                <c:pt idx="50">
                  <c:v>388.34587154238932</c:v>
                </c:pt>
                <c:pt idx="51">
                  <c:v>392.27441653425166</c:v>
                </c:pt>
                <c:pt idx="52">
                  <c:v>408.77220450738724</c:v>
                </c:pt>
                <c:pt idx="53">
                  <c:v>428.30533251583938</c:v>
                </c:pt>
                <c:pt idx="54">
                  <c:v>439.15817372133603</c:v>
                </c:pt>
                <c:pt idx="55">
                  <c:v>447.07219565247209</c:v>
                </c:pt>
                <c:pt idx="56">
                  <c:v>461.14660164704532</c:v>
                </c:pt>
                <c:pt idx="57">
                  <c:v>469.90467397371788</c:v>
                </c:pt>
                <c:pt idx="58">
                  <c:v>484.74154857541708</c:v>
                </c:pt>
                <c:pt idx="59">
                  <c:v>492.22462522281359</c:v>
                </c:pt>
                <c:pt idx="60">
                  <c:v>495.04481681062367</c:v>
                </c:pt>
                <c:pt idx="61">
                  <c:v>505.66701220600652</c:v>
                </c:pt>
                <c:pt idx="62">
                  <c:v>516.48615077557611</c:v>
                </c:pt>
                <c:pt idx="63">
                  <c:v>519.70383930273942</c:v>
                </c:pt>
                <c:pt idx="64">
                  <c:v>526.72358686175414</c:v>
                </c:pt>
                <c:pt idx="65">
                  <c:v>529.38384129952738</c:v>
                </c:pt>
                <c:pt idx="66">
                  <c:v>535.18360237965419</c:v>
                </c:pt>
                <c:pt idx="67">
                  <c:v>553.55808672604201</c:v>
                </c:pt>
                <c:pt idx="68">
                  <c:v>571.45047140420422</c:v>
                </c:pt>
                <c:pt idx="69">
                  <c:v>595.39887521640503</c:v>
                </c:pt>
                <c:pt idx="70">
                  <c:v>607.57134345630641</c:v>
                </c:pt>
                <c:pt idx="71">
                  <c:v>607.57717940529335</c:v>
                </c:pt>
                <c:pt idx="72">
                  <c:v>613.74270140821102</c:v>
                </c:pt>
                <c:pt idx="73">
                  <c:v>627.1510687769005</c:v>
                </c:pt>
                <c:pt idx="74">
                  <c:v>627.23732793121292</c:v>
                </c:pt>
                <c:pt idx="75">
                  <c:v>650.48173341899496</c:v>
                </c:pt>
                <c:pt idx="76">
                  <c:v>651.22184489854794</c:v>
                </c:pt>
                <c:pt idx="77">
                  <c:v>657.87305234517612</c:v>
                </c:pt>
                <c:pt idx="78">
                  <c:v>661.12841292914948</c:v>
                </c:pt>
                <c:pt idx="79">
                  <c:v>666.42912172546266</c:v>
                </c:pt>
                <c:pt idx="80">
                  <c:v>635.95286383749647</c:v>
                </c:pt>
                <c:pt idx="81">
                  <c:v>631.96831455671827</c:v>
                </c:pt>
                <c:pt idx="82">
                  <c:v>656.55750107224799</c:v>
                </c:pt>
                <c:pt idx="83">
                  <c:v>659.36612216638275</c:v>
                </c:pt>
                <c:pt idx="84">
                  <c:v>665.15818839024803</c:v>
                </c:pt>
                <c:pt idx="85">
                  <c:v>661.94595937707174</c:v>
                </c:pt>
                <c:pt idx="86">
                  <c:v>658.30046204228699</c:v>
                </c:pt>
                <c:pt idx="87">
                  <c:v>648.01504157033628</c:v>
                </c:pt>
                <c:pt idx="88">
                  <c:v>654.14864932129944</c:v>
                </c:pt>
                <c:pt idx="89">
                  <c:v>650.55722104696906</c:v>
                </c:pt>
                <c:pt idx="90">
                  <c:v>652.45849893477009</c:v>
                </c:pt>
                <c:pt idx="91">
                  <c:v>637.69056300477519</c:v>
                </c:pt>
                <c:pt idx="92">
                  <c:v>585.31042352944326</c:v>
                </c:pt>
                <c:pt idx="93">
                  <c:v>578.09926242248048</c:v>
                </c:pt>
                <c:pt idx="94">
                  <c:v>539.0123199028377</c:v>
                </c:pt>
                <c:pt idx="95">
                  <c:v>531.49227259300983</c:v>
                </c:pt>
                <c:pt idx="96">
                  <c:v>521.24790312074481</c:v>
                </c:pt>
                <c:pt idx="97">
                  <c:v>505.2502178799669</c:v>
                </c:pt>
                <c:pt idx="98">
                  <c:v>507.50688457663745</c:v>
                </c:pt>
                <c:pt idx="99">
                  <c:v>509.67369630701529</c:v>
                </c:pt>
                <c:pt idx="100">
                  <c:v>501.03629394844143</c:v>
                </c:pt>
                <c:pt idx="101">
                  <c:v>494.05025756976039</c:v>
                </c:pt>
                <c:pt idx="102">
                  <c:v>486.41794978014906</c:v>
                </c:pt>
                <c:pt idx="103">
                  <c:v>479.63703652886255</c:v>
                </c:pt>
                <c:pt idx="104">
                  <c:v>543.38540765725725</c:v>
                </c:pt>
                <c:pt idx="105">
                  <c:v>533.81006718837102</c:v>
                </c:pt>
                <c:pt idx="106">
                  <c:v>532.16330744010963</c:v>
                </c:pt>
                <c:pt idx="107">
                  <c:v>527.36372518016321</c:v>
                </c:pt>
                <c:pt idx="108">
                  <c:v>519.67464066785658</c:v>
                </c:pt>
                <c:pt idx="109">
                  <c:v>547.77029171150866</c:v>
                </c:pt>
                <c:pt idx="110">
                  <c:v>545.01992222976492</c:v>
                </c:pt>
                <c:pt idx="111">
                  <c:v>528.47976431810866</c:v>
                </c:pt>
                <c:pt idx="112">
                  <c:v>530.18374591652082</c:v>
                </c:pt>
                <c:pt idx="113">
                  <c:v>534.8735667135121</c:v>
                </c:pt>
                <c:pt idx="114">
                  <c:v>537.70487481060377</c:v>
                </c:pt>
                <c:pt idx="115">
                  <c:v>541.86863253203671</c:v>
                </c:pt>
                <c:pt idx="116">
                  <c:v>540.98652311077569</c:v>
                </c:pt>
                <c:pt idx="117">
                  <c:v>544.04899438293978</c:v>
                </c:pt>
                <c:pt idx="118">
                  <c:v>551.2407610503443</c:v>
                </c:pt>
                <c:pt idx="119">
                  <c:v>552.10248777414301</c:v>
                </c:pt>
                <c:pt idx="120">
                  <c:v>550.06766582630382</c:v>
                </c:pt>
                <c:pt idx="121">
                  <c:v>538.72264116389408</c:v>
                </c:pt>
                <c:pt idx="122">
                  <c:v>539.83920896758877</c:v>
                </c:pt>
                <c:pt idx="123">
                  <c:v>536.45159011640021</c:v>
                </c:pt>
                <c:pt idx="124">
                  <c:v>549.14187507809982</c:v>
                </c:pt>
                <c:pt idx="125">
                  <c:v>550.06945285940128</c:v>
                </c:pt>
                <c:pt idx="126">
                  <c:v>548.99614879271235</c:v>
                </c:pt>
                <c:pt idx="127">
                  <c:v>543.97165082100389</c:v>
                </c:pt>
                <c:pt idx="128">
                  <c:v>538.83529349549917</c:v>
                </c:pt>
                <c:pt idx="129">
                  <c:v>537.69062963754754</c:v>
                </c:pt>
                <c:pt idx="130">
                  <c:v>529.09886999999992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28514816"/>
        <c:axId val="229917248"/>
      </c:barChart>
      <c:lineChart>
        <c:grouping val="standard"/>
        <c:varyColors val="0"/>
        <c:ser>
          <c:idx val="0"/>
          <c:order val="0"/>
          <c:tx>
            <c:strRef>
              <c:f>G11A!$C$1</c:f>
              <c:strCache>
                <c:ptCount val="1"/>
                <c:pt idx="0">
                  <c:v>Crecimiento real anual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G11A!$A$15:$A$145</c:f>
              <c:numCache>
                <c:formatCode>m/d/yyyy</c:formatCode>
                <c:ptCount val="131"/>
                <c:pt idx="0">
                  <c:v>38411</c:v>
                </c:pt>
                <c:pt idx="1">
                  <c:v>38442</c:v>
                </c:pt>
                <c:pt idx="2">
                  <c:v>38472</c:v>
                </c:pt>
                <c:pt idx="3">
                  <c:v>38503</c:v>
                </c:pt>
                <c:pt idx="4">
                  <c:v>38533</c:v>
                </c:pt>
                <c:pt idx="5">
                  <c:v>38564</c:v>
                </c:pt>
                <c:pt idx="6">
                  <c:v>38595</c:v>
                </c:pt>
                <c:pt idx="7">
                  <c:v>38625</c:v>
                </c:pt>
                <c:pt idx="8">
                  <c:v>38656</c:v>
                </c:pt>
                <c:pt idx="9">
                  <c:v>38686</c:v>
                </c:pt>
                <c:pt idx="10">
                  <c:v>38717</c:v>
                </c:pt>
                <c:pt idx="11">
                  <c:v>38748</c:v>
                </c:pt>
                <c:pt idx="12">
                  <c:v>38776</c:v>
                </c:pt>
                <c:pt idx="13">
                  <c:v>38807</c:v>
                </c:pt>
                <c:pt idx="14">
                  <c:v>38837</c:v>
                </c:pt>
                <c:pt idx="15">
                  <c:v>38868</c:v>
                </c:pt>
                <c:pt idx="16">
                  <c:v>38898</c:v>
                </c:pt>
                <c:pt idx="17">
                  <c:v>38929</c:v>
                </c:pt>
                <c:pt idx="18">
                  <c:v>38960</c:v>
                </c:pt>
                <c:pt idx="19">
                  <c:v>38990</c:v>
                </c:pt>
                <c:pt idx="20">
                  <c:v>39021</c:v>
                </c:pt>
                <c:pt idx="21">
                  <c:v>39051</c:v>
                </c:pt>
                <c:pt idx="22">
                  <c:v>39082</c:v>
                </c:pt>
                <c:pt idx="23">
                  <c:v>39113</c:v>
                </c:pt>
                <c:pt idx="24">
                  <c:v>39141</c:v>
                </c:pt>
                <c:pt idx="25">
                  <c:v>39172</c:v>
                </c:pt>
                <c:pt idx="26">
                  <c:v>39202</c:v>
                </c:pt>
                <c:pt idx="27">
                  <c:v>39233</c:v>
                </c:pt>
                <c:pt idx="28">
                  <c:v>39263</c:v>
                </c:pt>
                <c:pt idx="29">
                  <c:v>39294</c:v>
                </c:pt>
                <c:pt idx="30">
                  <c:v>39325</c:v>
                </c:pt>
                <c:pt idx="31">
                  <c:v>39355</c:v>
                </c:pt>
                <c:pt idx="32">
                  <c:v>39386</c:v>
                </c:pt>
                <c:pt idx="33">
                  <c:v>39416</c:v>
                </c:pt>
                <c:pt idx="34">
                  <c:v>39447</c:v>
                </c:pt>
                <c:pt idx="35">
                  <c:v>39478</c:v>
                </c:pt>
                <c:pt idx="36">
                  <c:v>39507</c:v>
                </c:pt>
                <c:pt idx="37">
                  <c:v>39538</c:v>
                </c:pt>
                <c:pt idx="38">
                  <c:v>39568</c:v>
                </c:pt>
                <c:pt idx="39">
                  <c:v>39599</c:v>
                </c:pt>
                <c:pt idx="40">
                  <c:v>39629</c:v>
                </c:pt>
                <c:pt idx="41">
                  <c:v>39660</c:v>
                </c:pt>
                <c:pt idx="42">
                  <c:v>39691</c:v>
                </c:pt>
                <c:pt idx="43">
                  <c:v>39721</c:v>
                </c:pt>
                <c:pt idx="44">
                  <c:v>39752</c:v>
                </c:pt>
                <c:pt idx="45">
                  <c:v>39782</c:v>
                </c:pt>
                <c:pt idx="46">
                  <c:v>39813</c:v>
                </c:pt>
                <c:pt idx="47">
                  <c:v>39844</c:v>
                </c:pt>
                <c:pt idx="48">
                  <c:v>39872</c:v>
                </c:pt>
                <c:pt idx="49">
                  <c:v>39903</c:v>
                </c:pt>
                <c:pt idx="50">
                  <c:v>39933</c:v>
                </c:pt>
                <c:pt idx="51">
                  <c:v>39964</c:v>
                </c:pt>
                <c:pt idx="52">
                  <c:v>39994</c:v>
                </c:pt>
                <c:pt idx="53">
                  <c:v>40025</c:v>
                </c:pt>
                <c:pt idx="54">
                  <c:v>40056</c:v>
                </c:pt>
                <c:pt idx="55">
                  <c:v>40086</c:v>
                </c:pt>
                <c:pt idx="56">
                  <c:v>40117</c:v>
                </c:pt>
                <c:pt idx="57">
                  <c:v>40147</c:v>
                </c:pt>
                <c:pt idx="58">
                  <c:v>40178</c:v>
                </c:pt>
                <c:pt idx="59">
                  <c:v>40209</c:v>
                </c:pt>
                <c:pt idx="60">
                  <c:v>40237</c:v>
                </c:pt>
                <c:pt idx="61">
                  <c:v>40268</c:v>
                </c:pt>
                <c:pt idx="62">
                  <c:v>40298</c:v>
                </c:pt>
                <c:pt idx="63">
                  <c:v>40329</c:v>
                </c:pt>
                <c:pt idx="64">
                  <c:v>40359</c:v>
                </c:pt>
                <c:pt idx="65">
                  <c:v>40390</c:v>
                </c:pt>
                <c:pt idx="66">
                  <c:v>40421</c:v>
                </c:pt>
                <c:pt idx="67">
                  <c:v>40451</c:v>
                </c:pt>
                <c:pt idx="68">
                  <c:v>40482</c:v>
                </c:pt>
                <c:pt idx="69">
                  <c:v>40512</c:v>
                </c:pt>
                <c:pt idx="70">
                  <c:v>40543</c:v>
                </c:pt>
                <c:pt idx="71">
                  <c:v>40574</c:v>
                </c:pt>
                <c:pt idx="72">
                  <c:v>40602</c:v>
                </c:pt>
                <c:pt idx="73">
                  <c:v>40633</c:v>
                </c:pt>
                <c:pt idx="74">
                  <c:v>40663</c:v>
                </c:pt>
                <c:pt idx="75">
                  <c:v>40694</c:v>
                </c:pt>
                <c:pt idx="76">
                  <c:v>40724</c:v>
                </c:pt>
                <c:pt idx="77">
                  <c:v>40755</c:v>
                </c:pt>
                <c:pt idx="78">
                  <c:v>40786</c:v>
                </c:pt>
                <c:pt idx="79">
                  <c:v>40816</c:v>
                </c:pt>
                <c:pt idx="80">
                  <c:v>40847</c:v>
                </c:pt>
                <c:pt idx="81">
                  <c:v>40877</c:v>
                </c:pt>
                <c:pt idx="82">
                  <c:v>40908</c:v>
                </c:pt>
                <c:pt idx="83">
                  <c:v>40939</c:v>
                </c:pt>
                <c:pt idx="84">
                  <c:v>40968</c:v>
                </c:pt>
                <c:pt idx="85">
                  <c:v>40999</c:v>
                </c:pt>
                <c:pt idx="86">
                  <c:v>41029</c:v>
                </c:pt>
                <c:pt idx="87">
                  <c:v>41060</c:v>
                </c:pt>
                <c:pt idx="88">
                  <c:v>41090</c:v>
                </c:pt>
                <c:pt idx="89">
                  <c:v>41121</c:v>
                </c:pt>
                <c:pt idx="90">
                  <c:v>41152</c:v>
                </c:pt>
                <c:pt idx="91">
                  <c:v>41182</c:v>
                </c:pt>
                <c:pt idx="92">
                  <c:v>41213</c:v>
                </c:pt>
                <c:pt idx="93">
                  <c:v>41243</c:v>
                </c:pt>
                <c:pt idx="94">
                  <c:v>41274</c:v>
                </c:pt>
                <c:pt idx="95">
                  <c:v>41305</c:v>
                </c:pt>
                <c:pt idx="96">
                  <c:v>41333</c:v>
                </c:pt>
                <c:pt idx="97">
                  <c:v>41364</c:v>
                </c:pt>
                <c:pt idx="98">
                  <c:v>41394</c:v>
                </c:pt>
                <c:pt idx="99">
                  <c:v>41425</c:v>
                </c:pt>
                <c:pt idx="100">
                  <c:v>41455</c:v>
                </c:pt>
                <c:pt idx="101">
                  <c:v>41486</c:v>
                </c:pt>
                <c:pt idx="102">
                  <c:v>41517</c:v>
                </c:pt>
                <c:pt idx="103">
                  <c:v>41547</c:v>
                </c:pt>
                <c:pt idx="104">
                  <c:v>41578</c:v>
                </c:pt>
                <c:pt idx="105">
                  <c:v>41608</c:v>
                </c:pt>
                <c:pt idx="106">
                  <c:v>41639</c:v>
                </c:pt>
                <c:pt idx="107">
                  <c:v>41670</c:v>
                </c:pt>
                <c:pt idx="108">
                  <c:v>41698</c:v>
                </c:pt>
                <c:pt idx="109">
                  <c:v>41729</c:v>
                </c:pt>
                <c:pt idx="110">
                  <c:v>41759</c:v>
                </c:pt>
                <c:pt idx="111">
                  <c:v>41790</c:v>
                </c:pt>
                <c:pt idx="112">
                  <c:v>41820</c:v>
                </c:pt>
                <c:pt idx="113">
                  <c:v>41851</c:v>
                </c:pt>
                <c:pt idx="114">
                  <c:v>41882</c:v>
                </c:pt>
                <c:pt idx="115">
                  <c:v>41912</c:v>
                </c:pt>
                <c:pt idx="116">
                  <c:v>41942</c:v>
                </c:pt>
                <c:pt idx="117">
                  <c:v>41973</c:v>
                </c:pt>
                <c:pt idx="118">
                  <c:v>42003</c:v>
                </c:pt>
                <c:pt idx="119">
                  <c:v>42034</c:v>
                </c:pt>
                <c:pt idx="120">
                  <c:v>42063</c:v>
                </c:pt>
                <c:pt idx="121">
                  <c:v>42093</c:v>
                </c:pt>
                <c:pt idx="122">
                  <c:v>42124</c:v>
                </c:pt>
                <c:pt idx="123">
                  <c:v>42154</c:v>
                </c:pt>
                <c:pt idx="124">
                  <c:v>42185</c:v>
                </c:pt>
                <c:pt idx="125">
                  <c:v>42215</c:v>
                </c:pt>
                <c:pt idx="126">
                  <c:v>42246</c:v>
                </c:pt>
                <c:pt idx="127">
                  <c:v>42277</c:v>
                </c:pt>
                <c:pt idx="128">
                  <c:v>42307</c:v>
                </c:pt>
                <c:pt idx="129">
                  <c:v>42338</c:v>
                </c:pt>
                <c:pt idx="130">
                  <c:v>42368</c:v>
                </c:pt>
              </c:numCache>
            </c:numRef>
          </c:cat>
          <c:val>
            <c:numRef>
              <c:f>G11A!$C$14:$C$145</c:f>
              <c:numCache>
                <c:formatCode>#,#00%</c:formatCode>
                <c:ptCount val="132"/>
                <c:pt idx="1">
                  <c:v>0.27566351523794896</c:v>
                </c:pt>
                <c:pt idx="2">
                  <c:v>0.24071664020889827</c:v>
                </c:pt>
                <c:pt idx="3">
                  <c:v>0.29361840895972291</c:v>
                </c:pt>
                <c:pt idx="4">
                  <c:v>0.38890603328677753</c:v>
                </c:pt>
                <c:pt idx="5">
                  <c:v>0.28326383875218664</c:v>
                </c:pt>
                <c:pt idx="6">
                  <c:v>0.40936300351925192</c:v>
                </c:pt>
                <c:pt idx="7">
                  <c:v>0.53625242876210821</c:v>
                </c:pt>
                <c:pt idx="8">
                  <c:v>0.6086796863383197</c:v>
                </c:pt>
                <c:pt idx="9">
                  <c:v>0.48862868253784364</c:v>
                </c:pt>
                <c:pt idx="10">
                  <c:v>0.61847884401397657</c:v>
                </c:pt>
                <c:pt idx="11">
                  <c:v>0.8713581859541637</c:v>
                </c:pt>
                <c:pt idx="12">
                  <c:v>0.93868957282059506</c:v>
                </c:pt>
                <c:pt idx="13">
                  <c:v>1.0312451629730246</c:v>
                </c:pt>
                <c:pt idx="14">
                  <c:v>1.1306070116223634</c:v>
                </c:pt>
                <c:pt idx="15">
                  <c:v>1.0963241619030271</c:v>
                </c:pt>
                <c:pt idx="16">
                  <c:v>1.0924292081948739</c:v>
                </c:pt>
                <c:pt idx="17">
                  <c:v>1.1134483724799198</c:v>
                </c:pt>
                <c:pt idx="18">
                  <c:v>0.98773140853470709</c:v>
                </c:pt>
                <c:pt idx="19">
                  <c:v>0.79250723972034387</c:v>
                </c:pt>
                <c:pt idx="20">
                  <c:v>0.50889729704073394</c:v>
                </c:pt>
                <c:pt idx="21">
                  <c:v>0.44107368908784395</c:v>
                </c:pt>
                <c:pt idx="22">
                  <c:v>0.3214325790606023</c:v>
                </c:pt>
                <c:pt idx="23">
                  <c:v>0.12172174890970888</c:v>
                </c:pt>
                <c:pt idx="24">
                  <c:v>-4.7010973306426118E-2</c:v>
                </c:pt>
                <c:pt idx="25">
                  <c:v>-0.14486750640598711</c:v>
                </c:pt>
                <c:pt idx="26">
                  <c:v>-0.17516177942750788</c:v>
                </c:pt>
                <c:pt idx="27">
                  <c:v>-0.20382381458093335</c:v>
                </c:pt>
                <c:pt idx="28">
                  <c:v>-0.23368567269625662</c:v>
                </c:pt>
                <c:pt idx="29">
                  <c:v>-0.22501537165541796</c:v>
                </c:pt>
                <c:pt idx="30">
                  <c:v>-0.18583968224088454</c:v>
                </c:pt>
                <c:pt idx="31">
                  <c:v>-0.19135719464855683</c:v>
                </c:pt>
                <c:pt idx="32">
                  <c:v>-0.13899264763923835</c:v>
                </c:pt>
                <c:pt idx="33">
                  <c:v>-0.15344273922247431</c:v>
                </c:pt>
                <c:pt idx="34">
                  <c:v>-0.15553779670907319</c:v>
                </c:pt>
                <c:pt idx="35">
                  <c:v>-8.1640666412393315E-2</c:v>
                </c:pt>
                <c:pt idx="36">
                  <c:v>7.2730180549185341E-4</c:v>
                </c:pt>
                <c:pt idx="37">
                  <c:v>1.7097051101835348E-2</c:v>
                </c:pt>
                <c:pt idx="38">
                  <c:v>-5.344911154764409E-2</c:v>
                </c:pt>
                <c:pt idx="39">
                  <c:v>-2.4461732382290657E-2</c:v>
                </c:pt>
                <c:pt idx="40">
                  <c:v>-3.9684227389168436E-3</c:v>
                </c:pt>
                <c:pt idx="41">
                  <c:v>-2.9049962964952547E-2</c:v>
                </c:pt>
                <c:pt idx="42">
                  <c:v>-0.1113188313272927</c:v>
                </c:pt>
                <c:pt idx="43">
                  <c:v>-9.108231422337254E-2</c:v>
                </c:pt>
                <c:pt idx="44">
                  <c:v>-6.8421838713159322E-2</c:v>
                </c:pt>
                <c:pt idx="45">
                  <c:v>-1.2659391294151945E-2</c:v>
                </c:pt>
                <c:pt idx="46">
                  <c:v>-2.8920682621310645E-2</c:v>
                </c:pt>
                <c:pt idx="47">
                  <c:v>-0.10675369173351934</c:v>
                </c:pt>
                <c:pt idx="48">
                  <c:v>-0.11412578221265124</c:v>
                </c:pt>
                <c:pt idx="49">
                  <c:v>-8.9607659818233487E-2</c:v>
                </c:pt>
                <c:pt idx="50">
                  <c:v>-1.7360847007538815E-2</c:v>
                </c:pt>
                <c:pt idx="51">
                  <c:v>-2.8546393207558807E-2</c:v>
                </c:pt>
                <c:pt idx="52">
                  <c:v>-3.1135152080458139E-2</c:v>
                </c:pt>
                <c:pt idx="53">
                  <c:v>2.7039777039252977E-2</c:v>
                </c:pt>
                <c:pt idx="54">
                  <c:v>0.12391872242692381</c:v>
                </c:pt>
                <c:pt idx="55">
                  <c:v>0.14353906670948158</c:v>
                </c:pt>
                <c:pt idx="56">
                  <c:v>0.13049394467746511</c:v>
                </c:pt>
                <c:pt idx="57">
                  <c:v>0.12255932794229607</c:v>
                </c:pt>
                <c:pt idx="58">
                  <c:v>0.16615308909831716</c:v>
                </c:pt>
                <c:pt idx="59">
                  <c:v>0.26000327261443545</c:v>
                </c:pt>
                <c:pt idx="60">
                  <c:v>0.28582727172046396</c:v>
                </c:pt>
                <c:pt idx="61">
                  <c:v>0.29803873375610346</c:v>
                </c:pt>
                <c:pt idx="62">
                  <c:v>0.30603734862301257</c:v>
                </c:pt>
                <c:pt idx="63">
                  <c:v>0.32996431434755147</c:v>
                </c:pt>
                <c:pt idx="64">
                  <c:v>0.32484765102534086</c:v>
                </c:pt>
                <c:pt idx="65">
                  <c:v>0.2885503981282449</c:v>
                </c:pt>
                <c:pt idx="66">
                  <c:v>0.23599638181004901</c:v>
                </c:pt>
                <c:pt idx="67">
                  <c:v>0.21865795607222438</c:v>
                </c:pt>
                <c:pt idx="68">
                  <c:v>0.23818500034018175</c:v>
                </c:pt>
                <c:pt idx="69">
                  <c:v>0.23919480131306226</c:v>
                </c:pt>
                <c:pt idx="70">
                  <c:v>0.26706310490903129</c:v>
                </c:pt>
                <c:pt idx="71">
                  <c:v>0.2533923391586046</c:v>
                </c:pt>
                <c:pt idx="72">
                  <c:v>0.23434941746415783</c:v>
                </c:pt>
                <c:pt idx="73">
                  <c:v>0.23977199753814316</c:v>
                </c:pt>
                <c:pt idx="74">
                  <c:v>0.24024516853672462</c:v>
                </c:pt>
                <c:pt idx="75">
                  <c:v>0.21443203654024101</c:v>
                </c:pt>
                <c:pt idx="76">
                  <c:v>0.25163926880300447</c:v>
                </c:pt>
                <c:pt idx="77">
                  <c:v>0.23636355223535888</c:v>
                </c:pt>
                <c:pt idx="78">
                  <c:v>0.24271464487891126</c:v>
                </c:pt>
                <c:pt idx="79">
                  <c:v>0.23533009978162833</c:v>
                </c:pt>
                <c:pt idx="80">
                  <c:v>0.20390097752339575</c:v>
                </c:pt>
                <c:pt idx="81">
                  <c:v>0.11287486083403331</c:v>
                </c:pt>
                <c:pt idx="82">
                  <c:v>6.1420067894857322E-2</c:v>
                </c:pt>
                <c:pt idx="83">
                  <c:v>8.0626181836149113E-2</c:v>
                </c:pt>
                <c:pt idx="84">
                  <c:v>8.5238459436184355E-2</c:v>
                </c:pt>
                <c:pt idx="85">
                  <c:v>8.3773683766936946E-2</c:v>
                </c:pt>
                <c:pt idx="86">
                  <c:v>5.5480875872586655E-2</c:v>
                </c:pt>
                <c:pt idx="87">
                  <c:v>4.9523733247075929E-2</c:v>
                </c:pt>
                <c:pt idx="88">
                  <c:v>-3.7921001035547963E-3</c:v>
                </c:pt>
                <c:pt idx="89">
                  <c:v>4.4943277712181651E-3</c:v>
                </c:pt>
                <c:pt idx="90">
                  <c:v>-1.1120430107492196E-2</c:v>
                </c:pt>
                <c:pt idx="91">
                  <c:v>-1.3113812422562598E-2</c:v>
                </c:pt>
                <c:pt idx="92">
                  <c:v>-4.3123203629337192E-2</c:v>
                </c:pt>
                <c:pt idx="93">
                  <c:v>-7.9632380303257477E-2</c:v>
                </c:pt>
                <c:pt idx="94">
                  <c:v>-8.5240115514372272E-2</c:v>
                </c:pt>
                <c:pt idx="95">
                  <c:v>-0.17903257670111594</c:v>
                </c:pt>
                <c:pt idx="96">
                  <c:v>-0.19393451570310671</c:v>
                </c:pt>
                <c:pt idx="97">
                  <c:v>-0.21635497808089998</c:v>
                </c:pt>
                <c:pt idx="98">
                  <c:v>-0.2367198398560576</c:v>
                </c:pt>
                <c:pt idx="99">
                  <c:v>-0.22906497285120098</c:v>
                </c:pt>
                <c:pt idx="100">
                  <c:v>-0.21348477487201234</c:v>
                </c:pt>
                <c:pt idx="101">
                  <c:v>-0.23406355043569549</c:v>
                </c:pt>
                <c:pt idx="102">
                  <c:v>-0.24057370883584295</c:v>
                </c:pt>
                <c:pt idx="103">
                  <c:v>-0.25448446058363172</c:v>
                </c:pt>
                <c:pt idx="104">
                  <c:v>-0.24785301154712103</c:v>
                </c:pt>
                <c:pt idx="105">
                  <c:v>-7.1628684859867398E-2</c:v>
                </c:pt>
                <c:pt idx="106">
                  <c:v>-7.6611748384730616E-2</c:v>
                </c:pt>
                <c:pt idx="107">
                  <c:v>-1.2706597251733842E-2</c:v>
                </c:pt>
                <c:pt idx="108">
                  <c:v>-7.7678408995572878E-3</c:v>
                </c:pt>
                <c:pt idx="109">
                  <c:v>-3.0182614519290718E-3</c:v>
                </c:pt>
                <c:pt idx="110">
                  <c:v>8.4156468076265867E-2</c:v>
                </c:pt>
                <c:pt idx="111">
                  <c:v>7.3916312848486543E-2</c:v>
                </c:pt>
                <c:pt idx="112">
                  <c:v>3.6898251071927124E-2</c:v>
                </c:pt>
                <c:pt idx="113">
                  <c:v>5.8174332518671434E-2</c:v>
                </c:pt>
                <c:pt idx="114">
                  <c:v>8.2629871188737214E-2</c:v>
                </c:pt>
                <c:pt idx="115">
                  <c:v>0.10543797788226228</c:v>
                </c:pt>
                <c:pt idx="116">
                  <c:v>0.12974726983876139</c:v>
                </c:pt>
                <c:pt idx="117">
                  <c:v>-4.4147018169370389E-3</c:v>
                </c:pt>
                <c:pt idx="118">
                  <c:v>1.9180843194843034E-2</c:v>
                </c:pt>
                <c:pt idx="119">
                  <c:v>3.5848870719786818E-2</c:v>
                </c:pt>
                <c:pt idx="120">
                  <c:v>4.6910246975232051E-2</c:v>
                </c:pt>
                <c:pt idx="121">
                  <c:v>5.848471866818028E-2</c:v>
                </c:pt>
                <c:pt idx="122">
                  <c:v>-1.6517234841899153E-2</c:v>
                </c:pt>
                <c:pt idx="123">
                  <c:v>-9.5055484228557807E-3</c:v>
                </c:pt>
                <c:pt idx="124">
                  <c:v>1.508444851919255E-2</c:v>
                </c:pt>
                <c:pt idx="125">
                  <c:v>3.5757658184722985E-2</c:v>
                </c:pt>
                <c:pt idx="126">
                  <c:v>2.8410239524938818E-2</c:v>
                </c:pt>
                <c:pt idx="127">
                  <c:v>2.0999017325416203E-2</c:v>
                </c:pt>
                <c:pt idx="128">
                  <c:v>3.881048214841698E-3</c:v>
                </c:pt>
                <c:pt idx="129">
                  <c:v>-3.9764939113575704E-3</c:v>
                </c:pt>
                <c:pt idx="130">
                  <c:v>-1.16871179085698E-2</c:v>
                </c:pt>
                <c:pt idx="131">
                  <c:v>-4.0167368988016761E-2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73504"/>
        <c:axId val="229916672"/>
      </c:lineChart>
      <c:dateAx>
        <c:axId val="226773504"/>
        <c:scaling>
          <c:orientation val="minMax"/>
          <c:max val="42339"/>
          <c:min val="40330"/>
        </c:scaling>
        <c:delete val="0"/>
        <c:axPos val="b"/>
        <c:numFmt formatCode="mmm\-yy" sourceLinked="0"/>
        <c:majorTickMark val="none"/>
        <c:minorTickMark val="none"/>
        <c:tickLblPos val="low"/>
        <c:crossAx val="229916672"/>
        <c:crosses val="autoZero"/>
        <c:auto val="1"/>
        <c:lblOffset val="100"/>
        <c:baseTimeUnit val="months"/>
        <c:majorUnit val="6"/>
        <c:majorTimeUnit val="months"/>
      </c:dateAx>
      <c:valAx>
        <c:axId val="229916672"/>
        <c:scaling>
          <c:orientation val="minMax"/>
          <c:max val="0.4"/>
          <c:min val="-0.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1.984126984126984E-3"/>
              <c:y val="0.10460472440944882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crossAx val="226773504"/>
        <c:crosses val="autoZero"/>
        <c:crossBetween val="between"/>
      </c:valAx>
      <c:valAx>
        <c:axId val="22991724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(miles de pesos)</a:t>
                </a:r>
              </a:p>
            </c:rich>
          </c:tx>
          <c:layout>
            <c:manualLayout>
              <c:xMode val="edge"/>
              <c:yMode val="edge"/>
              <c:x val="0.87883936382952133"/>
              <c:y val="0.1112713910761154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crossAx val="228514816"/>
        <c:crosses val="max"/>
        <c:crossBetween val="between"/>
      </c:valAx>
      <c:catAx>
        <c:axId val="228514816"/>
        <c:scaling>
          <c:orientation val="minMax"/>
        </c:scaling>
        <c:delete val="1"/>
        <c:axPos val="b"/>
        <c:majorTickMark val="out"/>
        <c:minorTickMark val="none"/>
        <c:tickLblPos val="nextTo"/>
        <c:crossAx val="22991724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152400</xdr:rowOff>
    </xdr:from>
    <xdr:to>
      <xdr:col>15</xdr:col>
      <xdr:colOff>200025</xdr:colOff>
      <xdr:row>22</xdr:row>
      <xdr:rowOff>189356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238123</xdr:colOff>
      <xdr:row>4</xdr:row>
      <xdr:rowOff>137582</xdr:rowOff>
    </xdr:from>
    <xdr:to>
      <xdr:col>19</xdr:col>
      <xdr:colOff>252131</xdr:colOff>
      <xdr:row>22</xdr:row>
      <xdr:rowOff>174538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146299</xdr:colOff>
      <xdr:row>4</xdr:row>
      <xdr:rowOff>106453</xdr:rowOff>
    </xdr:from>
    <xdr:to>
      <xdr:col>17</xdr:col>
      <xdr:colOff>67857</xdr:colOff>
      <xdr:row>5</xdr:row>
      <xdr:rowOff>173690</xdr:rowOff>
    </xdr:to>
    <xdr:sp macro="" textlink="">
      <xdr:nvSpPr>
        <xdr:cNvPr id="4" name="3 CuadroTexto"/>
        <xdr:cNvSpPr txBox="1"/>
      </xdr:nvSpPr>
      <xdr:spPr>
        <a:xfrm>
          <a:off x="23444449" y="1268503"/>
          <a:ext cx="1007408" cy="276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1">
              <a:latin typeface="ZapfHumnst BT" panose="020B0502050508020304" pitchFamily="34" charset="0"/>
            </a:rPr>
            <a:t>(porcentaje)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4</xdr:row>
      <xdr:rowOff>95250</xdr:rowOff>
    </xdr:from>
    <xdr:to>
      <xdr:col>14</xdr:col>
      <xdr:colOff>247650</xdr:colOff>
      <xdr:row>22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962024</xdr:colOff>
      <xdr:row>4</xdr:row>
      <xdr:rowOff>85724</xdr:rowOff>
    </xdr:from>
    <xdr:to>
      <xdr:col>13</xdr:col>
      <xdr:colOff>581024</xdr:colOff>
      <xdr:row>22</xdr:row>
      <xdr:rowOff>76199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195261</xdr:rowOff>
    </xdr:from>
    <xdr:to>
      <xdr:col>18</xdr:col>
      <xdr:colOff>228600</xdr:colOff>
      <xdr:row>23</xdr:row>
      <xdr:rowOff>190500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761999</xdr:colOff>
      <xdr:row>3</xdr:row>
      <xdr:rowOff>0</xdr:rowOff>
    </xdr:from>
    <xdr:to>
      <xdr:col>18</xdr:col>
      <xdr:colOff>219075</xdr:colOff>
      <xdr:row>23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128586</xdr:rowOff>
    </xdr:from>
    <xdr:to>
      <xdr:col>6</xdr:col>
      <xdr:colOff>695326</xdr:colOff>
      <xdr:row>29</xdr:row>
      <xdr:rowOff>57149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104775</xdr:rowOff>
    </xdr:from>
    <xdr:to>
      <xdr:col>6</xdr:col>
      <xdr:colOff>781051</xdr:colOff>
      <xdr:row>30</xdr:row>
      <xdr:rowOff>33338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0</xdr:rowOff>
    </xdr:from>
    <xdr:to>
      <xdr:col>13</xdr:col>
      <xdr:colOff>504826</xdr:colOff>
      <xdr:row>46</xdr:row>
      <xdr:rowOff>129000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38098</xdr:colOff>
      <xdr:row>2</xdr:row>
      <xdr:rowOff>100011</xdr:rowOff>
    </xdr:from>
    <xdr:to>
      <xdr:col>13</xdr:col>
      <xdr:colOff>561975</xdr:colOff>
      <xdr:row>24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mlaverqu/Configuraci&#243;n%20local/Archivos%20temporales%20de%20Internet/Content.Outlook/CCUG1SUV/Gr&#225;ficos%20Indicadores%20Asegurador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C&#243;mo%20nos%20ven%20afuera/Bloomberg/Como%20nos%20ven%20afuera%20Bloomberg/EMBI%20Lata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amurcipa/Configuraci&#243;n%20local/Archivos%20temporales%20de%20Internet/OLK8B/ESTADISTICAS/RESUMEN%20EJECUTIVO/Informes/2005/Resumen%20ejecutivo%2006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USIONAD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mjimench/Escritorio/OMAS%20NUEVO/users/DODM/PSTRADLO/RESPALDO/Mercado%20Cambiario/Nota%20Cambiaria/C&#225;lculo%20Nota%20Cambiaria(%20minima%20y%20maxima%20en%20linea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amurcipa/Mis%20documentos/Carpeta%20Datos%20Sistema%20Financiero/Copia%20de%20margen%20ex-ante%20por%20tipo%20de%20credito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Aseg 1"/>
      <sheetName val="Gráfico Aseg 2"/>
      <sheetName val="Gráfico Aseg 3"/>
      <sheetName val="Gráfico Aseg 4"/>
      <sheetName val="Gráfico Aseg 5"/>
      <sheetName val="Gráfico Aseg 6"/>
      <sheetName val="Gráfico Aseg 7"/>
      <sheetName val="Gráfico EM 7"/>
      <sheetName val="Gráfico EM 8"/>
      <sheetName val="Gráfico EM 9A"/>
      <sheetName val="Gráfico EM 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oomberg"/>
      <sheetName val="Datos"/>
      <sheetName val="Tablas"/>
      <sheetName val="Gráfic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Resumen"/>
      <sheetName val="BALGEN"/>
      <sheetName val="RESULGEN"/>
      <sheetName val="BALVID"/>
      <sheetName val="RESULVID"/>
      <sheetName val="BALCAP"/>
      <sheetName val="RESULCAP"/>
      <sheetName val="Ramos (2)"/>
      <sheetName val="GRamos"/>
      <sheetName val="Primas"/>
      <sheetName val="Primas (2)"/>
      <sheetName val="GPrigen"/>
      <sheetName val="GPrvid"/>
      <sheetName val="GCuocap"/>
      <sheetName val="Siniestros"/>
      <sheetName val="S.Ctacia"/>
      <sheetName val="S.Ctacia (2)"/>
      <sheetName val="GSingen"/>
      <sheetName val="GSinvid"/>
      <sheetName val="S.CtaciaII"/>
      <sheetName val="R.Tecnico"/>
      <sheetName val="R.Tecnico (2)"/>
      <sheetName val="R.Tecnico II"/>
      <sheetName val="GRTGen"/>
      <sheetName val="GRTVid"/>
      <sheetName val="GRTCap"/>
      <sheetName val="R.Neto"/>
      <sheetName val="R.Neto (2)"/>
      <sheetName val="GRNGen"/>
      <sheetName val="GRNVid"/>
      <sheetName val="GRNCap"/>
      <sheetName val="P.Inversion"/>
      <sheetName val="P.Inversion (2)"/>
      <sheetName val="GPIgen"/>
      <sheetName val="GPIvid"/>
      <sheetName val="GPIcap"/>
      <sheetName val="G.Generales"/>
      <sheetName val="GASgen"/>
      <sheetName val="GASvid"/>
      <sheetName val="GAScap"/>
      <sheetName val="C.Intermed"/>
      <sheetName val="C.Intermed (2)"/>
      <sheetName val="CINgen"/>
      <sheetName val="CINvid"/>
      <sheetName val="CINcap"/>
      <sheetName val="Activos"/>
      <sheetName val="Pat.Contable"/>
      <sheetName val="SEL"/>
      <sheetName val="BASE"/>
      <sheetName val="Ramos"/>
      <sheetName val="CUADROS"/>
    </sheetNames>
    <sheetDataSet>
      <sheetData sheetId="0">
        <row r="3">
          <cell r="A3" t="str">
            <v>COMPAÑIAS</v>
          </cell>
        </row>
      </sheetData>
      <sheetData sheetId="1">
        <row r="3">
          <cell r="A3" t="str">
            <v>COMPAÑIAS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">
          <cell r="A3" t="str">
            <v>COMPAÑIAS</v>
          </cell>
        </row>
      </sheetData>
      <sheetData sheetId="49">
        <row r="3">
          <cell r="A3" t="str">
            <v>COMPAÑIAS</v>
          </cell>
        </row>
        <row r="64">
          <cell r="A64" t="str">
            <v>COMPAÑIAS</v>
          </cell>
          <cell r="B64" t="str">
            <v>P.ANT</v>
          </cell>
          <cell r="C64" t="str">
            <v>P.ACT</v>
          </cell>
          <cell r="D64" t="str">
            <v>P.ANT</v>
          </cell>
          <cell r="E64" t="str">
            <v>P.ACT</v>
          </cell>
          <cell r="F64" t="str">
            <v>P.ANT</v>
          </cell>
          <cell r="G64" t="str">
            <v>P.ACT</v>
          </cell>
          <cell r="H64" t="str">
            <v>P.ANT</v>
          </cell>
          <cell r="I64" t="str">
            <v>P.ACT</v>
          </cell>
          <cell r="J64" t="str">
            <v>P.ANT</v>
          </cell>
          <cell r="K64" t="str">
            <v>P.ACT</v>
          </cell>
          <cell r="L64" t="str">
            <v>P.ANT</v>
          </cell>
          <cell r="M64" t="str">
            <v>P.ACT</v>
          </cell>
          <cell r="N64" t="str">
            <v>P.ANT</v>
          </cell>
          <cell r="O64" t="str">
            <v>P.ACT</v>
          </cell>
          <cell r="P64" t="str">
            <v>P.ANT</v>
          </cell>
          <cell r="Q64" t="str">
            <v>P.ACT</v>
          </cell>
          <cell r="R64" t="str">
            <v>P.ANT</v>
          </cell>
          <cell r="S64" t="str">
            <v>P.ACT</v>
          </cell>
          <cell r="T64" t="str">
            <v>P.ANT</v>
          </cell>
          <cell r="U64" t="str">
            <v>P.ACT</v>
          </cell>
          <cell r="V64" t="str">
            <v>P.ANT</v>
          </cell>
          <cell r="W64" t="str">
            <v>P.ACT</v>
          </cell>
        </row>
        <row r="65">
          <cell r="A65" t="str">
            <v>BOLIVAR</v>
          </cell>
          <cell r="B65">
            <v>167839.08</v>
          </cell>
          <cell r="C65">
            <v>429248.98</v>
          </cell>
          <cell r="D65">
            <v>167971.52</v>
          </cell>
          <cell r="E65">
            <v>393656.52</v>
          </cell>
          <cell r="F65">
            <v>-10923.42</v>
          </cell>
          <cell r="G65">
            <v>-18966.419999999998</v>
          </cell>
          <cell r="H65">
            <v>3412.36</v>
          </cell>
          <cell r="I65">
            <v>32384.37</v>
          </cell>
          <cell r="J65">
            <v>15356.5</v>
          </cell>
          <cell r="K65">
            <v>54349.93</v>
          </cell>
          <cell r="L65">
            <v>5424.36</v>
          </cell>
          <cell r="M65">
            <v>12460.25</v>
          </cell>
          <cell r="N65">
            <v>384.88</v>
          </cell>
          <cell r="O65">
            <v>2910.41</v>
          </cell>
          <cell r="P65">
            <v>310180.62</v>
          </cell>
          <cell r="Q65">
            <v>779382.11</v>
          </cell>
          <cell r="R65">
            <v>270011.71000000002</v>
          </cell>
          <cell r="S65">
            <v>645116.31000000006</v>
          </cell>
          <cell r="T65">
            <v>55599.88</v>
          </cell>
          <cell r="U65">
            <v>175255.35</v>
          </cell>
          <cell r="V65">
            <v>-11520.66</v>
          </cell>
          <cell r="W65">
            <v>-20447.86</v>
          </cell>
        </row>
        <row r="66">
          <cell r="A66" t="str">
            <v>COLMENA</v>
          </cell>
          <cell r="B66">
            <v>6782.61</v>
          </cell>
          <cell r="C66">
            <v>8783.93</v>
          </cell>
          <cell r="D66">
            <v>5783.36</v>
          </cell>
          <cell r="E66">
            <v>5954.64</v>
          </cell>
          <cell r="F66">
            <v>-1708.64</v>
          </cell>
          <cell r="G66">
            <v>-2581.5</v>
          </cell>
          <cell r="H66">
            <v>455.96</v>
          </cell>
          <cell r="I66">
            <v>480.57</v>
          </cell>
          <cell r="J66">
            <v>2443.86</v>
          </cell>
          <cell r="K66">
            <v>2817.07</v>
          </cell>
          <cell r="L66">
            <v>1024.8900000000001</v>
          </cell>
          <cell r="M66">
            <v>1759.54</v>
          </cell>
          <cell r="N66">
            <v>180.78</v>
          </cell>
          <cell r="O66">
            <v>234.83</v>
          </cell>
          <cell r="P66">
            <v>51332.52</v>
          </cell>
          <cell r="Q66">
            <v>58289.87</v>
          </cell>
          <cell r="R66">
            <v>49655.19</v>
          </cell>
          <cell r="S66">
            <v>56206.65</v>
          </cell>
          <cell r="T66">
            <v>5866.96</v>
          </cell>
          <cell r="U66">
            <v>5883.76</v>
          </cell>
          <cell r="V66">
            <v>-1753.6</v>
          </cell>
          <cell r="W66">
            <v>-2609.56</v>
          </cell>
        </row>
        <row r="67">
          <cell r="A67" t="str">
            <v>COLPATRIA</v>
          </cell>
          <cell r="B67">
            <v>121652.84</v>
          </cell>
          <cell r="C67">
            <v>302597.26</v>
          </cell>
          <cell r="D67">
            <v>95124.08</v>
          </cell>
          <cell r="E67">
            <v>240149.93</v>
          </cell>
          <cell r="F67">
            <v>-4523.7700000000004</v>
          </cell>
          <cell r="G67">
            <v>-18712.12</v>
          </cell>
          <cell r="H67">
            <v>8314.85</v>
          </cell>
          <cell r="I67">
            <v>26496.22</v>
          </cell>
          <cell r="J67">
            <v>13476.5</v>
          </cell>
          <cell r="K67">
            <v>49211.33</v>
          </cell>
          <cell r="L67">
            <v>4819.5200000000004</v>
          </cell>
          <cell r="M67">
            <v>14304.89</v>
          </cell>
          <cell r="N67">
            <v>4152.91</v>
          </cell>
          <cell r="O67">
            <v>7756.47</v>
          </cell>
          <cell r="P67">
            <v>283755.93</v>
          </cell>
          <cell r="Q67">
            <v>710860.23</v>
          </cell>
          <cell r="R67">
            <v>246004.14</v>
          </cell>
          <cell r="S67">
            <v>627355.07999999996</v>
          </cell>
          <cell r="T67">
            <v>74817.98</v>
          </cell>
          <cell r="U67">
            <v>185106.28</v>
          </cell>
          <cell r="V67">
            <v>-5940.32</v>
          </cell>
          <cell r="W67">
            <v>-21842.58</v>
          </cell>
        </row>
        <row r="68">
          <cell r="A68" t="str">
            <v>COLSEGUROS</v>
          </cell>
          <cell r="B68">
            <v>33585.199999999997</v>
          </cell>
          <cell r="C68">
            <v>284553.45</v>
          </cell>
          <cell r="D68">
            <v>31444.07</v>
          </cell>
          <cell r="E68">
            <v>76112.52</v>
          </cell>
          <cell r="F68">
            <v>-4999.92</v>
          </cell>
          <cell r="G68">
            <v>-25682.67</v>
          </cell>
          <cell r="H68">
            <v>-3324.05</v>
          </cell>
          <cell r="I68">
            <v>-609.30999999999995</v>
          </cell>
          <cell r="J68">
            <v>1882.78</v>
          </cell>
          <cell r="K68">
            <v>24470.03</v>
          </cell>
          <cell r="L68">
            <v>2841.16</v>
          </cell>
          <cell r="M68">
            <v>4391.8599999999997</v>
          </cell>
          <cell r="N68">
            <v>479.8</v>
          </cell>
          <cell r="O68">
            <v>2706.63</v>
          </cell>
          <cell r="P68">
            <v>74573.45</v>
          </cell>
          <cell r="Q68">
            <v>432243.15</v>
          </cell>
          <cell r="R68">
            <v>71911.929999999993</v>
          </cell>
          <cell r="S68">
            <v>429486.17</v>
          </cell>
          <cell r="T68">
            <v>10848.18</v>
          </cell>
          <cell r="U68">
            <v>13783.65</v>
          </cell>
          <cell r="V68">
            <v>-5104.93</v>
          </cell>
          <cell r="W68">
            <v>-25747.99</v>
          </cell>
        </row>
        <row r="69">
          <cell r="A69" t="str">
            <v>SURAMERICANA</v>
          </cell>
          <cell r="B69">
            <v>58634.62</v>
          </cell>
          <cell r="C69">
            <v>9545.73</v>
          </cell>
          <cell r="D69">
            <v>75589.33</v>
          </cell>
          <cell r="E69">
            <v>41450.800000000003</v>
          </cell>
          <cell r="F69">
            <v>-8652.44</v>
          </cell>
          <cell r="G69">
            <v>-9125.3700000000008</v>
          </cell>
          <cell r="H69">
            <v>26548.21</v>
          </cell>
          <cell r="I69">
            <v>36649.29</v>
          </cell>
          <cell r="J69">
            <v>31670.45</v>
          </cell>
          <cell r="K69">
            <v>46811.9</v>
          </cell>
          <cell r="L69">
            <v>5484.11</v>
          </cell>
          <cell r="M69">
            <v>6636.76</v>
          </cell>
          <cell r="N69">
            <v>971.83</v>
          </cell>
          <cell r="O69">
            <v>222.39</v>
          </cell>
          <cell r="P69">
            <v>188857.01</v>
          </cell>
          <cell r="Q69">
            <v>375773.57</v>
          </cell>
          <cell r="R69">
            <v>172069.42</v>
          </cell>
          <cell r="S69">
            <v>317637.75</v>
          </cell>
          <cell r="T69">
            <v>70027.98</v>
          </cell>
          <cell r="U69">
            <v>270096.62</v>
          </cell>
          <cell r="V69">
            <v>-9048.66</v>
          </cell>
          <cell r="W69">
            <v>-9433.9</v>
          </cell>
        </row>
        <row r="71">
          <cell r="A71" t="str">
            <v>TOTAL SOCIEDADES DE CAPITALIZACION</v>
          </cell>
          <cell r="B71">
            <v>388494.35</v>
          </cell>
          <cell r="C71">
            <v>1034729.35</v>
          </cell>
          <cell r="D71">
            <v>375912.36</v>
          </cell>
          <cell r="E71">
            <v>757324.41</v>
          </cell>
          <cell r="F71">
            <v>-30808.19</v>
          </cell>
          <cell r="G71">
            <v>-75068.08</v>
          </cell>
          <cell r="H71">
            <v>35407.33</v>
          </cell>
          <cell r="I71">
            <v>95401.14</v>
          </cell>
          <cell r="J71">
            <v>64830.09</v>
          </cell>
          <cell r="K71">
            <v>177660.26</v>
          </cell>
          <cell r="L71">
            <v>19594.04</v>
          </cell>
          <cell r="M71">
            <v>39553.300000000003</v>
          </cell>
          <cell r="N71">
            <v>6170.2</v>
          </cell>
          <cell r="O71">
            <v>13830.73</v>
          </cell>
          <cell r="P71">
            <v>908699.53</v>
          </cell>
          <cell r="Q71">
            <v>2356548.9300000002</v>
          </cell>
          <cell r="R71">
            <v>809652.39</v>
          </cell>
          <cell r="S71">
            <v>2075801.96</v>
          </cell>
          <cell r="T71">
            <v>217160.98</v>
          </cell>
          <cell r="U71">
            <v>650125.66</v>
          </cell>
          <cell r="V71">
            <v>-33368.17</v>
          </cell>
          <cell r="W71">
            <v>-80081.89</v>
          </cell>
        </row>
      </sheetData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SIONAD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m-tbs"/>
      <sheetName val="PPG-PPC"/>
      <sheetName val="Datos para Informe"/>
      <sheetName val="Semanal"/>
      <sheetName val="cuadro tasas"/>
      <sheetName val="Nota Cambiaria"/>
      <sheetName val="OMAS"/>
      <sheetName val="Graficas omas"/>
      <sheetName val="datos_ITCR(anterior)"/>
      <sheetName val="datos_ITCR(nuevo)"/>
      <sheetName val="Cálculo Nota Cambiaria( minima "/>
    </sheetNames>
    <sheetDataSet>
      <sheetData sheetId="0">
        <row r="1">
          <cell r="A1" t="str">
            <v>NOTA CAMBIARIA Semana del 16 al 19 de Julio de 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NOTA CAMBIARIA Semana del 16 al 19 de Julio de 2007</v>
          </cell>
        </row>
        <row r="3">
          <cell r="M3" t="str">
            <v xml:space="preserve">TASAS DE INTERES </v>
          </cell>
          <cell r="R3" t="str">
            <v>SUBASTA DE OPCIONES PUT PARA EL CONTROL DE LA VOLATILIDAD</v>
          </cell>
        </row>
        <row r="4">
          <cell r="A4" t="str">
            <v>DECISIONES DE LA JUNTA DIRECTIVA:</v>
          </cell>
        </row>
        <row r="5">
          <cell r="M5" t="str">
            <v>Rentabilidad interna</v>
          </cell>
          <cell r="O5" t="str">
            <v xml:space="preserve">Rentabilidad  externa 1/              </v>
          </cell>
          <cell r="R5" t="e">
            <v>#N/A</v>
          </cell>
        </row>
        <row r="6">
          <cell r="A6" t="str">
            <v xml:space="preserve">La Junta Directiva del Banco de la República en su sesión ordinaria del 9 de enero de 2004, decidió convocar para el día 13 de enero una subasta de opciones PUT para acumular reservas internaciones por US$ 200 millones. </v>
          </cell>
          <cell r="M6" t="str">
            <v>Tasa de Captación 90 días.      1/</v>
          </cell>
          <cell r="N6">
            <v>8.7055140000000003E-2</v>
          </cell>
          <cell r="O6" t="str">
            <v xml:space="preserve">Libid 90 días </v>
          </cell>
          <cell r="P6">
            <v>9.0693192634208941E-2</v>
          </cell>
        </row>
        <row r="8">
          <cell r="M8" t="str">
            <v>1/ Datos al 18 de Julio. Fuente: Banco de la República</v>
          </cell>
          <cell r="R8" t="str">
            <v>FECHA LÍMITE DEL EJERCICIO</v>
          </cell>
          <cell r="S8" t="str">
            <v>CUPO TOTAL (US$)</v>
          </cell>
          <cell r="T8" t="str">
            <v>NÚMERO DE ENTIDADES PARTICIPANTES</v>
          </cell>
          <cell r="U8" t="str">
            <v>MONTO PRESENTADO (US$)</v>
          </cell>
          <cell r="V8" t="str">
            <v>MONTO APROBADO (US$)</v>
          </cell>
          <cell r="W8" t="str">
            <v>COSTO TOTAL DE LOS DERECHOS APROBADOS ($)</v>
          </cell>
        </row>
        <row r="9">
          <cell r="M9" t="str">
            <v>Nota: Ver en el glosario el método de cálculo</v>
          </cell>
        </row>
        <row r="11">
          <cell r="A11" t="str">
            <v>EVOLUCIÓN DE LA TRM:</v>
          </cell>
        </row>
        <row r="13">
          <cell r="A13" t="str">
            <v>El comportamiento del mercado cambiario durante la última semana se caracterizó por una revaluación en el tipo de cambio. La Tasa Representativa del Mercado (TRM) pasó de $1954,48 a $1928,59 disminuyendo $25,89, es decir una revaluación semanal de 1,84%.</v>
          </cell>
          <cell r="M13" t="str">
            <v>DEVALUACIÓN UTILIZADA EN EL CÁLCULO DE LA RENTABILIDAD EXTERNA</v>
          </cell>
        </row>
        <row r="14">
          <cell r="R14">
            <v>39289</v>
          </cell>
          <cell r="S14">
            <v>180000000</v>
          </cell>
          <cell r="T14">
            <v>10</v>
          </cell>
          <cell r="U14">
            <v>403600000</v>
          </cell>
          <cell r="V14">
            <v>180000000</v>
          </cell>
          <cell r="W14">
            <v>630000000</v>
          </cell>
        </row>
        <row r="15">
          <cell r="M15" t="str">
            <v>Tasa de Interés</v>
          </cell>
          <cell r="O15" t="str">
            <v>Devaluación</v>
          </cell>
        </row>
        <row r="17">
          <cell r="M17" t="str">
            <v>Tasa de Fed-Funds overnight</v>
          </cell>
          <cell r="O17" t="str">
            <v>Devaluación año completo : -23,83%   2/</v>
          </cell>
        </row>
        <row r="18">
          <cell r="B18" t="str">
            <v>Variaciones de la TRM</v>
          </cell>
          <cell r="C18" t="str">
            <v>Semana Anterior</v>
          </cell>
          <cell r="D18" t="str">
            <v>Semana Actual</v>
          </cell>
        </row>
        <row r="19">
          <cell r="C19" t="str">
            <v>Corte: Julio 13</v>
          </cell>
          <cell r="D19" t="str">
            <v>Corte: Julio 19</v>
          </cell>
          <cell r="M19" t="str">
            <v>Libid 90 días</v>
          </cell>
          <cell r="O19" t="str">
            <v>Devaluación esperada anualizada para los próximos 90 días: 3,54%  3/</v>
          </cell>
          <cell r="R19" t="str">
            <v>PRIMA DE CORTE ($/US 1000)</v>
          </cell>
          <cell r="S19" t="str">
            <v>PRIMA MÍNIMA   $/US 1000</v>
          </cell>
          <cell r="T19" t="str">
            <v>PRIMA MÁXIMA    $/US 1000</v>
          </cell>
          <cell r="U19" t="str">
            <v>PRIMA PROMEDIO PONDERADO ($/US1000)</v>
          </cell>
          <cell r="V19" t="str">
            <v>PRIMA PROMEDIO SIMPLE ($/US1000)</v>
          </cell>
          <cell r="W19" t="str">
            <v>DESVIACIÓN ESTÁNDAR ($/US1000)</v>
          </cell>
        </row>
        <row r="20">
          <cell r="B20" t="str">
            <v>Año Completo</v>
          </cell>
          <cell r="C20">
            <v>-0.22206654991243435</v>
          </cell>
          <cell r="D20">
            <v>-0.23826845982186939</v>
          </cell>
        </row>
        <row r="21">
          <cell r="B21" t="str">
            <v>Año Corrido</v>
          </cell>
          <cell r="C21">
            <v>-0.12699270588130196</v>
          </cell>
          <cell r="D21">
            <v>-0.13855698837318375</v>
          </cell>
          <cell r="M21" t="str">
            <v>2/ Devaluación año completo al 18 de Julio.</v>
          </cell>
        </row>
        <row r="22">
          <cell r="B22" t="str">
            <v>Semanal</v>
          </cell>
          <cell r="C22">
            <v>-7.5557541536336315E-3</v>
          </cell>
          <cell r="D22">
            <v>-1.8439348133671318E-2</v>
          </cell>
          <cell r="M22" t="str">
            <v>3/ Devaluación implicita anualizada de los contratos forwards pactados entre el 16 de Julio y el 18 de Julio de 2006. Dato provisional.</v>
          </cell>
        </row>
        <row r="24">
          <cell r="R24">
            <v>3500</v>
          </cell>
          <cell r="S24">
            <v>250</v>
          </cell>
          <cell r="T24">
            <v>8200</v>
          </cell>
          <cell r="U24">
            <v>3975.1940615058325</v>
          </cell>
          <cell r="V24">
            <v>4010.0487804878048</v>
          </cell>
          <cell r="W24">
            <v>1932.9378281675215</v>
          </cell>
        </row>
        <row r="26">
          <cell r="F26" t="str">
            <v>Entre el lunes y el jueves la tasa mínima en línea observada fue $1915,00 y la máxima en línea fue de $1954,00 es decir una diferencia de $39,00  (dispersión semanal promedio año completo: $42,03).</v>
          </cell>
        </row>
        <row r="29">
          <cell r="R29" t="str">
            <v>POSICIÓN PROPIA</v>
          </cell>
        </row>
        <row r="31">
          <cell r="R31" t="str">
            <v>La posición propia de los intermediarios del mercado cambiario al 13 de Julio de 2007 se ubicó en US$162,4 millones, monto superior  en US$15,5 millones a la del viernes anterior (US$146,9 millones).  La posición propia de contado disminuyó US$0,5 millone</v>
          </cell>
        </row>
        <row r="36">
          <cell r="R36" t="str">
            <v>A continuación se presenta la evolución de la posición propia.</v>
          </cell>
        </row>
        <row r="44">
          <cell r="M44" t="str">
            <v>Fuente: SET FX, SuperFinanciera y Banco República.</v>
          </cell>
        </row>
        <row r="46">
          <cell r="A46" t="str">
            <v>MERCADO INTERBANCARIO (SET FX):</v>
          </cell>
        </row>
        <row r="48">
          <cell r="A48" t="str">
            <v>En la semana, la tasa promedio del mercado interbancario disminuyó al pasar de $1956,14 a $1920,94. El volumen transado fue de US$3698,28 millones (monto promedio semanal año completo: US$3578,42 millones) a través de 5305 operaciones (operaciones promedi</v>
          </cell>
        </row>
        <row r="53">
          <cell r="A53" t="str">
            <v>La dispersión diaria promedio semanal de la tasa de cambio, considerando únicamente las operaciones en línea,  fue de $15,2 cifra menor en $0,5 a la dispersión observada en la semana anterior. La máxima dispersión se presentó el Lunes, $22,00.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 (compuesta) (2)"/>
      <sheetName val="Todos"/>
      <sheetName val="Gráfico Reporte"/>
      <sheetName val="Total"/>
      <sheetName val="Consumo y Microcredito"/>
      <sheetName val="todos (compuesta)"/>
      <sheetName val="total y comercial"/>
      <sheetName val="SF"/>
      <sheetName val="TI tarjeta credit"/>
      <sheetName val="Nominal"/>
      <sheetName val="Tasas implicitas tipo d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MILLONES DE $</v>
          </cell>
        </row>
      </sheetData>
      <sheetData sheetId="9">
        <row r="1">
          <cell r="A1" t="str">
            <v>MILLONES DE $</v>
          </cell>
          <cell r="B1" t="str">
            <v xml:space="preserve">Tasa </v>
          </cell>
          <cell r="C1" t="str">
            <v>Monto</v>
          </cell>
          <cell r="D1" t="str">
            <v xml:space="preserve">Tasa </v>
          </cell>
          <cell r="E1" t="str">
            <v>Monto</v>
          </cell>
          <cell r="F1" t="str">
            <v xml:space="preserve">Tasa </v>
          </cell>
          <cell r="G1" t="str">
            <v>Monto</v>
          </cell>
          <cell r="H1" t="str">
            <v xml:space="preserve">Tasa </v>
          </cell>
          <cell r="I1" t="str">
            <v>Monto</v>
          </cell>
          <cell r="J1" t="str">
            <v>Comercial (Ord+pref)</v>
          </cell>
          <cell r="K1" t="str">
            <v>Comercial (ord+ Pref+(1/5)Tesor)</v>
          </cell>
          <cell r="L1" t="str">
            <v xml:space="preserve">Tasa </v>
          </cell>
          <cell r="M1" t="str">
            <v>Monto</v>
          </cell>
          <cell r="N1" t="str">
            <v xml:space="preserve">Tasa </v>
          </cell>
          <cell r="O1" t="str">
            <v>Monto</v>
          </cell>
          <cell r="P1" t="str">
            <v xml:space="preserve">Tasa </v>
          </cell>
          <cell r="Q1" t="str">
            <v>Monto</v>
          </cell>
        </row>
        <row r="2">
          <cell r="A2" t="str">
            <v>Fecha</v>
          </cell>
          <cell r="B2" t="str">
            <v>Consumo</v>
          </cell>
          <cell r="D2" t="str">
            <v>Ordinario</v>
          </cell>
          <cell r="F2" t="str">
            <v>Preferencial</v>
          </cell>
          <cell r="H2" t="str">
            <v>Tesorería</v>
          </cell>
          <cell r="L2" t="str">
            <v>Colocación BR</v>
          </cell>
          <cell r="N2" t="str">
            <v>Colocación sin Tesorería</v>
          </cell>
          <cell r="P2" t="str">
            <v>Colocación Total</v>
          </cell>
        </row>
        <row r="3">
          <cell r="A3">
            <v>35855</v>
          </cell>
          <cell r="B3">
            <v>42.241659654849855</v>
          </cell>
          <cell r="C3">
            <v>401112.24303999997</v>
          </cell>
          <cell r="D3">
            <v>36.461226590068179</v>
          </cell>
          <cell r="E3">
            <v>665795.96035000018</v>
          </cell>
          <cell r="F3">
            <v>35.195713765808627</v>
          </cell>
          <cell r="G3">
            <v>839120.9741900001</v>
          </cell>
          <cell r="H3">
            <v>37.219532428707062</v>
          </cell>
          <cell r="I3">
            <v>2352985.7856000001</v>
          </cell>
          <cell r="J3">
            <v>35.755594053434386</v>
          </cell>
          <cell r="K3">
            <v>36.104326183724218</v>
          </cell>
          <cell r="L3">
            <v>37.140147237688296</v>
          </cell>
          <cell r="M3">
            <v>2376626.3347</v>
          </cell>
          <cell r="N3">
            <v>37.120547094285243</v>
          </cell>
          <cell r="O3">
            <v>1906029.1775800008</v>
          </cell>
          <cell r="P3">
            <v>37.175233703017831</v>
          </cell>
          <cell r="Q3">
            <v>4259014.9631799953</v>
          </cell>
        </row>
        <row r="4">
          <cell r="A4">
            <v>35886</v>
          </cell>
          <cell r="B4">
            <v>44.080286999671323</v>
          </cell>
          <cell r="C4">
            <v>389621.30689000001</v>
          </cell>
          <cell r="D4">
            <v>38.817178872061753</v>
          </cell>
          <cell r="E4">
            <v>713857.50799000007</v>
          </cell>
          <cell r="F4">
            <v>39.644168300889731</v>
          </cell>
          <cell r="G4">
            <v>611360.73043000011</v>
          </cell>
          <cell r="H4">
            <v>41.613686615636951</v>
          </cell>
          <cell r="I4">
            <v>2477542.99339</v>
          </cell>
          <cell r="J4">
            <v>39.198692532686401</v>
          </cell>
          <cell r="K4">
            <v>39.855930240988535</v>
          </cell>
          <cell r="L4">
            <v>40.600563798179174</v>
          </cell>
          <cell r="M4">
            <v>2210348.1439880002</v>
          </cell>
          <cell r="N4">
            <v>40.307818585403957</v>
          </cell>
          <cell r="O4">
            <v>1714839.54531</v>
          </cell>
          <cell r="P4">
            <v>41.079538283864309</v>
          </cell>
          <cell r="Q4">
            <v>4192382.5386999971</v>
          </cell>
        </row>
        <row r="5">
          <cell r="A5">
            <v>35916</v>
          </cell>
          <cell r="B5">
            <v>45.316060054412198</v>
          </cell>
          <cell r="C5">
            <v>425128.81270999985</v>
          </cell>
          <cell r="D5">
            <v>40.291468288733135</v>
          </cell>
          <cell r="E5">
            <v>752324.51443999971</v>
          </cell>
          <cell r="F5">
            <v>36.325764560650363</v>
          </cell>
          <cell r="G5">
            <v>632670.67318999977</v>
          </cell>
          <cell r="H5">
            <v>37.788361239286218</v>
          </cell>
          <cell r="I5">
            <v>1921061.1407399995</v>
          </cell>
          <cell r="J5">
            <v>38.479920877069134</v>
          </cell>
          <cell r="K5">
            <v>38.32973742940765</v>
          </cell>
          <cell r="L5">
            <v>39.683261563137968</v>
          </cell>
          <cell r="M5">
            <v>2194336.2284879982</v>
          </cell>
          <cell r="N5">
            <v>40.085468193959187</v>
          </cell>
          <cell r="O5">
            <v>1810124.0003399993</v>
          </cell>
          <cell r="P5">
            <v>38.902765449418233</v>
          </cell>
          <cell r="Q5">
            <v>3731185.141079999</v>
          </cell>
        </row>
        <row r="6">
          <cell r="A6">
            <v>35947</v>
          </cell>
          <cell r="B6">
            <v>48.410011382536929</v>
          </cell>
          <cell r="C6">
            <v>323522.12400999997</v>
          </cell>
          <cell r="D6">
            <v>47.077058041644861</v>
          </cell>
          <cell r="E6">
            <v>468611.52234999993</v>
          </cell>
          <cell r="F6">
            <v>49.560813728989821</v>
          </cell>
          <cell r="G6">
            <v>469613.12683999987</v>
          </cell>
          <cell r="H6">
            <v>56.408794697239365</v>
          </cell>
          <cell r="I6">
            <v>2285036.3161200006</v>
          </cell>
          <cell r="J6">
            <v>48.32026165567023</v>
          </cell>
          <cell r="K6">
            <v>50.969655147845145</v>
          </cell>
          <cell r="L6">
            <v>50.487851835612958</v>
          </cell>
          <cell r="M6">
            <v>1718754.0364240007</v>
          </cell>
          <cell r="N6">
            <v>48.343274214831773</v>
          </cell>
          <cell r="O6">
            <v>1261746.7732000004</v>
          </cell>
          <cell r="P6">
            <v>53.539534247255823</v>
          </cell>
          <cell r="Q6">
            <v>3546783.0893199989</v>
          </cell>
        </row>
        <row r="7">
          <cell r="A7">
            <v>35977</v>
          </cell>
          <cell r="B7">
            <v>51.567193018832882</v>
          </cell>
          <cell r="C7">
            <v>292096.63705999986</v>
          </cell>
          <cell r="D7">
            <v>48.101190359650026</v>
          </cell>
          <cell r="E7">
            <v>482827.39303999988</v>
          </cell>
          <cell r="F7">
            <v>45.519187202672306</v>
          </cell>
          <cell r="G7">
            <v>482459.85715000005</v>
          </cell>
          <cell r="H7">
            <v>42.686869138040016</v>
          </cell>
          <cell r="I7">
            <v>2562101.5206800005</v>
          </cell>
          <cell r="J7">
            <v>46.810680333716164</v>
          </cell>
          <cell r="K7">
            <v>45.380678449445064</v>
          </cell>
          <cell r="L7">
            <v>46.40172931464032</v>
          </cell>
          <cell r="M7">
            <v>1769804.1913859993</v>
          </cell>
          <cell r="N7">
            <v>47.915642289682083</v>
          </cell>
          <cell r="O7">
            <v>1257383.8872500001</v>
          </cell>
          <cell r="P7">
            <v>44.408193978635076</v>
          </cell>
          <cell r="Q7">
            <v>3819485.407929997</v>
          </cell>
        </row>
        <row r="8">
          <cell r="A8">
            <v>36008</v>
          </cell>
          <cell r="B8">
            <v>50.494121757612874</v>
          </cell>
          <cell r="C8">
            <v>255289.50400000016</v>
          </cell>
          <cell r="D8">
            <v>43.699404102766835</v>
          </cell>
          <cell r="E8">
            <v>606207.01439000003</v>
          </cell>
          <cell r="F8">
            <v>39.84726154674162</v>
          </cell>
          <cell r="G8">
            <v>399432.61900000006</v>
          </cell>
          <cell r="H8">
            <v>37.141114770720556</v>
          </cell>
          <cell r="I8">
            <v>2262473.7054000003</v>
          </cell>
          <cell r="J8">
            <v>42.169361591685934</v>
          </cell>
          <cell r="K8">
            <v>40.608973685622018</v>
          </cell>
          <cell r="L8">
            <v>42.081799283522784</v>
          </cell>
          <cell r="M8">
            <v>1713423.8784700017</v>
          </cell>
          <cell r="N8">
            <v>43.854804358182257</v>
          </cell>
          <cell r="O8">
            <v>1260929.13739</v>
          </cell>
          <cell r="P8">
            <v>39.543759940161095</v>
          </cell>
          <cell r="Q8">
            <v>3523402.8427899973</v>
          </cell>
        </row>
        <row r="9">
          <cell r="A9">
            <v>36039</v>
          </cell>
          <cell r="B9">
            <v>51.142789845448064</v>
          </cell>
          <cell r="C9">
            <v>256271.51306999981</v>
          </cell>
          <cell r="D9">
            <v>46.377002699897261</v>
          </cell>
          <cell r="E9">
            <v>641793.57848000003</v>
          </cell>
          <cell r="F9">
            <v>48.504903582411899</v>
          </cell>
          <cell r="G9">
            <v>405614.5955800002</v>
          </cell>
          <cell r="H9">
            <v>49.904262204621325</v>
          </cell>
          <cell r="I9">
            <v>2428424.6657799999</v>
          </cell>
          <cell r="J9">
            <v>47.201044059580269</v>
          </cell>
          <cell r="K9">
            <v>48.057425396043598</v>
          </cell>
          <cell r="L9">
            <v>48.499309071878756</v>
          </cell>
          <cell r="M9">
            <v>1789364.6202859993</v>
          </cell>
          <cell r="N9">
            <v>47.975894789137477</v>
          </cell>
          <cell r="O9">
            <v>1303679.68713</v>
          </cell>
          <cell r="P9">
            <v>49.230654719093906</v>
          </cell>
          <cell r="Q9">
            <v>3732104.352909999</v>
          </cell>
        </row>
        <row r="10">
          <cell r="A10">
            <v>36069</v>
          </cell>
          <cell r="B10">
            <v>52.010469332006593</v>
          </cell>
          <cell r="C10">
            <v>226297.73083000001</v>
          </cell>
          <cell r="D10">
            <v>49.494946639497464</v>
          </cell>
          <cell r="E10">
            <v>575406.70587999979</v>
          </cell>
          <cell r="F10">
            <v>46.180227871209951</v>
          </cell>
          <cell r="G10">
            <v>493539.89658000012</v>
          </cell>
          <cell r="H10">
            <v>47.262255268113982</v>
          </cell>
          <cell r="I10">
            <v>2859590.7354000006</v>
          </cell>
          <cell r="J10">
            <v>47.964518501807937</v>
          </cell>
          <cell r="K10">
            <v>47.719746903485003</v>
          </cell>
          <cell r="L10">
            <v>48.23977703444794</v>
          </cell>
          <cell r="M10">
            <v>1867162.4803699977</v>
          </cell>
          <cell r="N10">
            <v>48.671404043316592</v>
          </cell>
          <cell r="O10">
            <v>1295244.33329</v>
          </cell>
          <cell r="P10">
            <v>47.701548750446925</v>
          </cell>
          <cell r="Q10">
            <v>4154835.0686900015</v>
          </cell>
        </row>
        <row r="11">
          <cell r="A11">
            <v>36100</v>
          </cell>
          <cell r="B11">
            <v>52.310139159683757</v>
          </cell>
          <cell r="C11">
            <v>213683.9859</v>
          </cell>
          <cell r="D11">
            <v>47.611663862970964</v>
          </cell>
          <cell r="E11">
            <v>576702.41333999997</v>
          </cell>
          <cell r="F11">
            <v>46.215909956145083</v>
          </cell>
          <cell r="G11">
            <v>436028.15272000013</v>
          </cell>
          <cell r="H11">
            <v>43.421506394490571</v>
          </cell>
          <cell r="I11">
            <v>1953710.83219</v>
          </cell>
          <cell r="J11">
            <v>47.010726142672162</v>
          </cell>
          <cell r="K11">
            <v>46.011448089203796</v>
          </cell>
          <cell r="L11">
            <v>46.84372946217195</v>
          </cell>
          <cell r="M11">
            <v>1617156.7183979983</v>
          </cell>
          <cell r="N11">
            <v>47.934067841933313</v>
          </cell>
          <cell r="O11">
            <v>1226414.5519599996</v>
          </cell>
          <cell r="P11">
            <v>45.161774578047272</v>
          </cell>
          <cell r="Q11">
            <v>3180125.3841500031</v>
          </cell>
        </row>
        <row r="12">
          <cell r="A12">
            <v>36130</v>
          </cell>
          <cell r="B12">
            <v>51.639909381709138</v>
          </cell>
          <cell r="C12">
            <v>297211.1471499998</v>
          </cell>
          <cell r="D12">
            <v>46.099414836138465</v>
          </cell>
          <cell r="E12">
            <v>762703.90440999996</v>
          </cell>
          <cell r="F12">
            <v>41.865872346000316</v>
          </cell>
          <cell r="G12">
            <v>398050.70531999983</v>
          </cell>
          <cell r="H12">
            <v>39.953532082550304</v>
          </cell>
          <cell r="I12">
            <v>1585301.6605299995</v>
          </cell>
          <cell r="J12">
            <v>44.647631177408343</v>
          </cell>
          <cell r="K12">
            <v>43.640527665445525</v>
          </cell>
          <cell r="L12">
            <v>44.979947649824219</v>
          </cell>
          <cell r="M12">
            <v>1775026.0889859996</v>
          </cell>
          <cell r="N12">
            <v>46.073030242156868</v>
          </cell>
          <cell r="O12">
            <v>1457965.7568799998</v>
          </cell>
          <cell r="P12">
            <v>42.885255635648349</v>
          </cell>
          <cell r="Q12">
            <v>3043267.4174099993</v>
          </cell>
        </row>
        <row r="13">
          <cell r="A13">
            <v>36161</v>
          </cell>
          <cell r="B13">
            <v>51.356193109097092</v>
          </cell>
          <cell r="C13">
            <v>151131.14897999991</v>
          </cell>
          <cell r="D13">
            <v>43.210728458476346</v>
          </cell>
          <cell r="E13">
            <v>426108.44004999998</v>
          </cell>
          <cell r="F13">
            <v>39.447158361904243</v>
          </cell>
          <cell r="G13">
            <v>357467.01222000003</v>
          </cell>
          <cell r="H13">
            <v>36.538059906257686</v>
          </cell>
          <cell r="I13">
            <v>1233066.1305799999</v>
          </cell>
          <cell r="J13">
            <v>41.493788304462186</v>
          </cell>
          <cell r="K13">
            <v>40.307454001166768</v>
          </cell>
          <cell r="L13">
            <v>41.720965056750209</v>
          </cell>
          <cell r="M13">
            <v>1181319.827366</v>
          </cell>
          <cell r="N13">
            <v>43.088424062717309</v>
          </cell>
          <cell r="O13">
            <v>934706.6012499996</v>
          </cell>
          <cell r="P13">
            <v>39.362465125371948</v>
          </cell>
          <cell r="Q13">
            <v>2167772.731829999</v>
          </cell>
        </row>
        <row r="14">
          <cell r="A14">
            <v>36192</v>
          </cell>
          <cell r="B14">
            <v>49.573662510524279</v>
          </cell>
          <cell r="C14">
            <v>217514.22324000008</v>
          </cell>
          <cell r="D14">
            <v>41.620308628598941</v>
          </cell>
          <cell r="E14">
            <v>405979.72135999997</v>
          </cell>
          <cell r="F14">
            <v>33.336621961568675</v>
          </cell>
          <cell r="G14">
            <v>471523.66438999976</v>
          </cell>
          <cell r="H14">
            <v>31.991659358856321</v>
          </cell>
          <cell r="I14">
            <v>1462056.4415999996</v>
          </cell>
          <cell r="J14">
            <v>37.169095840903218</v>
          </cell>
          <cell r="K14">
            <v>35.875034910251344</v>
          </cell>
          <cell r="L14">
            <v>38.022637823600213</v>
          </cell>
          <cell r="M14">
            <v>1387428.897309999</v>
          </cell>
          <cell r="N14">
            <v>39.633138118963096</v>
          </cell>
          <cell r="O14">
            <v>1095017.6089899996</v>
          </cell>
          <cell r="P14">
            <v>35.263975152413146</v>
          </cell>
          <cell r="Q14">
            <v>2557074.0505899996</v>
          </cell>
        </row>
        <row r="15">
          <cell r="A15">
            <v>36220</v>
          </cell>
          <cell r="B15">
            <v>47.217619362582482</v>
          </cell>
          <cell r="C15">
            <v>233627.45653999998</v>
          </cell>
          <cell r="D15">
            <v>34.691864741550482</v>
          </cell>
          <cell r="E15">
            <v>512043.92273999995</v>
          </cell>
          <cell r="F15">
            <v>32.485945066311416</v>
          </cell>
          <cell r="G15">
            <v>508376.50426000019</v>
          </cell>
          <cell r="H15">
            <v>30.912657285918456</v>
          </cell>
          <cell r="I15">
            <v>1572152.3490100002</v>
          </cell>
          <cell r="J15">
            <v>33.592868971274321</v>
          </cell>
          <cell r="K15">
            <v>32.961532376742099</v>
          </cell>
          <cell r="L15">
            <v>35.085000217798481</v>
          </cell>
          <cell r="M15">
            <v>1568478.3533420006</v>
          </cell>
          <cell r="N15">
            <v>36.131141888675366</v>
          </cell>
          <cell r="O15">
            <v>1254047.8835400003</v>
          </cell>
          <cell r="P15">
            <v>33.228214936789058</v>
          </cell>
          <cell r="Q15">
            <v>2826200.2325499989</v>
          </cell>
        </row>
        <row r="16">
          <cell r="A16">
            <v>36251</v>
          </cell>
          <cell r="B16">
            <v>44.498808080061487</v>
          </cell>
          <cell r="C16">
            <v>214790.07290999999</v>
          </cell>
          <cell r="D16">
            <v>32.561326734847817</v>
          </cell>
          <cell r="E16">
            <v>366242.20205000002</v>
          </cell>
          <cell r="F16">
            <v>28.449766912417495</v>
          </cell>
          <cell r="G16">
            <v>416765.39074000012</v>
          </cell>
          <cell r="H16">
            <v>27.829523615864282</v>
          </cell>
          <cell r="I16">
            <v>1203085.0033600002</v>
          </cell>
          <cell r="J16">
            <v>30.372898612662762</v>
          </cell>
          <cell r="K16">
            <v>29.775043434873382</v>
          </cell>
          <cell r="L16">
            <v>32.328726435830106</v>
          </cell>
          <cell r="M16">
            <v>1238414.6663719993</v>
          </cell>
          <cell r="N16">
            <v>33.413700599600752</v>
          </cell>
          <cell r="O16">
            <v>997797.66569999978</v>
          </cell>
          <cell r="P16">
            <v>30.36118004514941</v>
          </cell>
          <cell r="Q16">
            <v>2200882.6690599984</v>
          </cell>
        </row>
        <row r="17">
          <cell r="A17">
            <v>36281</v>
          </cell>
          <cell r="B17">
            <v>41.030825851458538</v>
          </cell>
          <cell r="C17">
            <v>222280.15389000002</v>
          </cell>
          <cell r="D17">
            <v>29.349528026304096</v>
          </cell>
          <cell r="E17">
            <v>403553.72568000009</v>
          </cell>
          <cell r="F17">
            <v>25.582052241386606</v>
          </cell>
          <cell r="G17">
            <v>519420.19304000022</v>
          </cell>
          <cell r="H17">
            <v>24.394435685518509</v>
          </cell>
          <cell r="I17">
            <v>1336401.1950299994</v>
          </cell>
          <cell r="J17">
            <v>27.229313186225795</v>
          </cell>
          <cell r="K17">
            <v>26.592720798773538</v>
          </cell>
          <cell r="L17">
            <v>28.864739387348063</v>
          </cell>
          <cell r="M17">
            <v>1412534.3116159986</v>
          </cell>
          <cell r="N17">
            <v>29.908022157896415</v>
          </cell>
          <cell r="O17">
            <v>1145254.0726100001</v>
          </cell>
          <cell r="P17">
            <v>26.938889560525528</v>
          </cell>
          <cell r="Q17">
            <v>2481655.2676399993</v>
          </cell>
        </row>
        <row r="18">
          <cell r="A18">
            <v>36312</v>
          </cell>
          <cell r="B18">
            <v>38.266422180637214</v>
          </cell>
          <cell r="C18">
            <v>240896.80437000014</v>
          </cell>
          <cell r="D18">
            <v>25.79665249310834</v>
          </cell>
          <cell r="E18">
            <v>640293.39684000029</v>
          </cell>
          <cell r="F18">
            <v>24.544665366793531</v>
          </cell>
          <cell r="G18">
            <v>632859.95474000019</v>
          </cell>
          <cell r="H18">
            <v>24.13570467648568</v>
          </cell>
          <cell r="I18">
            <v>1397796.7301400001</v>
          </cell>
          <cell r="J18">
            <v>25.174313860365192</v>
          </cell>
          <cell r="K18">
            <v>24.987316674941685</v>
          </cell>
          <cell r="L18">
            <v>26.770811955094032</v>
          </cell>
          <cell r="M18">
            <v>1793609.5019779999</v>
          </cell>
          <cell r="N18">
            <v>27.257367083156559</v>
          </cell>
          <cell r="O18">
            <v>1514050.1559499996</v>
          </cell>
          <cell r="P18">
            <v>25.758850960797982</v>
          </cell>
          <cell r="Q18">
            <v>2911846.8860900006</v>
          </cell>
        </row>
        <row r="19">
          <cell r="A19">
            <v>36342</v>
          </cell>
          <cell r="B19">
            <v>35.594345888115996</v>
          </cell>
          <cell r="C19">
            <v>200660.56304999985</v>
          </cell>
          <cell r="D19">
            <v>26.976059361924744</v>
          </cell>
          <cell r="E19">
            <v>559146.73749000009</v>
          </cell>
          <cell r="F19">
            <v>26.955283590526868</v>
          </cell>
          <cell r="G19">
            <v>520320.27948000008</v>
          </cell>
          <cell r="H19">
            <v>25.208450609948976</v>
          </cell>
          <cell r="I19">
            <v>1562981.5046899994</v>
          </cell>
          <cell r="J19">
            <v>26.966045109511086</v>
          </cell>
          <cell r="K19">
            <v>26.571366554272839</v>
          </cell>
          <cell r="L19">
            <v>27.70813365820327</v>
          </cell>
          <cell r="M19">
            <v>1592723.8809579995</v>
          </cell>
          <cell r="N19">
            <v>28.318535063967449</v>
          </cell>
          <cell r="O19">
            <v>1280127.5800200005</v>
          </cell>
          <cell r="P19">
            <v>26.608785513450094</v>
          </cell>
          <cell r="Q19">
            <v>2843109.0847100001</v>
          </cell>
        </row>
        <row r="20">
          <cell r="A20">
            <v>36373</v>
          </cell>
          <cell r="B20">
            <v>36.969992075627736</v>
          </cell>
          <cell r="C20">
            <v>201382.79139000006</v>
          </cell>
          <cell r="D20">
            <v>27.548946221937104</v>
          </cell>
          <cell r="E20">
            <v>379259.85031000001</v>
          </cell>
          <cell r="F20">
            <v>24.466970192168393</v>
          </cell>
          <cell r="G20">
            <v>536551.61464000004</v>
          </cell>
          <cell r="H20">
            <v>23.22864375372939</v>
          </cell>
          <cell r="I20">
            <v>1745865.4315399996</v>
          </cell>
          <cell r="J20">
            <v>25.743291588486471</v>
          </cell>
          <cell r="K20">
            <v>25.049174538150432</v>
          </cell>
          <cell r="L20">
            <v>26.686313774361842</v>
          </cell>
          <cell r="M20">
            <v>1466367.3426479988</v>
          </cell>
          <cell r="N20">
            <v>27.766990036065966</v>
          </cell>
          <cell r="O20">
            <v>1117194.2563399998</v>
          </cell>
          <cell r="P20">
            <v>24.999551437342053</v>
          </cell>
          <cell r="Q20">
            <v>2863059.6878800006</v>
          </cell>
        </row>
        <row r="21">
          <cell r="A21">
            <v>36404</v>
          </cell>
          <cell r="B21">
            <v>36.856750240791627</v>
          </cell>
          <cell r="C21">
            <v>231868.85144</v>
          </cell>
          <cell r="D21">
            <v>27.405513536449064</v>
          </cell>
          <cell r="E21">
            <v>572995.99294999999</v>
          </cell>
          <cell r="F21">
            <v>23.342933582852584</v>
          </cell>
          <cell r="G21">
            <v>670298.19494000007</v>
          </cell>
          <cell r="H21">
            <v>23.093543685578364</v>
          </cell>
          <cell r="I21">
            <v>2168784.0868800008</v>
          </cell>
          <cell r="J21">
            <v>25.215251540358977</v>
          </cell>
          <cell r="K21">
            <v>24.666487523282868</v>
          </cell>
          <cell r="L21">
            <v>26.147189924240674</v>
          </cell>
          <cell r="M21">
            <v>1908919.8567060006</v>
          </cell>
          <cell r="N21">
            <v>27.045083810245242</v>
          </cell>
          <cell r="O21">
            <v>1475163.039330001</v>
          </cell>
          <cell r="P21">
            <v>24.693228241484942</v>
          </cell>
          <cell r="Q21">
            <v>3643947.1262099976</v>
          </cell>
        </row>
        <row r="22">
          <cell r="A22">
            <v>36434</v>
          </cell>
          <cell r="B22">
            <v>36.578074899510632</v>
          </cell>
          <cell r="C22">
            <v>215916.98428000003</v>
          </cell>
          <cell r="D22">
            <v>27.304947960865455</v>
          </cell>
          <cell r="E22">
            <v>409112.05153999996</v>
          </cell>
          <cell r="F22">
            <v>21.826305710768168</v>
          </cell>
          <cell r="G22">
            <v>739881.35378</v>
          </cell>
          <cell r="H22">
            <v>21.752811953249271</v>
          </cell>
          <cell r="I22">
            <v>2598728.3718899996</v>
          </cell>
          <cell r="J22">
            <v>23.777038030216765</v>
          </cell>
          <cell r="K22">
            <v>23.146572332932678</v>
          </cell>
          <cell r="L22">
            <v>24.685362133339709</v>
          </cell>
          <cell r="M22">
            <v>1884656.0639779998</v>
          </cell>
          <cell r="N22">
            <v>25.802051025601045</v>
          </cell>
          <cell r="O22">
            <v>1364910.3895999999</v>
          </cell>
          <cell r="P22">
            <v>23.147199487634349</v>
          </cell>
          <cell r="Q22">
            <v>3963638.7614899972</v>
          </cell>
        </row>
        <row r="23">
          <cell r="A23">
            <v>36465</v>
          </cell>
          <cell r="B23">
            <v>35.149194424114796</v>
          </cell>
          <cell r="C23">
            <v>217783.13182000001</v>
          </cell>
          <cell r="D23">
            <v>26.26984139014759</v>
          </cell>
          <cell r="E23">
            <v>406116.37244999997</v>
          </cell>
          <cell r="F23">
            <v>20.122279643328209</v>
          </cell>
          <cell r="G23">
            <v>623998.20191000018</v>
          </cell>
          <cell r="H23">
            <v>19.525924545668492</v>
          </cell>
          <cell r="I23">
            <v>2225539.7031599991</v>
          </cell>
          <cell r="J23">
            <v>22.545918273605622</v>
          </cell>
          <cell r="K23">
            <v>21.634717979885224</v>
          </cell>
          <cell r="L23">
            <v>23.373179402311184</v>
          </cell>
          <cell r="M23">
            <v>1693005.6468119989</v>
          </cell>
          <cell r="N23">
            <v>24.745442271171395</v>
          </cell>
          <cell r="O23">
            <v>1247897.7061799993</v>
          </cell>
          <cell r="P23">
            <v>21.401134439909402</v>
          </cell>
          <cell r="Q23">
            <v>3473437.4093399998</v>
          </cell>
        </row>
        <row r="24">
          <cell r="A24">
            <v>36495</v>
          </cell>
          <cell r="B24">
            <v>32.811021575805718</v>
          </cell>
          <cell r="C24">
            <v>218479.02334000001</v>
          </cell>
          <cell r="D24">
            <v>23.82544607064445</v>
          </cell>
          <cell r="E24">
            <v>603003.8383800002</v>
          </cell>
          <cell r="F24">
            <v>19.225843695370138</v>
          </cell>
          <cell r="G24">
            <v>730807.76844000001</v>
          </cell>
          <cell r="H24">
            <v>17.626618548748457</v>
          </cell>
          <cell r="I24">
            <v>1827004.1044900005</v>
          </cell>
          <cell r="J24">
            <v>21.30528120598289</v>
          </cell>
          <cell r="K24">
            <v>20.514216867685008</v>
          </cell>
          <cell r="L24">
            <v>21.915168976717304</v>
          </cell>
          <cell r="M24">
            <v>1917691.4510580001</v>
          </cell>
          <cell r="N24">
            <v>22.924670558699265</v>
          </cell>
          <cell r="O24">
            <v>1552290.6301600002</v>
          </cell>
          <cell r="P24">
            <v>20.060296916255165</v>
          </cell>
          <cell r="Q24">
            <v>3379294.73465</v>
          </cell>
        </row>
        <row r="25">
          <cell r="A25">
            <v>36526</v>
          </cell>
          <cell r="B25">
            <v>30.576054800918623</v>
          </cell>
          <cell r="C25">
            <v>153182.79824000003</v>
          </cell>
          <cell r="D25">
            <v>20.825981332594928</v>
          </cell>
          <cell r="E25">
            <v>499469.10800999997</v>
          </cell>
          <cell r="F25">
            <v>13.898191795621504</v>
          </cell>
          <cell r="G25">
            <v>483901.57142000011</v>
          </cell>
          <cell r="H25">
            <v>13.807163562244156</v>
          </cell>
          <cell r="I25">
            <v>1597973.8905499997</v>
          </cell>
          <cell r="J25">
            <v>17.416922761363541</v>
          </cell>
          <cell r="K25">
            <v>16.531511575980929</v>
          </cell>
          <cell r="L25">
            <v>18.008958959967387</v>
          </cell>
          <cell r="M25">
            <v>1456148.2557799993</v>
          </cell>
          <cell r="N25">
            <v>19.190488816839522</v>
          </cell>
          <cell r="O25">
            <v>1136553.4776699999</v>
          </cell>
          <cell r="P25">
            <v>16.044638714493903</v>
          </cell>
          <cell r="Q25">
            <v>2734527.3682199991</v>
          </cell>
        </row>
        <row r="26">
          <cell r="A26">
            <v>36557</v>
          </cell>
          <cell r="B26">
            <v>25.014297034179457</v>
          </cell>
          <cell r="C26">
            <v>241083.08306000003</v>
          </cell>
          <cell r="D26">
            <v>18.305019186079992</v>
          </cell>
          <cell r="E26">
            <v>459081.75121999998</v>
          </cell>
          <cell r="F26">
            <v>13.201766685529899</v>
          </cell>
          <cell r="G26">
            <v>473334.81740000017</v>
          </cell>
          <cell r="H26">
            <v>13.815327501065809</v>
          </cell>
          <cell r="I26">
            <v>1709494.7059999998</v>
          </cell>
          <cell r="J26">
            <v>15.714388376002216</v>
          </cell>
          <cell r="K26">
            <v>15.204870209259649</v>
          </cell>
          <cell r="L26">
            <v>16.765441053864116</v>
          </cell>
          <cell r="M26">
            <v>1515398.5928799994</v>
          </cell>
          <cell r="N26">
            <v>17.624956179137072</v>
          </cell>
          <cell r="O26">
            <v>1173499.6516799994</v>
          </cell>
          <cell r="P26">
            <v>15.366006195541061</v>
          </cell>
          <cell r="Q26">
            <v>2882994.3576799994</v>
          </cell>
        </row>
        <row r="27">
          <cell r="A27">
            <v>36586</v>
          </cell>
          <cell r="B27">
            <v>25.150403230845505</v>
          </cell>
          <cell r="C27">
            <v>270089.3248099999</v>
          </cell>
          <cell r="D27">
            <v>18.150844854337919</v>
          </cell>
          <cell r="E27">
            <v>497240.83566999988</v>
          </cell>
          <cell r="F27">
            <v>14.338520281761918</v>
          </cell>
          <cell r="G27">
            <v>634162.27931000001</v>
          </cell>
          <cell r="H27">
            <v>13.950084814634151</v>
          </cell>
          <cell r="I27">
            <v>1541528.7915999996</v>
          </cell>
          <cell r="J27">
            <v>16.014000427798532</v>
          </cell>
          <cell r="K27">
            <v>15.572024219951308</v>
          </cell>
          <cell r="L27">
            <v>17.085078756262281</v>
          </cell>
          <cell r="M27">
            <v>1709798.1981100007</v>
          </cell>
          <cell r="N27">
            <v>17.774726917794354</v>
          </cell>
          <cell r="O27">
            <v>1401492.4397900002</v>
          </cell>
          <cell r="P27">
            <v>15.771412821143272</v>
          </cell>
          <cell r="Q27">
            <v>2943021.2313899975</v>
          </cell>
        </row>
        <row r="28">
          <cell r="A28">
            <v>36617</v>
          </cell>
          <cell r="B28">
            <v>25.235298733782212</v>
          </cell>
          <cell r="C28">
            <v>230126.00881999993</v>
          </cell>
          <cell r="D28">
            <v>18.225596445357027</v>
          </cell>
          <cell r="E28">
            <v>469024.16793999996</v>
          </cell>
          <cell r="F28">
            <v>14.213737138022948</v>
          </cell>
          <cell r="G28">
            <v>518806.46037000016</v>
          </cell>
          <cell r="H28">
            <v>13.344949455425782</v>
          </cell>
          <cell r="I28">
            <v>1501303.9215999995</v>
          </cell>
          <cell r="J28">
            <v>16.118576813559116</v>
          </cell>
          <cell r="K28">
            <v>15.472029900973073</v>
          </cell>
          <cell r="L28">
            <v>16.951911542289785</v>
          </cell>
          <cell r="M28">
            <v>1518217.42145</v>
          </cell>
          <cell r="N28">
            <v>17.841129788816467</v>
          </cell>
          <cell r="O28">
            <v>1217956.6371300006</v>
          </cell>
          <cell r="P28">
            <v>15.358788350417205</v>
          </cell>
          <cell r="Q28">
            <v>2719260.5587299997</v>
          </cell>
        </row>
        <row r="29">
          <cell r="A29">
            <v>36647</v>
          </cell>
          <cell r="B29">
            <v>25.645875156537159</v>
          </cell>
          <cell r="C29">
            <v>306905.42285999993</v>
          </cell>
          <cell r="D29">
            <v>19.376162924973556</v>
          </cell>
          <cell r="E29">
            <v>463577.0754899999</v>
          </cell>
          <cell r="F29">
            <v>14.473187442696879</v>
          </cell>
          <cell r="G29">
            <v>586464.57083999971</v>
          </cell>
          <cell r="H29">
            <v>13.087440763148486</v>
          </cell>
          <cell r="I29">
            <v>2302658.9770700005</v>
          </cell>
          <cell r="J29">
            <v>16.63777495521796</v>
          </cell>
          <cell r="K29">
            <v>15.555376883988952</v>
          </cell>
          <cell r="L29">
            <v>17.259291410598433</v>
          </cell>
          <cell r="M29">
            <v>1817478.8646040007</v>
          </cell>
          <cell r="N29">
            <v>18.675168206747944</v>
          </cell>
          <cell r="O29">
            <v>1356947.0691900009</v>
          </cell>
          <cell r="P29">
            <v>15.159316883741731</v>
          </cell>
          <cell r="Q29">
            <v>3659606.0462600025</v>
          </cell>
        </row>
        <row r="30">
          <cell r="A30">
            <v>36678</v>
          </cell>
          <cell r="B30">
            <v>26.923667829639172</v>
          </cell>
          <cell r="C30">
            <v>276543.90751000005</v>
          </cell>
          <cell r="D30">
            <v>19.975290144082361</v>
          </cell>
          <cell r="E30">
            <v>483771.28650000005</v>
          </cell>
          <cell r="F30">
            <v>17.555974770044077</v>
          </cell>
          <cell r="G30">
            <v>609027.74157999991</v>
          </cell>
          <cell r="H30">
            <v>13.252807713266467</v>
          </cell>
          <cell r="I30">
            <v>1485905.3437299998</v>
          </cell>
          <cell r="J30">
            <v>18.626981680623107</v>
          </cell>
          <cell r="K30">
            <v>17.477970434424012</v>
          </cell>
          <cell r="L30">
            <v>19.045394641956261</v>
          </cell>
          <cell r="M30">
            <v>1666524.0043360004</v>
          </cell>
          <cell r="N30">
            <v>20.302528358814737</v>
          </cell>
          <cell r="O30">
            <v>1369342.9355900001</v>
          </cell>
          <cell r="P30">
            <v>16.633769443909227</v>
          </cell>
          <cell r="Q30">
            <v>2855248.2793199997</v>
          </cell>
        </row>
        <row r="31">
          <cell r="A31">
            <v>36708</v>
          </cell>
          <cell r="B31">
            <v>27.76105716558639</v>
          </cell>
          <cell r="C31">
            <v>234186.62590999994</v>
          </cell>
          <cell r="D31">
            <v>20.007695481048792</v>
          </cell>
          <cell r="E31">
            <v>457341.66432000016</v>
          </cell>
          <cell r="F31">
            <v>17.46066347821618</v>
          </cell>
          <cell r="G31">
            <v>329167.93057000008</v>
          </cell>
          <cell r="H31">
            <v>14.380348594321925</v>
          </cell>
          <cell r="I31">
            <v>1624661.9086699998</v>
          </cell>
          <cell r="J31">
            <v>18.941718334787492</v>
          </cell>
          <cell r="K31">
            <v>17.608192370399447</v>
          </cell>
          <cell r="L31">
            <v>19.375147342393781</v>
          </cell>
          <cell r="M31">
            <v>1345628.602534001</v>
          </cell>
          <cell r="N31">
            <v>20.96521088962719</v>
          </cell>
          <cell r="O31">
            <v>1020696.2208000001</v>
          </cell>
          <cell r="P31">
            <v>16.921079841418941</v>
          </cell>
          <cell r="Q31">
            <v>2645358.1294699986</v>
          </cell>
        </row>
        <row r="32">
          <cell r="A32">
            <v>36739</v>
          </cell>
          <cell r="B32">
            <v>28.665580298310854</v>
          </cell>
          <cell r="C32">
            <v>259008.59143999976</v>
          </cell>
          <cell r="D32">
            <v>20.213274661605521</v>
          </cell>
          <cell r="E32">
            <v>446704.43679999991</v>
          </cell>
          <cell r="F32">
            <v>17.36768878513136</v>
          </cell>
          <cell r="G32">
            <v>439822.49742000003</v>
          </cell>
          <cell r="H32">
            <v>14.266456562391429</v>
          </cell>
          <cell r="I32">
            <v>2198948.1152600003</v>
          </cell>
          <cell r="J32">
            <v>18.801526593381165</v>
          </cell>
          <cell r="K32">
            <v>17.297755319089237</v>
          </cell>
          <cell r="L32">
            <v>19.155017432162239</v>
          </cell>
          <cell r="M32">
            <v>1585325.1487119999</v>
          </cell>
          <cell r="N32">
            <v>21.031815046923747</v>
          </cell>
          <cell r="O32">
            <v>1145535.5256600005</v>
          </cell>
          <cell r="P32">
            <v>16.583692739909484</v>
          </cell>
          <cell r="Q32">
            <v>3344483.6409199983</v>
          </cell>
        </row>
        <row r="33">
          <cell r="A33">
            <v>36770</v>
          </cell>
          <cell r="B33">
            <v>30.901175626779668</v>
          </cell>
          <cell r="C33">
            <v>260221.6623400001</v>
          </cell>
          <cell r="D33">
            <v>20.263838990197012</v>
          </cell>
          <cell r="E33">
            <v>456825.20808999991</v>
          </cell>
          <cell r="F33">
            <v>18.69976882042376</v>
          </cell>
          <cell r="G33">
            <v>476334.09617000009</v>
          </cell>
          <cell r="H33">
            <v>14.716269444426194</v>
          </cell>
          <cell r="I33">
            <v>2002143.5662399998</v>
          </cell>
          <cell r="J33">
            <v>19.465454462213117</v>
          </cell>
          <cell r="K33">
            <v>18.039444314639418</v>
          </cell>
          <cell r="L33">
            <v>20.139382058106222</v>
          </cell>
          <cell r="M33">
            <v>1593809.6798479999</v>
          </cell>
          <cell r="N33">
            <v>21.959060824964553</v>
          </cell>
          <cell r="O33">
            <v>1193380.9666000002</v>
          </cell>
          <cell r="P33">
            <v>17.421117831525656</v>
          </cell>
          <cell r="Q33">
            <v>3195524.5328400014</v>
          </cell>
        </row>
        <row r="34">
          <cell r="A34">
            <v>36800</v>
          </cell>
          <cell r="B34">
            <v>32.460600725941354</v>
          </cell>
          <cell r="C34">
            <v>254057.66737000016</v>
          </cell>
          <cell r="D34">
            <v>20.270864683285872</v>
          </cell>
          <cell r="E34">
            <v>594587.09044000017</v>
          </cell>
          <cell r="F34">
            <v>17.76712238399859</v>
          </cell>
          <cell r="G34">
            <v>369179.18707000004</v>
          </cell>
          <cell r="H34">
            <v>14.286696867403979</v>
          </cell>
          <cell r="I34">
            <v>1927111.1407299999</v>
          </cell>
          <cell r="J34">
            <v>19.311784076033497</v>
          </cell>
          <cell r="K34">
            <v>17.876269097615967</v>
          </cell>
          <cell r="L34">
            <v>20.187368500803348</v>
          </cell>
          <cell r="M34">
            <v>1603246.173026002</v>
          </cell>
          <cell r="N34">
            <v>22.054838768623384</v>
          </cell>
          <cell r="O34">
            <v>1217823.9448800001</v>
          </cell>
          <cell r="P34">
            <v>17.294780963580422</v>
          </cell>
          <cell r="Q34">
            <v>3144935.0856099995</v>
          </cell>
        </row>
        <row r="35">
          <cell r="A35">
            <v>36831</v>
          </cell>
          <cell r="B35">
            <v>33.391956470759517</v>
          </cell>
          <cell r="C35">
            <v>234535.60921999984</v>
          </cell>
          <cell r="D35">
            <v>21.452631171630362</v>
          </cell>
          <cell r="E35">
            <v>533618.42766000004</v>
          </cell>
          <cell r="F35">
            <v>17.513713203361981</v>
          </cell>
          <cell r="G35">
            <v>530594.39352999977</v>
          </cell>
          <cell r="H35">
            <v>14.829976457009913</v>
          </cell>
          <cell r="I35">
            <v>1503166.8138599992</v>
          </cell>
          <cell r="J35">
            <v>19.488768541032861</v>
          </cell>
          <cell r="K35">
            <v>18.462580867188446</v>
          </cell>
          <cell r="L35">
            <v>20.651845630226376</v>
          </cell>
          <cell r="M35">
            <v>1599381.7931819987</v>
          </cell>
          <cell r="N35">
            <v>21.999487764900728</v>
          </cell>
          <cell r="O35">
            <v>1298748.4304099996</v>
          </cell>
          <cell r="P35">
            <v>18.153200304330781</v>
          </cell>
          <cell r="Q35">
            <v>2801915.2442699987</v>
          </cell>
        </row>
        <row r="36">
          <cell r="A36">
            <v>36861</v>
          </cell>
          <cell r="B36">
            <v>33.463900534297288</v>
          </cell>
          <cell r="C36">
            <v>234021.92633999989</v>
          </cell>
          <cell r="D36">
            <v>20.423560435986271</v>
          </cell>
          <cell r="E36">
            <v>922665.70287000004</v>
          </cell>
          <cell r="F36">
            <v>18.640847690497246</v>
          </cell>
          <cell r="G36">
            <v>489540.61695</v>
          </cell>
          <cell r="H36">
            <v>15.975650831148288</v>
          </cell>
          <cell r="I36">
            <v>1633186.5048900007</v>
          </cell>
          <cell r="J36">
            <v>19.805583951231153</v>
          </cell>
          <cell r="K36">
            <v>19.086140867156693</v>
          </cell>
          <cell r="L36">
            <v>20.791635201851165</v>
          </cell>
          <cell r="M36">
            <v>1972865.5471380006</v>
          </cell>
          <cell r="N36">
            <v>21.747201442479113</v>
          </cell>
          <cell r="O36">
            <v>1646228.2461599996</v>
          </cell>
          <cell r="P36">
            <v>18.872902432969237</v>
          </cell>
          <cell r="Q36">
            <v>3279414.7510499987</v>
          </cell>
        </row>
        <row r="37">
          <cell r="A37">
            <v>36892</v>
          </cell>
          <cell r="B37">
            <v>34.421332989429452</v>
          </cell>
          <cell r="C37">
            <v>211846.9118099999</v>
          </cell>
          <cell r="D37">
            <v>23.209554151409172</v>
          </cell>
          <cell r="E37">
            <v>389099.84255999996</v>
          </cell>
          <cell r="F37">
            <v>17.080661242292042</v>
          </cell>
          <cell r="G37">
            <v>363874.09107999993</v>
          </cell>
          <cell r="H37">
            <v>15.569031255499443</v>
          </cell>
          <cell r="I37">
            <v>1881049.5723599996</v>
          </cell>
          <cell r="J37">
            <v>20.247771230384586</v>
          </cell>
          <cell r="K37">
            <v>18.68895654424529</v>
          </cell>
          <cell r="L37">
            <v>21.1742502936135</v>
          </cell>
          <cell r="M37">
            <v>1341030.7599219996</v>
          </cell>
          <cell r="N37">
            <v>23.359877796242952</v>
          </cell>
          <cell r="O37">
            <v>964820.84545000014</v>
          </cell>
          <cell r="P37">
            <v>18.210321982993555</v>
          </cell>
          <cell r="Q37">
            <v>2845870.4178100005</v>
          </cell>
        </row>
        <row r="38">
          <cell r="A38">
            <v>36923</v>
          </cell>
          <cell r="B38">
            <v>34.887907113223079</v>
          </cell>
          <cell r="C38">
            <v>263558.50263</v>
          </cell>
          <cell r="D38">
            <v>23.644359109575131</v>
          </cell>
          <cell r="E38">
            <v>455205.70784000005</v>
          </cell>
          <cell r="F38">
            <v>16.422103754795216</v>
          </cell>
          <cell r="G38">
            <v>495711.34667</v>
          </cell>
          <cell r="H38">
            <v>15.34482051250369</v>
          </cell>
          <cell r="I38">
            <v>1610067.424279999</v>
          </cell>
          <cell r="J38">
            <v>19.87941040986189</v>
          </cell>
          <cell r="K38">
            <v>18.732294326082176</v>
          </cell>
          <cell r="L38">
            <v>21.503514295030076</v>
          </cell>
          <cell r="M38">
            <v>1536489.0419959989</v>
          </cell>
          <cell r="N38">
            <v>23.136468071178978</v>
          </cell>
          <cell r="O38">
            <v>1214475.5571399997</v>
          </cell>
          <cell r="P38">
            <v>18.695014002957631</v>
          </cell>
          <cell r="Q38">
            <v>2824542.9814200015</v>
          </cell>
        </row>
        <row r="39">
          <cell r="A39">
            <v>36951</v>
          </cell>
          <cell r="B39">
            <v>35.105654809275755</v>
          </cell>
          <cell r="C39">
            <v>251745.94603999995</v>
          </cell>
          <cell r="D39">
            <v>20.739392127321945</v>
          </cell>
          <cell r="E39">
            <v>689319.70087000006</v>
          </cell>
          <cell r="F39">
            <v>17.224802613504906</v>
          </cell>
          <cell r="G39">
            <v>467569.91177999991</v>
          </cell>
          <cell r="H39">
            <v>15.752032144057539</v>
          </cell>
          <cell r="I39">
            <v>1377370.1772899996</v>
          </cell>
          <cell r="J39">
            <v>19.318931358248115</v>
          </cell>
          <cell r="K39">
            <v>18.632940672919744</v>
          </cell>
          <cell r="L39">
            <v>21.095333274038662</v>
          </cell>
          <cell r="M39">
            <v>1684109.5941480009</v>
          </cell>
          <cell r="N39">
            <v>22.140274043752068</v>
          </cell>
          <cell r="O39">
            <v>1408635.5586900008</v>
          </cell>
          <cell r="P39">
            <v>18.981998465091561</v>
          </cell>
          <cell r="Q39">
            <v>2786005.7359800017</v>
          </cell>
        </row>
        <row r="40">
          <cell r="A40">
            <v>36982</v>
          </cell>
          <cell r="B40">
            <v>34.982116987439802</v>
          </cell>
          <cell r="C40">
            <v>240623.70301000006</v>
          </cell>
          <cell r="D40">
            <v>22.962894252438137</v>
          </cell>
          <cell r="E40">
            <v>361912.57217000006</v>
          </cell>
          <cell r="F40">
            <v>16.340510212991223</v>
          </cell>
          <cell r="G40">
            <v>324407.47344000003</v>
          </cell>
          <cell r="H40">
            <v>15.564615204137365</v>
          </cell>
          <cell r="I40">
            <v>1342189.8799799997</v>
          </cell>
          <cell r="J40">
            <v>19.832647819847192</v>
          </cell>
          <cell r="K40">
            <v>18.63265576854306</v>
          </cell>
          <cell r="L40">
            <v>21.923711520606798</v>
          </cell>
          <cell r="M40">
            <v>1195381.7246159997</v>
          </cell>
          <cell r="N40">
            <v>23.765271967934929</v>
          </cell>
          <cell r="O40">
            <v>926943.74861999927</v>
          </cell>
          <cell r="P40">
            <v>18.914593110229383</v>
          </cell>
          <cell r="Q40">
            <v>2269133.6286000018</v>
          </cell>
        </row>
        <row r="41">
          <cell r="A41">
            <v>37012</v>
          </cell>
          <cell r="B41">
            <v>33.849541980319621</v>
          </cell>
          <cell r="C41">
            <v>272482.50269999995</v>
          </cell>
          <cell r="D41">
            <v>22.74632703534526</v>
          </cell>
          <cell r="E41">
            <v>501902.24591999996</v>
          </cell>
          <cell r="F41">
            <v>17.351839485739671</v>
          </cell>
          <cell r="G41">
            <v>388268.28466000006</v>
          </cell>
          <cell r="H41">
            <v>15.250255091784993</v>
          </cell>
          <cell r="I41">
            <v>1638894.0883000006</v>
          </cell>
          <cell r="J41">
            <v>20.393397618393667</v>
          </cell>
          <cell r="K41">
            <v>19.009256989832434</v>
          </cell>
          <cell r="L41">
            <v>21.722375333645942</v>
          </cell>
          <cell r="M41">
            <v>1490431.8509399984</v>
          </cell>
          <cell r="N41">
            <v>23.547015927104571</v>
          </cell>
          <cell r="O41">
            <v>1162653.0332799994</v>
          </cell>
          <cell r="P41">
            <v>18.693443349187142</v>
          </cell>
          <cell r="Q41">
            <v>2801547.121580001</v>
          </cell>
        </row>
        <row r="42">
          <cell r="A42">
            <v>37043</v>
          </cell>
          <cell r="B42">
            <v>33.911047640497308</v>
          </cell>
          <cell r="C42">
            <v>303102.59045000008</v>
          </cell>
          <cell r="D42">
            <v>23.908253379306192</v>
          </cell>
          <cell r="E42">
            <v>478991.63102000003</v>
          </cell>
          <cell r="F42">
            <v>17.099080713528132</v>
          </cell>
          <cell r="G42">
            <v>578729.61453000014</v>
          </cell>
          <cell r="H42">
            <v>15.211829996181624</v>
          </cell>
          <cell r="I42">
            <v>1829735.5677100003</v>
          </cell>
          <cell r="J42">
            <v>20.182631067460829</v>
          </cell>
          <cell r="K42">
            <v>18.904910527835803</v>
          </cell>
          <cell r="L42">
            <v>21.538959376469727</v>
          </cell>
          <cell r="M42">
            <v>1726770.9495419981</v>
          </cell>
          <cell r="N42">
            <v>23.240424821496795</v>
          </cell>
          <cell r="O42">
            <v>1360823.8360000001</v>
          </cell>
          <cell r="P42">
            <v>18.636152137048512</v>
          </cell>
          <cell r="Q42">
            <v>3190559.4037099993</v>
          </cell>
        </row>
        <row r="43">
          <cell r="A43">
            <v>37073</v>
          </cell>
          <cell r="B43">
            <v>34.563392554764256</v>
          </cell>
          <cell r="C43">
            <v>295100.85795999994</v>
          </cell>
          <cell r="D43">
            <v>20.216068396302671</v>
          </cell>
          <cell r="E43">
            <v>600888.64239000017</v>
          </cell>
          <cell r="F43">
            <v>16.270942561788516</v>
          </cell>
          <cell r="G43">
            <v>522655.55309</v>
          </cell>
          <cell r="H43">
            <v>15.322545801872257</v>
          </cell>
          <cell r="I43">
            <v>1762251.7528100004</v>
          </cell>
          <cell r="J43">
            <v>18.380856276171745</v>
          </cell>
          <cell r="K43">
            <v>17.650567264139301</v>
          </cell>
          <cell r="L43">
            <v>20.468591207125812</v>
          </cell>
          <cell r="M43">
            <v>1771095.4040020008</v>
          </cell>
          <cell r="N43">
            <v>21.747082611788027</v>
          </cell>
          <cell r="O43">
            <v>1418645.053439999</v>
          </cell>
          <cell r="P43">
            <v>18.187818685960238</v>
          </cell>
          <cell r="Q43">
            <v>3180896.8062499999</v>
          </cell>
        </row>
        <row r="44">
          <cell r="A44">
            <v>37104</v>
          </cell>
          <cell r="B44">
            <v>33.308604096605038</v>
          </cell>
          <cell r="C44">
            <v>297872.9964399999</v>
          </cell>
          <cell r="D44">
            <v>22.62833116755386</v>
          </cell>
          <cell r="E44">
            <v>614711.9166900001</v>
          </cell>
          <cell r="F44">
            <v>16.538726277212874</v>
          </cell>
          <cell r="G44">
            <v>469094.72173999989</v>
          </cell>
          <cell r="H44">
            <v>15.371796431705414</v>
          </cell>
          <cell r="I44">
            <v>1599983.9417399999</v>
          </cell>
          <cell r="J44">
            <v>19.992619768259317</v>
          </cell>
          <cell r="K44">
            <v>18.939303756191645</v>
          </cell>
          <cell r="L44">
            <v>21.454603663239222</v>
          </cell>
          <cell r="M44">
            <v>1701676.4232179991</v>
          </cell>
          <cell r="N44">
            <v>22.863380871143821</v>
          </cell>
          <cell r="O44">
            <v>1381679.6348699993</v>
          </cell>
          <cell r="P44">
            <v>18.843338202574639</v>
          </cell>
          <cell r="Q44">
            <v>2981663.5766099999</v>
          </cell>
        </row>
        <row r="45">
          <cell r="A45">
            <v>37135</v>
          </cell>
          <cell r="B45">
            <v>32.245143099225096</v>
          </cell>
          <cell r="C45">
            <v>278424.02130000002</v>
          </cell>
          <cell r="D45">
            <v>21.811825797063179</v>
          </cell>
          <cell r="E45">
            <v>485161.93905999977</v>
          </cell>
          <cell r="F45">
            <v>16.664402188651923</v>
          </cell>
          <cell r="G45">
            <v>414541.52442999999</v>
          </cell>
          <cell r="H45">
            <v>14.613735666338162</v>
          </cell>
          <cell r="I45">
            <v>1204464.2165800005</v>
          </cell>
          <cell r="J45">
            <v>19.440132326816254</v>
          </cell>
          <cell r="K45">
            <v>18.420801992695537</v>
          </cell>
          <cell r="L45">
            <v>21.13325689307057</v>
          </cell>
          <cell r="M45">
            <v>1419020.3281059989</v>
          </cell>
          <cell r="N45">
            <v>22.466309576793083</v>
          </cell>
          <cell r="O45">
            <v>1178127.4847899997</v>
          </cell>
          <cell r="P45">
            <v>18.496622165494649</v>
          </cell>
          <cell r="Q45">
            <v>2382591.701369999</v>
          </cell>
        </row>
        <row r="46">
          <cell r="A46">
            <v>37165</v>
          </cell>
          <cell r="B46">
            <v>32.292725753516237</v>
          </cell>
          <cell r="C46">
            <v>327340.16937999998</v>
          </cell>
          <cell r="D46">
            <v>21.983819556993797</v>
          </cell>
          <cell r="E46">
            <v>482404.19948999991</v>
          </cell>
          <cell r="F46">
            <v>15.514980345556943</v>
          </cell>
          <cell r="G46">
            <v>544055.93262999994</v>
          </cell>
          <cell r="H46">
            <v>13.712117675214971</v>
          </cell>
          <cell r="I46">
            <v>1670422.3485700011</v>
          </cell>
          <cell r="J46">
            <v>18.55513271365486</v>
          </cell>
          <cell r="K46">
            <v>17.365920607889933</v>
          </cell>
          <cell r="L46">
            <v>20.260752653300969</v>
          </cell>
          <cell r="M46">
            <v>1687884.7712140009</v>
          </cell>
          <cell r="N46">
            <v>21.876793986413659</v>
          </cell>
          <cell r="O46">
            <v>1353800.3014999998</v>
          </cell>
          <cell r="P46">
            <v>17.367054011167252</v>
          </cell>
          <cell r="Q46">
            <v>3024222.650069999</v>
          </cell>
        </row>
        <row r="47">
          <cell r="A47">
            <v>37196</v>
          </cell>
          <cell r="B47">
            <v>31.906814682295384</v>
          </cell>
          <cell r="C47">
            <v>314410.36378999997</v>
          </cell>
          <cell r="D47">
            <v>19.537228686505713</v>
          </cell>
          <cell r="E47">
            <v>678557.24069999997</v>
          </cell>
          <cell r="F47">
            <v>14.195920461015845</v>
          </cell>
          <cell r="G47">
            <v>880574.76193999988</v>
          </cell>
          <cell r="H47">
            <v>13.952692088969895</v>
          </cell>
          <cell r="I47">
            <v>2177960.5322699999</v>
          </cell>
          <cell r="J47">
            <v>16.5205365711846</v>
          </cell>
          <cell r="K47">
            <v>15.959790961325689</v>
          </cell>
          <cell r="L47">
            <v>18.131128139110615</v>
          </cell>
          <cell r="M47">
            <v>2309134.4728839993</v>
          </cell>
          <cell r="N47">
            <v>19.102600038212788</v>
          </cell>
          <cell r="O47">
            <v>1873542.366429999</v>
          </cell>
          <cell r="P47">
            <v>16.334171497319119</v>
          </cell>
          <cell r="Q47">
            <v>4051502.8986999989</v>
          </cell>
        </row>
        <row r="48">
          <cell r="A48">
            <v>37226</v>
          </cell>
          <cell r="B48">
            <v>31.32036862962622</v>
          </cell>
          <cell r="C48">
            <v>319346.64286000014</v>
          </cell>
          <cell r="D48">
            <v>19.396462592814157</v>
          </cell>
          <cell r="E48">
            <v>810761.09374000016</v>
          </cell>
          <cell r="F48">
            <v>14.142110939762176</v>
          </cell>
          <cell r="G48">
            <v>805043.59117999987</v>
          </cell>
          <cell r="H48">
            <v>13.89027975139334</v>
          </cell>
          <cell r="I48">
            <v>2056576.0779399998</v>
          </cell>
          <cell r="J48">
            <v>16.778582991663622</v>
          </cell>
          <cell r="K48">
            <v>16.192528328761064</v>
          </cell>
          <cell r="L48">
            <v>18.251379339212406</v>
          </cell>
          <cell r="M48">
            <v>2346466.5433680005</v>
          </cell>
          <cell r="N48">
            <v>19.178328354213921</v>
          </cell>
          <cell r="O48">
            <v>1935151.3277799995</v>
          </cell>
          <cell r="P48">
            <v>16.453875216466848</v>
          </cell>
          <cell r="Q48">
            <v>3991727.4057199992</v>
          </cell>
        </row>
        <row r="49">
          <cell r="A49">
            <v>37257</v>
          </cell>
          <cell r="B49">
            <v>31.835342308884158</v>
          </cell>
          <cell r="C49">
            <v>269336.83001000015</v>
          </cell>
          <cell r="D49">
            <v>18.917873401706593</v>
          </cell>
          <cell r="E49">
            <v>611707.74246999982</v>
          </cell>
          <cell r="F49">
            <v>13.404385720959608</v>
          </cell>
          <cell r="G49">
            <v>769476.56254999992</v>
          </cell>
          <cell r="H49">
            <v>13.74294436424506</v>
          </cell>
          <cell r="I49">
            <v>1617359.6131999993</v>
          </cell>
          <cell r="J49">
            <v>15.846234422879991</v>
          </cell>
          <cell r="K49">
            <v>15.447118596417917</v>
          </cell>
          <cell r="L49">
            <v>17.683171153472191</v>
          </cell>
          <cell r="M49">
            <v>1973993.0576699998</v>
          </cell>
          <cell r="N49">
            <v>18.455383461511357</v>
          </cell>
          <cell r="O49">
            <v>1650521.1350299993</v>
          </cell>
          <cell r="P49">
            <v>16.123074156861414</v>
          </cell>
          <cell r="Q49">
            <v>3267880.748230001</v>
          </cell>
        </row>
        <row r="50">
          <cell r="A50">
            <v>37288</v>
          </cell>
          <cell r="B50">
            <v>30.871401551509138</v>
          </cell>
          <cell r="C50">
            <v>312601.98882999987</v>
          </cell>
          <cell r="D50">
            <v>18.233467938578453</v>
          </cell>
          <cell r="E50">
            <v>734677.38731999963</v>
          </cell>
          <cell r="F50">
            <v>12.835009072517082</v>
          </cell>
          <cell r="G50">
            <v>666520.32627000008</v>
          </cell>
          <cell r="H50">
            <v>13.014629350275566</v>
          </cell>
          <cell r="I50">
            <v>1596014.8194199998</v>
          </cell>
          <cell r="J50">
            <v>15.665534427222997</v>
          </cell>
          <cell r="K50">
            <v>15.17368577323434</v>
          </cell>
          <cell r="L50">
            <v>17.58742445332074</v>
          </cell>
          <cell r="M50">
            <v>2033002.6663040011</v>
          </cell>
          <cell r="N50">
            <v>18.439128271488741</v>
          </cell>
          <cell r="O50">
            <v>1713799.7024199991</v>
          </cell>
          <cell r="P50">
            <v>15.823398414405679</v>
          </cell>
          <cell r="Q50">
            <v>3309814.5218399973</v>
          </cell>
        </row>
        <row r="51">
          <cell r="A51">
            <v>37316</v>
          </cell>
          <cell r="B51">
            <v>29.405171682931929</v>
          </cell>
          <cell r="C51">
            <v>333667.14478000003</v>
          </cell>
          <cell r="D51">
            <v>18.632586078354031</v>
          </cell>
          <cell r="E51">
            <v>621170.27765000006</v>
          </cell>
          <cell r="F51">
            <v>12.897739001863176</v>
          </cell>
          <cell r="G51">
            <v>658772.93760000006</v>
          </cell>
          <cell r="H51">
            <v>12.70150187764229</v>
          </cell>
          <cell r="I51">
            <v>1592327.0744300005</v>
          </cell>
          <cell r="J51">
            <v>15.680922277762114</v>
          </cell>
          <cell r="K51">
            <v>15.087305391595002</v>
          </cell>
          <cell r="L51">
            <v>17.559983547802354</v>
          </cell>
          <cell r="M51">
            <v>1932075.7749160009</v>
          </cell>
          <cell r="N51">
            <v>18.518863348731962</v>
          </cell>
          <cell r="O51">
            <v>1613610.3600300013</v>
          </cell>
          <cell r="P51">
            <v>15.629492498073976</v>
          </cell>
          <cell r="Q51">
            <v>3205937.4344600006</v>
          </cell>
        </row>
        <row r="52">
          <cell r="A52">
            <v>37347</v>
          </cell>
          <cell r="B52">
            <v>29.056490605034167</v>
          </cell>
          <cell r="C52">
            <v>409469.68023999996</v>
          </cell>
          <cell r="D52">
            <v>18.155689737310624</v>
          </cell>
          <cell r="E52">
            <v>782179.2034900001</v>
          </cell>
          <cell r="F52">
            <v>11.525863269415211</v>
          </cell>
          <cell r="G52">
            <v>943600.88698000042</v>
          </cell>
          <cell r="H52">
            <v>12.101447875705418</v>
          </cell>
          <cell r="I52">
            <v>1592464.9860300003</v>
          </cell>
          <cell r="J52">
            <v>14.530714475296877</v>
          </cell>
          <cell r="K52">
            <v>14.152240383464123</v>
          </cell>
          <cell r="L52">
            <v>16.6393953747049</v>
          </cell>
          <cell r="M52">
            <v>2453742.7679160009</v>
          </cell>
          <cell r="N52">
            <v>17.316273798927497</v>
          </cell>
          <cell r="O52">
            <v>2135249.7707100003</v>
          </cell>
          <cell r="P52">
            <v>15.088520810060063</v>
          </cell>
          <cell r="Q52">
            <v>3727714.7567400006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4"/>
  <sheetViews>
    <sheetView tabSelected="1" zoomScaleNormal="100" workbookViewId="0">
      <pane xSplit="1" ySplit="2" topLeftCell="B3" activePane="bottomRight" state="frozen"/>
      <selection activeCell="C26" sqref="C26"/>
      <selection pane="topRight" activeCell="C26" sqref="C26"/>
      <selection pane="bottomLeft" activeCell="C26" sqref="C26"/>
      <selection pane="bottomRight" activeCell="A5" sqref="A5"/>
    </sheetView>
  </sheetViews>
  <sheetFormatPr baseColWidth="10" defaultRowHeight="15" x14ac:dyDescent="0.25"/>
  <cols>
    <col min="1" max="1" width="8.85546875" style="9" customWidth="1"/>
    <col min="2" max="2" width="12.42578125" style="9" bestFit="1" customWidth="1"/>
    <col min="3" max="3" width="11.7109375" style="9" bestFit="1" customWidth="1"/>
    <col min="4" max="4" width="31.140625" style="9" bestFit="1" customWidth="1"/>
    <col min="5" max="5" width="32" style="9" bestFit="1" customWidth="1"/>
    <col min="6" max="6" width="15.28515625" style="9" bestFit="1" customWidth="1"/>
    <col min="7" max="7" width="7.28515625" style="9" bestFit="1" customWidth="1"/>
    <col min="8" max="8" width="22.140625" style="9" customWidth="1"/>
    <col min="9" max="15" width="11.42578125" style="9"/>
    <col min="16" max="16" width="4.85546875" style="9" customWidth="1"/>
    <col min="17" max="16384" width="11.42578125" style="9"/>
  </cols>
  <sheetData>
    <row r="1" spans="1:9" s="4" customFormat="1" x14ac:dyDescent="0.25">
      <c r="A1" s="2"/>
      <c r="B1" s="94" t="s">
        <v>0</v>
      </c>
      <c r="C1" s="94"/>
      <c r="D1" s="94"/>
      <c r="E1" s="94"/>
      <c r="F1" s="94"/>
      <c r="G1" s="94"/>
      <c r="H1" s="3"/>
    </row>
    <row r="2" spans="1:9" s="6" customFormat="1" x14ac:dyDescent="0.25">
      <c r="A2" s="5" t="s">
        <v>1</v>
      </c>
      <c r="B2" s="5" t="s">
        <v>2</v>
      </c>
      <c r="C2" s="5" t="s">
        <v>3</v>
      </c>
      <c r="D2" s="5" t="s">
        <v>8</v>
      </c>
      <c r="E2" s="5" t="s">
        <v>5</v>
      </c>
      <c r="F2" s="5" t="s">
        <v>6</v>
      </c>
      <c r="G2" s="5" t="s">
        <v>7</v>
      </c>
      <c r="H2" s="3"/>
    </row>
    <row r="3" spans="1:9" x14ac:dyDescent="0.25">
      <c r="A3" s="7">
        <v>33025</v>
      </c>
      <c r="B3" s="8"/>
      <c r="C3" s="8"/>
      <c r="D3" s="8"/>
      <c r="E3" s="8"/>
      <c r="F3" s="8"/>
      <c r="G3" s="8"/>
      <c r="H3" s="8"/>
    </row>
    <row r="4" spans="1:9" x14ac:dyDescent="0.25">
      <c r="A4" s="7">
        <v>33055</v>
      </c>
      <c r="B4" s="8"/>
      <c r="C4" s="8"/>
      <c r="D4" s="8"/>
      <c r="E4" s="8"/>
      <c r="F4" s="8"/>
      <c r="G4" s="8"/>
      <c r="H4" s="8"/>
      <c r="I4" s="10" t="s">
        <v>9</v>
      </c>
    </row>
    <row r="5" spans="1:9" x14ac:dyDescent="0.25">
      <c r="A5" s="7">
        <v>33086</v>
      </c>
      <c r="B5" s="8"/>
      <c r="C5" s="8"/>
      <c r="D5" s="8"/>
      <c r="E5" s="8"/>
      <c r="F5" s="8"/>
      <c r="G5" s="8"/>
      <c r="H5" s="8"/>
    </row>
    <row r="6" spans="1:9" x14ac:dyDescent="0.25">
      <c r="A6" s="7">
        <v>33117</v>
      </c>
      <c r="B6" s="8"/>
      <c r="C6" s="8"/>
      <c r="D6" s="8"/>
      <c r="E6" s="8"/>
      <c r="F6" s="8"/>
      <c r="G6" s="8"/>
      <c r="H6" s="8"/>
    </row>
    <row r="7" spans="1:9" x14ac:dyDescent="0.25">
      <c r="A7" s="7">
        <v>33147</v>
      </c>
      <c r="B7" s="8"/>
      <c r="C7" s="8"/>
      <c r="D7" s="8"/>
      <c r="E7" s="8"/>
      <c r="F7" s="8"/>
      <c r="G7" s="8"/>
      <c r="H7" s="8"/>
    </row>
    <row r="8" spans="1:9" x14ac:dyDescent="0.25">
      <c r="A8" s="7">
        <v>33178</v>
      </c>
      <c r="B8" s="8"/>
      <c r="C8" s="8"/>
      <c r="D8" s="8"/>
      <c r="E8" s="8"/>
      <c r="F8" s="8"/>
      <c r="G8" s="8"/>
      <c r="H8" s="8"/>
    </row>
    <row r="9" spans="1:9" x14ac:dyDescent="0.25">
      <c r="A9" s="7">
        <v>33208</v>
      </c>
      <c r="B9" s="8"/>
      <c r="C9" s="8"/>
      <c r="D9" s="8"/>
      <c r="E9" s="8"/>
      <c r="F9" s="8"/>
      <c r="G9" s="8"/>
      <c r="H9" s="8"/>
    </row>
    <row r="10" spans="1:9" x14ac:dyDescent="0.25">
      <c r="A10" s="7">
        <v>33239</v>
      </c>
      <c r="B10" s="8"/>
      <c r="C10" s="8"/>
      <c r="D10" s="8"/>
      <c r="E10" s="8"/>
      <c r="F10" s="8"/>
      <c r="G10" s="8"/>
      <c r="H10" s="8"/>
    </row>
    <row r="11" spans="1:9" x14ac:dyDescent="0.25">
      <c r="A11" s="7">
        <v>33270</v>
      </c>
      <c r="B11" s="8"/>
      <c r="C11" s="8"/>
      <c r="D11" s="8"/>
      <c r="E11" s="8"/>
      <c r="F11" s="8"/>
      <c r="G11" s="8"/>
      <c r="H11" s="8"/>
    </row>
    <row r="12" spans="1:9" x14ac:dyDescent="0.25">
      <c r="A12" s="7">
        <v>33298</v>
      </c>
      <c r="B12" s="8"/>
      <c r="C12" s="8"/>
      <c r="D12" s="8"/>
      <c r="E12" s="8"/>
      <c r="F12" s="8"/>
      <c r="G12" s="8"/>
      <c r="H12" s="8"/>
    </row>
    <row r="13" spans="1:9" x14ac:dyDescent="0.25">
      <c r="A13" s="7">
        <v>33329</v>
      </c>
      <c r="B13" s="8"/>
      <c r="C13" s="8"/>
      <c r="D13" s="8"/>
      <c r="E13" s="8"/>
      <c r="F13" s="8"/>
      <c r="G13" s="8"/>
      <c r="H13" s="8"/>
    </row>
    <row r="14" spans="1:9" x14ac:dyDescent="0.25">
      <c r="A14" s="7">
        <v>33359</v>
      </c>
      <c r="B14" s="8"/>
      <c r="C14" s="8"/>
      <c r="D14" s="8"/>
      <c r="E14" s="8"/>
      <c r="F14" s="8"/>
      <c r="G14" s="8"/>
      <c r="H14" s="8"/>
    </row>
    <row r="15" spans="1:9" x14ac:dyDescent="0.25">
      <c r="A15" s="7">
        <v>33390</v>
      </c>
      <c r="B15" s="8">
        <v>-14.500671567449096</v>
      </c>
      <c r="C15" s="8">
        <v>-9.5161750961227138</v>
      </c>
      <c r="D15" s="8">
        <v>1.8195173511280416</v>
      </c>
      <c r="E15" s="8">
        <v>1.8195173511280416</v>
      </c>
      <c r="F15" s="8"/>
      <c r="G15" s="8">
        <v>-9.4850958717172755</v>
      </c>
      <c r="H15" s="8"/>
    </row>
    <row r="16" spans="1:9" x14ac:dyDescent="0.25">
      <c r="A16" s="7">
        <v>33420</v>
      </c>
      <c r="B16" s="8">
        <v>-13.45695582513965</v>
      </c>
      <c r="C16" s="8">
        <v>-10.135392622296335</v>
      </c>
      <c r="D16" s="8">
        <v>1.8380424967588516</v>
      </c>
      <c r="E16" s="8">
        <v>1.8380424967588516</v>
      </c>
      <c r="F16" s="8"/>
      <c r="G16" s="8">
        <v>-9.2077469450063667</v>
      </c>
      <c r="H16" s="8"/>
    </row>
    <row r="17" spans="1:9" x14ac:dyDescent="0.25">
      <c r="A17" s="7">
        <v>33451</v>
      </c>
      <c r="B17" s="8">
        <v>-14.117532700701529</v>
      </c>
      <c r="C17" s="8">
        <v>-13.979265022590404</v>
      </c>
      <c r="D17" s="8">
        <v>2.0118419814247668</v>
      </c>
      <c r="E17" s="8">
        <v>2.0118419814247668</v>
      </c>
      <c r="F17" s="8"/>
      <c r="G17" s="8">
        <v>-10.759272672185672</v>
      </c>
      <c r="H17" s="8"/>
    </row>
    <row r="18" spans="1:9" x14ac:dyDescent="0.25">
      <c r="A18" s="7">
        <v>33482</v>
      </c>
      <c r="B18" s="8">
        <v>-15.383040877603715</v>
      </c>
      <c r="C18" s="8">
        <v>-11.349811673504451</v>
      </c>
      <c r="D18" s="8">
        <v>3.1819626010948898</v>
      </c>
      <c r="E18" s="8">
        <v>3.1819626010948898</v>
      </c>
      <c r="F18" s="8"/>
      <c r="G18" s="8">
        <v>-10.25185230923219</v>
      </c>
      <c r="H18" s="8"/>
    </row>
    <row r="19" spans="1:9" x14ac:dyDescent="0.25">
      <c r="A19" s="7">
        <v>33512</v>
      </c>
      <c r="B19" s="8">
        <v>-14.623262971672446</v>
      </c>
      <c r="C19" s="8">
        <v>-9.7176529201594697</v>
      </c>
      <c r="D19" s="8">
        <v>4.24487074678217</v>
      </c>
      <c r="E19" s="8">
        <v>4.24487074678217</v>
      </c>
      <c r="F19" s="8"/>
      <c r="G19" s="8">
        <v>-9.1043026621006042</v>
      </c>
      <c r="H19" s="8"/>
    </row>
    <row r="20" spans="1:9" x14ac:dyDescent="0.25">
      <c r="A20" s="7">
        <v>33543</v>
      </c>
      <c r="B20" s="8">
        <v>-14.473005156961127</v>
      </c>
      <c r="C20" s="8">
        <v>-9.2043134981216408</v>
      </c>
      <c r="D20" s="8">
        <v>5.044992582954233</v>
      </c>
      <c r="E20" s="8">
        <v>5.044992582954233</v>
      </c>
      <c r="F20" s="8"/>
      <c r="G20" s="8">
        <v>-8.6686616578803832</v>
      </c>
      <c r="H20" s="8"/>
    </row>
    <row r="21" spans="1:9" x14ac:dyDescent="0.25">
      <c r="A21" s="7">
        <v>33573</v>
      </c>
      <c r="B21" s="8">
        <v>-10.730398816405707</v>
      </c>
      <c r="C21" s="8">
        <v>-9.2697723637665259</v>
      </c>
      <c r="D21" s="8">
        <v>7.0210140272630062</v>
      </c>
      <c r="E21" s="8">
        <v>7.0210140272630062</v>
      </c>
      <c r="F21" s="8"/>
      <c r="G21" s="8">
        <v>-6.5154798340963271</v>
      </c>
      <c r="H21" s="8"/>
    </row>
    <row r="22" spans="1:9" x14ac:dyDescent="0.25">
      <c r="A22" s="7">
        <v>33604</v>
      </c>
      <c r="B22" s="8">
        <v>-19.561461356166767</v>
      </c>
      <c r="C22" s="8">
        <v>-7.3617308504058681</v>
      </c>
      <c r="D22" s="8">
        <v>18.454963993423391</v>
      </c>
      <c r="E22" s="8">
        <v>18.454963993423391</v>
      </c>
      <c r="F22" s="8"/>
      <c r="G22" s="8">
        <v>-7.3709514298927692</v>
      </c>
      <c r="H22" s="8"/>
    </row>
    <row r="23" spans="1:9" x14ac:dyDescent="0.25">
      <c r="A23" s="7">
        <v>33635</v>
      </c>
      <c r="B23" s="8">
        <v>-19.164273953323651</v>
      </c>
      <c r="C23" s="8">
        <v>-4.8226812535849595</v>
      </c>
      <c r="D23" s="8">
        <v>18.573371524636983</v>
      </c>
      <c r="E23" s="8">
        <v>18.573371524636983</v>
      </c>
      <c r="F23" s="8"/>
      <c r="G23" s="8">
        <v>-6.1943300739384588</v>
      </c>
      <c r="H23" s="8"/>
    </row>
    <row r="24" spans="1:9" x14ac:dyDescent="0.25">
      <c r="A24" s="7">
        <v>33664</v>
      </c>
      <c r="B24" s="8">
        <v>-17.392258732950104</v>
      </c>
      <c r="C24" s="8">
        <v>7.6390106379031764E-2</v>
      </c>
      <c r="D24" s="8">
        <v>18.208262972919485</v>
      </c>
      <c r="E24" s="8">
        <v>18.208262972919485</v>
      </c>
      <c r="F24" s="8"/>
      <c r="G24" s="8">
        <v>-3.7346472594551372</v>
      </c>
      <c r="H24" s="8"/>
      <c r="I24" s="11" t="s">
        <v>15</v>
      </c>
    </row>
    <row r="25" spans="1:9" x14ac:dyDescent="0.25">
      <c r="A25" s="7">
        <v>33695</v>
      </c>
      <c r="B25" s="8">
        <v>-16.295670855133913</v>
      </c>
      <c r="C25" s="8">
        <v>3.0831737964772898</v>
      </c>
      <c r="D25" s="8">
        <v>18.674349373468925</v>
      </c>
      <c r="E25" s="8">
        <v>18.674349373468925</v>
      </c>
      <c r="F25" s="8"/>
      <c r="G25" s="8">
        <v>-2.0925934111135747</v>
      </c>
      <c r="H25" s="8"/>
    </row>
    <row r="26" spans="1:9" x14ac:dyDescent="0.25">
      <c r="A26" s="7">
        <v>33725</v>
      </c>
      <c r="B26" s="8">
        <v>-14.902752161222576</v>
      </c>
      <c r="C26" s="8">
        <v>2.157922270313084</v>
      </c>
      <c r="D26" s="8">
        <v>17.64189493591466</v>
      </c>
      <c r="E26" s="8">
        <v>17.64189493591466</v>
      </c>
      <c r="F26" s="8"/>
      <c r="G26" s="8">
        <v>-1.915155095252441</v>
      </c>
      <c r="H26" s="8"/>
    </row>
    <row r="27" spans="1:9" x14ac:dyDescent="0.25">
      <c r="A27" s="7">
        <v>33756</v>
      </c>
      <c r="B27" s="8">
        <v>-13.035093980567448</v>
      </c>
      <c r="C27" s="8">
        <v>2.5978293266287755</v>
      </c>
      <c r="D27" s="8">
        <v>15.611683853166337</v>
      </c>
      <c r="E27" s="8">
        <v>15.611683853166337</v>
      </c>
      <c r="F27" s="8"/>
      <c r="G27" s="8">
        <v>-1.2077119079306864</v>
      </c>
      <c r="H27" s="8"/>
    </row>
    <row r="28" spans="1:9" x14ac:dyDescent="0.25">
      <c r="A28" s="7">
        <v>33786</v>
      </c>
      <c r="B28" s="8">
        <v>-14.518839104440339</v>
      </c>
      <c r="C28" s="8">
        <v>4.6398233860125648</v>
      </c>
      <c r="D28" s="8">
        <v>15.353420396573792</v>
      </c>
      <c r="E28" s="8">
        <v>15.353420396573792</v>
      </c>
      <c r="F28" s="8"/>
      <c r="G28" s="8">
        <v>-1.3388976254880891</v>
      </c>
      <c r="H28" s="8"/>
    </row>
    <row r="29" spans="1:9" x14ac:dyDescent="0.25">
      <c r="A29" s="7">
        <v>33817</v>
      </c>
      <c r="B29" s="8">
        <v>-12.512426465124326</v>
      </c>
      <c r="C29" s="8">
        <v>7.5722270751640064</v>
      </c>
      <c r="D29" s="8">
        <v>15.183258780394638</v>
      </c>
      <c r="E29" s="8">
        <v>15.183258780394638</v>
      </c>
      <c r="F29" s="8"/>
      <c r="G29" s="8">
        <v>0.50572259580383694</v>
      </c>
      <c r="H29" s="8"/>
    </row>
    <row r="30" spans="1:9" x14ac:dyDescent="0.25">
      <c r="A30" s="7">
        <v>33848</v>
      </c>
      <c r="B30" s="8">
        <v>-10.33572810815626</v>
      </c>
      <c r="C30" s="8">
        <v>7.4799891387366868</v>
      </c>
      <c r="D30" s="8">
        <v>15.416631134455461</v>
      </c>
      <c r="E30" s="8">
        <v>15.416631134455461</v>
      </c>
      <c r="F30" s="8"/>
      <c r="G30" s="8">
        <v>1.5652939595418802</v>
      </c>
      <c r="H30" s="8"/>
    </row>
    <row r="31" spans="1:9" x14ac:dyDescent="0.25">
      <c r="A31" s="7">
        <v>33878</v>
      </c>
      <c r="B31" s="8">
        <v>-8.6027907246516104</v>
      </c>
      <c r="C31" s="8">
        <v>10.38393321267408</v>
      </c>
      <c r="D31" s="8">
        <v>15.56065280747303</v>
      </c>
      <c r="E31" s="8">
        <v>15.56065280747303</v>
      </c>
      <c r="F31" s="8"/>
      <c r="G31" s="8">
        <v>3.3649116928694101</v>
      </c>
      <c r="H31" s="8"/>
    </row>
    <row r="32" spans="1:9" x14ac:dyDescent="0.25">
      <c r="A32" s="7">
        <v>33909</v>
      </c>
      <c r="B32" s="8">
        <v>-4.8839382721507114</v>
      </c>
      <c r="C32" s="8">
        <v>12.754637406574121</v>
      </c>
      <c r="D32" s="8">
        <v>16.187810352820375</v>
      </c>
      <c r="E32" s="8">
        <v>16.187810352820375</v>
      </c>
      <c r="F32" s="8"/>
      <c r="G32" s="8">
        <v>6.0064006292317007</v>
      </c>
      <c r="H32" s="8"/>
    </row>
    <row r="33" spans="1:8" x14ac:dyDescent="0.25">
      <c r="A33" s="7">
        <v>33939</v>
      </c>
      <c r="B33" s="8">
        <v>-2.1502479991610479</v>
      </c>
      <c r="C33" s="8">
        <v>17.067907731271603</v>
      </c>
      <c r="D33" s="8">
        <v>16.518489990432926</v>
      </c>
      <c r="E33" s="8">
        <v>16.518489990432926</v>
      </c>
      <c r="F33" s="8"/>
      <c r="G33" s="8">
        <v>8.6880813414371048</v>
      </c>
      <c r="H33" s="8"/>
    </row>
    <row r="34" spans="1:8" x14ac:dyDescent="0.25">
      <c r="A34" s="7">
        <v>33970</v>
      </c>
      <c r="B34" s="8">
        <v>8.6876808863151744</v>
      </c>
      <c r="C34" s="8">
        <v>17.497134778443879</v>
      </c>
      <c r="D34" s="8">
        <v>5.7192372362690147</v>
      </c>
      <c r="E34" s="8">
        <v>5.7192372362690147</v>
      </c>
      <c r="F34" s="8"/>
      <c r="G34" s="8">
        <v>10.85975104408039</v>
      </c>
      <c r="H34" s="8"/>
    </row>
    <row r="35" spans="1:8" x14ac:dyDescent="0.25">
      <c r="A35" s="7">
        <v>34001</v>
      </c>
      <c r="B35" s="8">
        <v>11.412101539054786</v>
      </c>
      <c r="C35" s="8">
        <v>19.992529742532184</v>
      </c>
      <c r="D35" s="8">
        <v>6.4288341083021949</v>
      </c>
      <c r="E35" s="8">
        <v>6.4288341083021949</v>
      </c>
      <c r="F35" s="8"/>
      <c r="G35" s="8">
        <v>12.9478034436183</v>
      </c>
      <c r="H35" s="8"/>
    </row>
    <row r="36" spans="1:8" x14ac:dyDescent="0.25">
      <c r="A36" s="7">
        <v>34029</v>
      </c>
      <c r="B36" s="8">
        <v>14.072357086465548</v>
      </c>
      <c r="C36" s="8">
        <v>22.514803416680973</v>
      </c>
      <c r="D36" s="8">
        <v>8.2708770081294283</v>
      </c>
      <c r="E36" s="8">
        <v>8.2708770081294283</v>
      </c>
      <c r="F36" s="8"/>
      <c r="G36" s="8">
        <v>15.382863144951076</v>
      </c>
      <c r="H36" s="8"/>
    </row>
    <row r="37" spans="1:8" x14ac:dyDescent="0.25">
      <c r="A37" s="7">
        <v>34060</v>
      </c>
      <c r="B37" s="8">
        <v>15.377672580085754</v>
      </c>
      <c r="C37" s="8">
        <v>24.705678334967331</v>
      </c>
      <c r="D37" s="8">
        <v>9.7844492737948272</v>
      </c>
      <c r="E37" s="8">
        <v>9.7844492737948272</v>
      </c>
      <c r="F37" s="8"/>
      <c r="G37" s="8">
        <v>17.073262494674957</v>
      </c>
      <c r="H37" s="8"/>
    </row>
    <row r="38" spans="1:8" x14ac:dyDescent="0.25">
      <c r="A38" s="7">
        <v>34090</v>
      </c>
      <c r="B38" s="8">
        <v>17.697493195523361</v>
      </c>
      <c r="C38" s="8">
        <v>31.324489478945019</v>
      </c>
      <c r="D38" s="8">
        <v>11.679157939276251</v>
      </c>
      <c r="E38" s="8">
        <v>11.679157939276251</v>
      </c>
      <c r="F38" s="8"/>
      <c r="G38" s="8">
        <v>20.693064627745006</v>
      </c>
      <c r="H38" s="8"/>
    </row>
    <row r="39" spans="1:8" x14ac:dyDescent="0.25">
      <c r="A39" s="7">
        <v>34121</v>
      </c>
      <c r="B39" s="8">
        <v>21.643874061861233</v>
      </c>
      <c r="C39" s="8">
        <v>31.14828951225579</v>
      </c>
      <c r="D39" s="8">
        <v>14.010730061658517</v>
      </c>
      <c r="E39" s="8">
        <v>14.010730061658517</v>
      </c>
      <c r="F39" s="8"/>
      <c r="G39" s="8">
        <v>22.857771950108543</v>
      </c>
      <c r="H39" s="8"/>
    </row>
    <row r="40" spans="1:8" x14ac:dyDescent="0.25">
      <c r="A40" s="7">
        <v>34151</v>
      </c>
      <c r="B40" s="8">
        <v>24.581758437326773</v>
      </c>
      <c r="C40" s="8">
        <v>32.701875997234666</v>
      </c>
      <c r="D40" s="8">
        <v>15.534788299992108</v>
      </c>
      <c r="E40" s="8">
        <v>15.534788299992108</v>
      </c>
      <c r="F40" s="8"/>
      <c r="G40" s="8">
        <v>24.962863549340742</v>
      </c>
      <c r="H40" s="8"/>
    </row>
    <row r="41" spans="1:8" x14ac:dyDescent="0.25">
      <c r="A41" s="7">
        <v>34182</v>
      </c>
      <c r="B41" s="8">
        <v>25.405814792878424</v>
      </c>
      <c r="C41" s="8">
        <v>31.966149254233976</v>
      </c>
      <c r="D41" s="8">
        <v>16.41426206914889</v>
      </c>
      <c r="E41" s="8">
        <v>16.41426206914889</v>
      </c>
      <c r="F41" s="8"/>
      <c r="G41" s="8">
        <v>25.265894972737858</v>
      </c>
      <c r="H41" s="8"/>
    </row>
    <row r="42" spans="1:8" x14ac:dyDescent="0.25">
      <c r="A42" s="7">
        <v>34213</v>
      </c>
      <c r="B42" s="8">
        <v>24.528219576466583</v>
      </c>
      <c r="C42" s="8">
        <v>31.657173165338513</v>
      </c>
      <c r="D42" s="8">
        <v>17.351097922255889</v>
      </c>
      <c r="E42" s="8">
        <v>17.351097922255889</v>
      </c>
      <c r="F42" s="8"/>
      <c r="G42" s="8">
        <v>25.096173349969963</v>
      </c>
      <c r="H42" s="8"/>
    </row>
    <row r="43" spans="1:8" x14ac:dyDescent="0.25">
      <c r="A43" s="7">
        <v>34243</v>
      </c>
      <c r="B43" s="8">
        <v>24.927856944663908</v>
      </c>
      <c r="C43" s="8">
        <v>30.648521465244617</v>
      </c>
      <c r="D43" s="8">
        <v>17.646865988548409</v>
      </c>
      <c r="E43" s="8">
        <v>17.646865988548409</v>
      </c>
      <c r="F43" s="8"/>
      <c r="G43" s="8">
        <v>25.012363957969754</v>
      </c>
      <c r="H43" s="8"/>
    </row>
    <row r="44" spans="1:8" x14ac:dyDescent="0.25">
      <c r="A44" s="7">
        <v>34274</v>
      </c>
      <c r="B44" s="8">
        <v>24.435652002942998</v>
      </c>
      <c r="C44" s="8">
        <v>29.732722745256957</v>
      </c>
      <c r="D44" s="8">
        <v>17.390588810018603</v>
      </c>
      <c r="E44" s="8">
        <v>17.390588810018603</v>
      </c>
      <c r="F44" s="8"/>
      <c r="G44" s="8">
        <v>24.474354501432249</v>
      </c>
      <c r="H44" s="8"/>
    </row>
    <row r="45" spans="1:8" x14ac:dyDescent="0.25">
      <c r="A45" s="7">
        <v>34304</v>
      </c>
      <c r="B45" s="8">
        <v>24.978025176069842</v>
      </c>
      <c r="C45" s="8">
        <v>27.301366771605661</v>
      </c>
      <c r="D45" s="8">
        <v>18.039641018606623</v>
      </c>
      <c r="E45" s="8">
        <v>18.039641018606623</v>
      </c>
      <c r="F45" s="8"/>
      <c r="G45" s="8">
        <v>24.023836292978771</v>
      </c>
      <c r="H45" s="8"/>
    </row>
    <row r="46" spans="1:8" x14ac:dyDescent="0.25">
      <c r="A46" s="7">
        <v>34335</v>
      </c>
      <c r="B46" s="8">
        <v>62.33995390302929</v>
      </c>
      <c r="C46" s="8">
        <v>-7.2442255293572728</v>
      </c>
      <c r="D46" s="8">
        <v>14.186516333044352</v>
      </c>
      <c r="E46" s="8">
        <v>14.186516333044352</v>
      </c>
      <c r="F46" s="8"/>
      <c r="G46" s="8">
        <v>24.950483048251716</v>
      </c>
      <c r="H46" s="8"/>
    </row>
    <row r="47" spans="1:8" x14ac:dyDescent="0.25">
      <c r="A47" s="7">
        <v>34366</v>
      </c>
      <c r="B47" s="8">
        <v>59.621944060134567</v>
      </c>
      <c r="C47" s="8">
        <v>-7.4415662927544979</v>
      </c>
      <c r="D47" s="8">
        <v>14.506849048267402</v>
      </c>
      <c r="E47" s="8">
        <v>14.506849048267402</v>
      </c>
      <c r="F47" s="8"/>
      <c r="G47" s="8">
        <v>23.86162043617237</v>
      </c>
      <c r="H47" s="8"/>
    </row>
    <row r="48" spans="1:8" x14ac:dyDescent="0.25">
      <c r="A48" s="7">
        <v>34394</v>
      </c>
      <c r="B48" s="8">
        <v>56.721282275352891</v>
      </c>
      <c r="C48" s="8">
        <v>-10.957639032293098</v>
      </c>
      <c r="D48" s="8">
        <v>14.841159705862417</v>
      </c>
      <c r="E48" s="8">
        <v>14.841159705862417</v>
      </c>
      <c r="F48" s="8"/>
      <c r="G48" s="8">
        <v>21.395481346298272</v>
      </c>
      <c r="H48" s="8"/>
    </row>
    <row r="49" spans="1:8" x14ac:dyDescent="0.25">
      <c r="A49" s="7">
        <v>34425</v>
      </c>
      <c r="B49" s="8">
        <v>57.834754489840321</v>
      </c>
      <c r="C49" s="8">
        <v>-12.751041899402448</v>
      </c>
      <c r="D49" s="8">
        <v>14.467949413627924</v>
      </c>
      <c r="E49" s="8">
        <v>14.467949413627924</v>
      </c>
      <c r="F49" s="8"/>
      <c r="G49" s="8">
        <v>20.826049954979652</v>
      </c>
      <c r="H49" s="8"/>
    </row>
    <row r="50" spans="1:8" x14ac:dyDescent="0.25">
      <c r="A50" s="7">
        <v>34455</v>
      </c>
      <c r="B50" s="8">
        <v>54.867116625496863</v>
      </c>
      <c r="C50" s="8">
        <v>-13.830160362228439</v>
      </c>
      <c r="D50" s="8">
        <v>15.080718124099924</v>
      </c>
      <c r="E50" s="8">
        <v>15.080718124099924</v>
      </c>
      <c r="F50" s="8"/>
      <c r="G50" s="8">
        <v>19.3642257328301</v>
      </c>
      <c r="H50" s="8"/>
    </row>
    <row r="51" spans="1:8" x14ac:dyDescent="0.25">
      <c r="A51" s="7">
        <v>34486</v>
      </c>
      <c r="B51" s="8">
        <v>52.43639452014164</v>
      </c>
      <c r="C51" s="8">
        <v>-14.747392079129163</v>
      </c>
      <c r="D51" s="8">
        <v>16.514810054297293</v>
      </c>
      <c r="E51" s="8">
        <v>16.514810054297293</v>
      </c>
      <c r="F51" s="8"/>
      <c r="G51" s="8">
        <v>18.64715351906403</v>
      </c>
      <c r="H51" s="8"/>
    </row>
    <row r="52" spans="1:8" x14ac:dyDescent="0.25">
      <c r="A52" s="7">
        <v>34516</v>
      </c>
      <c r="B52" s="8">
        <v>51.600882143904634</v>
      </c>
      <c r="C52" s="8">
        <v>-14.797823171475311</v>
      </c>
      <c r="D52" s="8">
        <v>16.86113795239519</v>
      </c>
      <c r="E52" s="8">
        <v>16.86113795239519</v>
      </c>
      <c r="F52" s="8"/>
      <c r="G52" s="8">
        <v>18.409123873178366</v>
      </c>
      <c r="H52" s="8"/>
    </row>
    <row r="53" spans="1:8" x14ac:dyDescent="0.25">
      <c r="A53" s="7">
        <v>34547</v>
      </c>
      <c r="B53" s="8">
        <v>52.75518989938319</v>
      </c>
      <c r="C53" s="8">
        <v>-14.490210937300763</v>
      </c>
      <c r="D53" s="8">
        <v>16.875967919717571</v>
      </c>
      <c r="E53" s="8">
        <v>16.875967919717571</v>
      </c>
      <c r="F53" s="8"/>
      <c r="G53" s="8">
        <v>19.180352710459637</v>
      </c>
      <c r="H53" s="8"/>
    </row>
    <row r="54" spans="1:8" x14ac:dyDescent="0.25">
      <c r="A54" s="7">
        <v>34578</v>
      </c>
      <c r="B54" s="8">
        <v>55.148011448552701</v>
      </c>
      <c r="C54" s="8">
        <v>-14.893052031976573</v>
      </c>
      <c r="D54" s="8">
        <v>17.274264077913749</v>
      </c>
      <c r="E54" s="8">
        <v>17.274264077913749</v>
      </c>
      <c r="F54" s="8"/>
      <c r="G54" s="8">
        <v>20.019501701226549</v>
      </c>
      <c r="H54" s="8"/>
    </row>
    <row r="55" spans="1:8" x14ac:dyDescent="0.25">
      <c r="A55" s="7">
        <v>34608</v>
      </c>
      <c r="B55" s="8">
        <v>53.713478643661247</v>
      </c>
      <c r="C55" s="8">
        <v>-16.190971874993721</v>
      </c>
      <c r="D55" s="8">
        <v>17.452758092155673</v>
      </c>
      <c r="E55" s="8">
        <v>17.452758092155673</v>
      </c>
      <c r="F55" s="8"/>
      <c r="G55" s="8">
        <v>19.005909004784783</v>
      </c>
      <c r="H55" s="8"/>
    </row>
    <row r="56" spans="1:8" x14ac:dyDescent="0.25">
      <c r="A56" s="7">
        <v>34639</v>
      </c>
      <c r="B56" s="8">
        <v>52.911983389541462</v>
      </c>
      <c r="C56" s="8">
        <v>-16.61200037588042</v>
      </c>
      <c r="D56" s="8">
        <v>18.116406498687954</v>
      </c>
      <c r="E56" s="8">
        <v>18.116406498687954</v>
      </c>
      <c r="F56" s="8"/>
      <c r="G56" s="8">
        <v>18.680186022166545</v>
      </c>
      <c r="H56" s="8"/>
    </row>
    <row r="57" spans="1:8" x14ac:dyDescent="0.25">
      <c r="A57" s="7">
        <v>34669</v>
      </c>
      <c r="B57" s="8">
        <v>52.316888962234721</v>
      </c>
      <c r="C57" s="8">
        <v>-19.592872318047661</v>
      </c>
      <c r="D57" s="8">
        <v>16.509969088336483</v>
      </c>
      <c r="E57" s="8">
        <v>16.509969088336483</v>
      </c>
      <c r="F57" s="8"/>
      <c r="G57" s="8">
        <v>17.234970616697588</v>
      </c>
      <c r="H57" s="8"/>
    </row>
    <row r="58" spans="1:8" x14ac:dyDescent="0.25">
      <c r="A58" s="7">
        <v>34700</v>
      </c>
      <c r="B58" s="8">
        <v>19.201419382065165</v>
      </c>
      <c r="C58" s="8">
        <v>13.842077492888883</v>
      </c>
      <c r="D58" s="8">
        <v>23.522610230118836</v>
      </c>
      <c r="E58" s="8">
        <v>23.522610230118836</v>
      </c>
      <c r="F58" s="8"/>
      <c r="G58" s="8">
        <v>18.798120346054013</v>
      </c>
      <c r="H58" s="8"/>
    </row>
    <row r="59" spans="1:8" x14ac:dyDescent="0.25">
      <c r="A59" s="7">
        <v>34731</v>
      </c>
      <c r="B59" s="8">
        <v>20.7064883585921</v>
      </c>
      <c r="C59" s="8">
        <v>11.636203430494252</v>
      </c>
      <c r="D59" s="8">
        <v>23.137932291079032</v>
      </c>
      <c r="E59" s="8">
        <v>23.137932291079032</v>
      </c>
      <c r="F59" s="8"/>
      <c r="G59" s="8">
        <v>18.851638375611437</v>
      </c>
      <c r="H59" s="8"/>
    </row>
    <row r="60" spans="1:8" x14ac:dyDescent="0.25">
      <c r="A60" s="7">
        <v>34759</v>
      </c>
      <c r="B60" s="8">
        <v>23.623164179642274</v>
      </c>
      <c r="C60" s="8">
        <v>11.185022194862082</v>
      </c>
      <c r="D60" s="8">
        <v>22.768062666098455</v>
      </c>
      <c r="E60" s="8">
        <v>22.768062666098455</v>
      </c>
      <c r="F60" s="8"/>
      <c r="G60" s="8">
        <v>20.098175380198757</v>
      </c>
      <c r="H60" s="8"/>
    </row>
    <row r="61" spans="1:8" x14ac:dyDescent="0.25">
      <c r="A61" s="7">
        <v>34790</v>
      </c>
      <c r="B61" s="8">
        <v>22.663567939159446</v>
      </c>
      <c r="C61" s="8">
        <v>11.389813097021296</v>
      </c>
      <c r="D61" s="8">
        <v>21.968211547631888</v>
      </c>
      <c r="E61" s="8">
        <v>21.968211547631888</v>
      </c>
      <c r="F61" s="8"/>
      <c r="G61" s="8">
        <v>19.503802611669396</v>
      </c>
      <c r="H61" s="8"/>
    </row>
    <row r="62" spans="1:8" x14ac:dyDescent="0.25">
      <c r="A62" s="7">
        <v>34820</v>
      </c>
      <c r="B62" s="8">
        <v>24.181928917527038</v>
      </c>
      <c r="C62" s="8">
        <v>9.3644983852500872</v>
      </c>
      <c r="D62" s="8">
        <v>21.323579966435922</v>
      </c>
      <c r="E62" s="8">
        <v>21.323579966435922</v>
      </c>
      <c r="F62" s="8"/>
      <c r="G62" s="8">
        <v>19.522991602350224</v>
      </c>
      <c r="H62" s="8"/>
    </row>
    <row r="63" spans="1:8" x14ac:dyDescent="0.25">
      <c r="A63" s="7">
        <v>34851</v>
      </c>
      <c r="B63" s="8">
        <v>25.718337263662285</v>
      </c>
      <c r="C63" s="8">
        <v>8.9222522366905856</v>
      </c>
      <c r="D63" s="8">
        <v>20.048557857158222</v>
      </c>
      <c r="E63" s="8">
        <v>20.048557857158222</v>
      </c>
      <c r="F63" s="8"/>
      <c r="G63" s="8">
        <v>19.870995619001675</v>
      </c>
      <c r="H63" s="8"/>
    </row>
    <row r="64" spans="1:8" x14ac:dyDescent="0.25">
      <c r="A64" s="7">
        <v>34881</v>
      </c>
      <c r="B64" s="8">
        <v>26.321683672681107</v>
      </c>
      <c r="C64" s="8">
        <v>6.5660083456046126</v>
      </c>
      <c r="D64" s="8">
        <v>17.481646011457141</v>
      </c>
      <c r="E64" s="8">
        <v>17.481646011457141</v>
      </c>
      <c r="F64" s="8"/>
      <c r="G64" s="8">
        <v>18.894366814737019</v>
      </c>
      <c r="H64" s="8"/>
    </row>
    <row r="65" spans="1:8" x14ac:dyDescent="0.25">
      <c r="A65" s="7">
        <v>34912</v>
      </c>
      <c r="B65" s="8">
        <v>25.863409149434503</v>
      </c>
      <c r="C65" s="8">
        <v>6.2446829680958382</v>
      </c>
      <c r="D65" s="8">
        <v>18.590235800734291</v>
      </c>
      <c r="E65" s="8">
        <v>18.590235800734291</v>
      </c>
      <c r="F65" s="8"/>
      <c r="G65" s="8">
        <v>18.929835088632775</v>
      </c>
      <c r="H65" s="8"/>
    </row>
    <row r="66" spans="1:8" x14ac:dyDescent="0.25">
      <c r="A66" s="7">
        <v>34943</v>
      </c>
      <c r="B66" s="8">
        <v>24.521792634175998</v>
      </c>
      <c r="C66" s="8">
        <v>5.7447155356740387</v>
      </c>
      <c r="D66" s="8">
        <v>17.793790859782632</v>
      </c>
      <c r="E66" s="8">
        <v>17.793790859782632</v>
      </c>
      <c r="F66" s="8"/>
      <c r="G66" s="8">
        <v>18.000265815568127</v>
      </c>
      <c r="H66" s="8"/>
    </row>
    <row r="67" spans="1:8" x14ac:dyDescent="0.25">
      <c r="A67" s="7">
        <v>34973</v>
      </c>
      <c r="B67" s="8">
        <v>24.7029310895444</v>
      </c>
      <c r="C67" s="8">
        <v>5.2423004233985271</v>
      </c>
      <c r="D67" s="8">
        <v>17.614727924695515</v>
      </c>
      <c r="E67" s="8">
        <v>17.614727924695515</v>
      </c>
      <c r="F67" s="8"/>
      <c r="G67" s="8">
        <v>17.926614365741855</v>
      </c>
      <c r="H67" s="8"/>
    </row>
    <row r="68" spans="1:8" x14ac:dyDescent="0.25">
      <c r="A68" s="7">
        <v>35004</v>
      </c>
      <c r="B68" s="8">
        <v>24.132573823300074</v>
      </c>
      <c r="C68" s="8">
        <v>2.7719478496887939</v>
      </c>
      <c r="D68" s="8">
        <v>16.431867828955294</v>
      </c>
      <c r="E68" s="8">
        <v>16.431867828955294</v>
      </c>
      <c r="F68" s="8"/>
      <c r="G68" s="8">
        <v>16.705203335431218</v>
      </c>
      <c r="H68" s="8"/>
    </row>
    <row r="69" spans="1:8" x14ac:dyDescent="0.25">
      <c r="A69" s="7">
        <v>35034</v>
      </c>
      <c r="B69" s="8">
        <v>21.914466085955642</v>
      </c>
      <c r="C69" s="8">
        <v>4.0662344712034448</v>
      </c>
      <c r="D69" s="8">
        <v>17.699434450249264</v>
      </c>
      <c r="E69" s="8">
        <v>17.699434450249264</v>
      </c>
      <c r="F69" s="8"/>
      <c r="G69" s="8">
        <v>16.408612020569024</v>
      </c>
      <c r="H69" s="8"/>
    </row>
    <row r="70" spans="1:8" x14ac:dyDescent="0.25">
      <c r="A70" s="7">
        <v>35065</v>
      </c>
      <c r="B70" s="8">
        <v>21.241860938371794</v>
      </c>
      <c r="C70" s="8">
        <v>2.3566827150066194</v>
      </c>
      <c r="D70" s="8">
        <v>15.628927059287957</v>
      </c>
      <c r="E70" s="8">
        <v>15.628927059287957</v>
      </c>
      <c r="F70" s="8"/>
      <c r="G70" s="8">
        <v>15.048899885796629</v>
      </c>
      <c r="H70" s="8"/>
    </row>
    <row r="71" spans="1:8" x14ac:dyDescent="0.25">
      <c r="A71" s="7">
        <v>35096</v>
      </c>
      <c r="B71" s="8">
        <v>19.50500679598095</v>
      </c>
      <c r="C71" s="8">
        <v>2.062825322063877</v>
      </c>
      <c r="D71" s="8">
        <v>14.4692632709855</v>
      </c>
      <c r="E71" s="8">
        <v>14.4692632709855</v>
      </c>
      <c r="F71" s="8"/>
      <c r="G71" s="8">
        <v>13.858777196419281</v>
      </c>
      <c r="H71" s="8"/>
    </row>
    <row r="72" spans="1:8" x14ac:dyDescent="0.25">
      <c r="A72" s="7">
        <v>35125</v>
      </c>
      <c r="B72" s="8">
        <v>17.484744308619792</v>
      </c>
      <c r="C72" s="8">
        <v>2.1034224697769721</v>
      </c>
      <c r="D72" s="8">
        <v>13.877787025517474</v>
      </c>
      <c r="E72" s="8">
        <v>13.877787025517474</v>
      </c>
      <c r="F72" s="8"/>
      <c r="G72" s="8">
        <v>12.793922506553756</v>
      </c>
      <c r="H72" s="8"/>
    </row>
    <row r="73" spans="1:8" x14ac:dyDescent="0.25">
      <c r="A73" s="7">
        <v>35156</v>
      </c>
      <c r="B73" s="8">
        <v>16.192016151624511</v>
      </c>
      <c r="C73" s="8">
        <v>1.0977517575085027</v>
      </c>
      <c r="D73" s="8">
        <v>13.883366548718424</v>
      </c>
      <c r="E73" s="8">
        <v>13.883366548718424</v>
      </c>
      <c r="F73" s="8"/>
      <c r="G73" s="8">
        <v>11.888749239722696</v>
      </c>
      <c r="H73" s="8"/>
    </row>
    <row r="74" spans="1:8" x14ac:dyDescent="0.25">
      <c r="A74" s="7">
        <v>35186</v>
      </c>
      <c r="B74" s="8">
        <v>15.324613288436261</v>
      </c>
      <c r="C74" s="8">
        <v>-0.32431648577109229</v>
      </c>
      <c r="D74" s="8">
        <v>14.257031819291299</v>
      </c>
      <c r="E74" s="8">
        <v>14.257031819291299</v>
      </c>
      <c r="F74" s="8"/>
      <c r="G74" s="8">
        <v>11.231399391588504</v>
      </c>
      <c r="H74" s="8"/>
    </row>
    <row r="75" spans="1:8" x14ac:dyDescent="0.25">
      <c r="A75" s="7">
        <v>35217</v>
      </c>
      <c r="B75" s="8">
        <v>13.228627414876847</v>
      </c>
      <c r="C75" s="8">
        <v>-0.98907937140571001</v>
      </c>
      <c r="D75" s="8">
        <v>14.465177599479183</v>
      </c>
      <c r="E75" s="8">
        <v>14.465177599479183</v>
      </c>
      <c r="F75" s="8"/>
      <c r="G75" s="8">
        <v>10.11314006622781</v>
      </c>
      <c r="H75" s="8"/>
    </row>
    <row r="76" spans="1:8" x14ac:dyDescent="0.25">
      <c r="A76" s="7">
        <v>35247</v>
      </c>
      <c r="B76" s="8">
        <v>9.6149388802581282</v>
      </c>
      <c r="C76" s="8">
        <v>-1.1841819192591196</v>
      </c>
      <c r="D76" s="8">
        <v>16.053260302427041</v>
      </c>
      <c r="E76" s="8">
        <v>16.053260302427041</v>
      </c>
      <c r="F76" s="8"/>
      <c r="G76" s="8">
        <v>8.610250696924604</v>
      </c>
      <c r="H76" s="8"/>
    </row>
    <row r="77" spans="1:8" x14ac:dyDescent="0.25">
      <c r="A77" s="7">
        <v>35278</v>
      </c>
      <c r="B77" s="8">
        <v>6.6211898815460302</v>
      </c>
      <c r="C77" s="8">
        <v>-2.3783535523937416</v>
      </c>
      <c r="D77" s="8">
        <v>14.742380324327398</v>
      </c>
      <c r="E77" s="8">
        <v>14.742380324327398</v>
      </c>
      <c r="F77" s="8"/>
      <c r="G77" s="8">
        <v>6.495638364169376</v>
      </c>
      <c r="H77" s="8"/>
    </row>
    <row r="78" spans="1:8" x14ac:dyDescent="0.25">
      <c r="A78" s="7">
        <v>35309</v>
      </c>
      <c r="B78" s="8">
        <v>4.1450078570426818</v>
      </c>
      <c r="C78" s="8">
        <v>-3.8662363622814389</v>
      </c>
      <c r="D78" s="8">
        <v>14.132049637337385</v>
      </c>
      <c r="E78" s="8">
        <v>14.132049637337385</v>
      </c>
      <c r="F78" s="8"/>
      <c r="G78" s="8">
        <v>4.7163601545662903</v>
      </c>
      <c r="H78" s="8"/>
    </row>
    <row r="79" spans="1:8" x14ac:dyDescent="0.25">
      <c r="A79" s="7">
        <v>35339</v>
      </c>
      <c r="B79" s="8">
        <v>1.4774825959269489</v>
      </c>
      <c r="C79" s="8">
        <v>-5.6679610035115129</v>
      </c>
      <c r="D79" s="8">
        <v>12.672719246099229</v>
      </c>
      <c r="E79" s="8">
        <v>12.672719246099229</v>
      </c>
      <c r="F79" s="8"/>
      <c r="G79" s="8">
        <v>2.5715050657006078</v>
      </c>
      <c r="H79" s="8"/>
    </row>
    <row r="80" spans="1:8" x14ac:dyDescent="0.25">
      <c r="A80" s="7">
        <v>35370</v>
      </c>
      <c r="B80" s="8">
        <v>1.9436624393981194</v>
      </c>
      <c r="C80" s="8">
        <v>-8.533180853675459</v>
      </c>
      <c r="D80" s="8">
        <v>13.107512914620179</v>
      </c>
      <c r="E80" s="8">
        <v>13.107512914620179</v>
      </c>
      <c r="F80" s="8"/>
      <c r="G80" s="8">
        <v>2.2772993249746909</v>
      </c>
      <c r="H80" s="8"/>
    </row>
    <row r="81" spans="1:8" x14ac:dyDescent="0.25">
      <c r="A81" s="7">
        <v>35400</v>
      </c>
      <c r="B81" s="8">
        <v>6.7071458127152095</v>
      </c>
      <c r="C81" s="8">
        <v>-16.499823351222233</v>
      </c>
      <c r="D81" s="8">
        <v>12.750461348865727</v>
      </c>
      <c r="E81" s="8">
        <v>12.750461348865727</v>
      </c>
      <c r="F81" s="8"/>
      <c r="G81" s="8">
        <v>2.9830956462455704</v>
      </c>
      <c r="H81" s="8"/>
    </row>
    <row r="82" spans="1:8" x14ac:dyDescent="0.25">
      <c r="A82" s="7">
        <v>35431</v>
      </c>
      <c r="B82" s="8">
        <v>6.8198371250759449</v>
      </c>
      <c r="C82" s="8">
        <v>-15.635940746137811</v>
      </c>
      <c r="D82" s="8">
        <v>13.119543166539959</v>
      </c>
      <c r="E82" s="8">
        <v>13.119543166539959</v>
      </c>
      <c r="F82" s="8"/>
      <c r="G82" s="8">
        <v>3.2854063463313876</v>
      </c>
      <c r="H82" s="8"/>
    </row>
    <row r="83" spans="1:8" x14ac:dyDescent="0.25">
      <c r="A83" s="7">
        <v>35462</v>
      </c>
      <c r="B83" s="8">
        <v>7.6678979079097154</v>
      </c>
      <c r="C83" s="8">
        <v>-14.125955427877091</v>
      </c>
      <c r="D83" s="8">
        <v>13.764407375931631</v>
      </c>
      <c r="E83" s="8">
        <v>13.764407375931631</v>
      </c>
      <c r="F83" s="8"/>
      <c r="G83" s="8">
        <v>4.2573382163626938</v>
      </c>
      <c r="H83" s="8"/>
    </row>
    <row r="84" spans="1:8" x14ac:dyDescent="0.25">
      <c r="A84" s="7">
        <v>35490</v>
      </c>
      <c r="B84" s="8">
        <v>6.383803414814504</v>
      </c>
      <c r="C84" s="8">
        <v>-13.129154505659235</v>
      </c>
      <c r="D84" s="8">
        <v>13.929956743124382</v>
      </c>
      <c r="E84" s="8">
        <v>13.929956743124382</v>
      </c>
      <c r="F84" s="8"/>
      <c r="G84" s="8">
        <v>3.9057592432789168</v>
      </c>
      <c r="H84" s="8"/>
    </row>
    <row r="85" spans="1:8" x14ac:dyDescent="0.25">
      <c r="A85" s="7">
        <v>35521</v>
      </c>
      <c r="B85" s="8">
        <v>5.9312287136718433</v>
      </c>
      <c r="C85" s="8">
        <v>-14.100620234143445</v>
      </c>
      <c r="D85" s="8">
        <v>14.641377563331659</v>
      </c>
      <c r="E85" s="8">
        <v>14.641377563331659</v>
      </c>
      <c r="F85" s="8"/>
      <c r="G85" s="8">
        <v>3.6424220977966382</v>
      </c>
      <c r="H85" s="8"/>
    </row>
    <row r="86" spans="1:8" x14ac:dyDescent="0.25">
      <c r="A86" s="7">
        <v>35551</v>
      </c>
      <c r="B86" s="8">
        <v>5.7516963607565641</v>
      </c>
      <c r="C86" s="8">
        <v>-12.706380010855</v>
      </c>
      <c r="D86" s="8">
        <v>13.690563734163863</v>
      </c>
      <c r="E86" s="8">
        <v>13.690563734163863</v>
      </c>
      <c r="F86" s="8"/>
      <c r="G86" s="8">
        <v>3.7212287152701862</v>
      </c>
      <c r="H86" s="8"/>
    </row>
    <row r="87" spans="1:8" x14ac:dyDescent="0.25">
      <c r="A87" s="7">
        <v>35582</v>
      </c>
      <c r="B87" s="8">
        <v>8.035163501660092</v>
      </c>
      <c r="C87" s="8">
        <v>-11.132138856802076</v>
      </c>
      <c r="D87" s="8">
        <v>12.986032157812911</v>
      </c>
      <c r="E87" s="8">
        <v>12.986032157812911</v>
      </c>
      <c r="F87" s="8"/>
      <c r="G87" s="8">
        <v>5.1602448955682334</v>
      </c>
      <c r="H87" s="8"/>
    </row>
    <row r="88" spans="1:8" x14ac:dyDescent="0.25">
      <c r="A88" s="7">
        <v>35612</v>
      </c>
      <c r="B88" s="8">
        <v>8.2182756090287477</v>
      </c>
      <c r="C88" s="8">
        <v>-10.536534121382369</v>
      </c>
      <c r="D88" s="8">
        <v>13.103102455283233</v>
      </c>
      <c r="E88" s="8">
        <v>13.103102455283233</v>
      </c>
      <c r="F88" s="8"/>
      <c r="G88" s="8">
        <v>5.4249352096208181</v>
      </c>
      <c r="H88" s="8"/>
    </row>
    <row r="89" spans="1:8" x14ac:dyDescent="0.25">
      <c r="A89" s="7">
        <v>35643</v>
      </c>
      <c r="B89" s="8">
        <v>8.8455569936485965</v>
      </c>
      <c r="C89" s="8">
        <v>-8.9957445265602676</v>
      </c>
      <c r="D89" s="8">
        <v>12.516229456928428</v>
      </c>
      <c r="E89" s="8">
        <v>12.516229456928428</v>
      </c>
      <c r="F89" s="8"/>
      <c r="G89" s="8">
        <v>5.9765828204662697</v>
      </c>
      <c r="H89" s="8"/>
    </row>
    <row r="90" spans="1:8" x14ac:dyDescent="0.25">
      <c r="A90" s="7">
        <v>35674</v>
      </c>
      <c r="B90" s="8">
        <v>11.264117799713279</v>
      </c>
      <c r="C90" s="8">
        <v>-8.01304448383876</v>
      </c>
      <c r="D90" s="8">
        <v>12.071364579020338</v>
      </c>
      <c r="E90" s="8">
        <v>12.071364579020338</v>
      </c>
      <c r="F90" s="8"/>
      <c r="G90" s="8">
        <v>7.3592305363718191</v>
      </c>
      <c r="H90" s="8"/>
    </row>
    <row r="91" spans="1:8" x14ac:dyDescent="0.25">
      <c r="A91" s="7">
        <v>35704</v>
      </c>
      <c r="B91" s="8">
        <v>14.118881698947504</v>
      </c>
      <c r="C91" s="8">
        <v>-5.9617664759977318</v>
      </c>
      <c r="D91" s="8">
        <v>12.617025578256724</v>
      </c>
      <c r="E91" s="8">
        <v>12.617025578256724</v>
      </c>
      <c r="F91" s="8"/>
      <c r="G91" s="8">
        <v>9.4508199628113196</v>
      </c>
      <c r="H91" s="8"/>
    </row>
    <row r="92" spans="1:8" x14ac:dyDescent="0.25">
      <c r="A92" s="7">
        <v>35735</v>
      </c>
      <c r="B92" s="8">
        <v>12.63314964379283</v>
      </c>
      <c r="C92" s="8">
        <v>-1.9044431514652627</v>
      </c>
      <c r="D92" s="8">
        <v>12.336982594519696</v>
      </c>
      <c r="E92" s="8">
        <v>12.336982594519696</v>
      </c>
      <c r="F92" s="8"/>
      <c r="G92" s="8">
        <v>9.5828801754916704</v>
      </c>
      <c r="H92" s="8"/>
    </row>
    <row r="93" spans="1:8" x14ac:dyDescent="0.25">
      <c r="A93" s="7">
        <v>35765</v>
      </c>
      <c r="B93" s="8">
        <v>7.5155121609251641</v>
      </c>
      <c r="C93" s="8">
        <v>8.1111365280851935</v>
      </c>
      <c r="D93" s="8">
        <v>12.856307079510865</v>
      </c>
      <c r="E93" s="8">
        <v>12.856307079510865</v>
      </c>
      <c r="F93" s="8"/>
      <c r="G93" s="8">
        <v>9.0608221736812489</v>
      </c>
      <c r="H93" s="8"/>
    </row>
    <row r="94" spans="1:8" x14ac:dyDescent="0.25">
      <c r="A94" s="7">
        <v>35796</v>
      </c>
      <c r="B94" s="8">
        <v>8.0713027241149824</v>
      </c>
      <c r="C94" s="8">
        <v>9.0891805257493843</v>
      </c>
      <c r="D94" s="8">
        <v>12.850026206172238</v>
      </c>
      <c r="E94" s="8">
        <v>12.850026206172238</v>
      </c>
      <c r="F94" s="8"/>
      <c r="G94" s="8">
        <v>9.5532725247507564</v>
      </c>
      <c r="H94" s="8"/>
    </row>
    <row r="95" spans="1:8" x14ac:dyDescent="0.25">
      <c r="A95" s="7">
        <v>35827</v>
      </c>
      <c r="B95" s="8">
        <v>7.2789677794290908</v>
      </c>
      <c r="C95" s="8">
        <v>8.6084495468519151</v>
      </c>
      <c r="D95" s="8">
        <v>12.632163244690076</v>
      </c>
      <c r="E95" s="8">
        <v>12.632163244690076</v>
      </c>
      <c r="F95" s="8"/>
      <c r="G95" s="8">
        <v>8.9803144488213249</v>
      </c>
      <c r="H95" s="8"/>
    </row>
    <row r="96" spans="1:8" x14ac:dyDescent="0.25">
      <c r="A96" s="7">
        <v>35855</v>
      </c>
      <c r="B96" s="8">
        <v>6.4025777487707769</v>
      </c>
      <c r="C96" s="8">
        <v>7.2469486123101001</v>
      </c>
      <c r="D96" s="8">
        <v>11.54196963483658</v>
      </c>
      <c r="E96" s="8">
        <v>11.54196963483658</v>
      </c>
      <c r="F96" s="8"/>
      <c r="G96" s="8">
        <v>7.9675393660153304</v>
      </c>
      <c r="H96" s="8"/>
    </row>
    <row r="97" spans="1:8" x14ac:dyDescent="0.25">
      <c r="A97" s="7">
        <v>35886</v>
      </c>
      <c r="B97" s="8">
        <v>6.0008318614803491</v>
      </c>
      <c r="C97" s="8">
        <v>7.798957723432709</v>
      </c>
      <c r="D97" s="8">
        <v>9.7943300020132185</v>
      </c>
      <c r="E97" s="8">
        <v>9.7943300020132185</v>
      </c>
      <c r="F97" s="8"/>
      <c r="G97" s="8">
        <v>7.3879967372620703</v>
      </c>
      <c r="H97" s="8"/>
    </row>
    <row r="98" spans="1:8" x14ac:dyDescent="0.25">
      <c r="A98" s="7">
        <v>35916</v>
      </c>
      <c r="B98" s="8">
        <v>5.8998334586309875</v>
      </c>
      <c r="C98" s="8">
        <v>8.3560954367079212</v>
      </c>
      <c r="D98" s="8">
        <v>9.5529354897405874</v>
      </c>
      <c r="E98" s="8">
        <v>9.5529354897405874</v>
      </c>
      <c r="F98" s="8"/>
      <c r="G98" s="8">
        <v>7.3703916795896607</v>
      </c>
      <c r="H98" s="8"/>
    </row>
    <row r="99" spans="1:8" x14ac:dyDescent="0.25">
      <c r="A99" s="7">
        <v>35947</v>
      </c>
      <c r="B99" s="8">
        <v>1.3045125776947053</v>
      </c>
      <c r="C99" s="8">
        <v>6.013265116504507</v>
      </c>
      <c r="D99" s="8">
        <v>8.4490894052176913</v>
      </c>
      <c r="E99" s="8">
        <v>8.4490894052176913</v>
      </c>
      <c r="F99" s="8"/>
      <c r="G99" s="8">
        <v>4.1380499649843028</v>
      </c>
      <c r="H99" s="8"/>
    </row>
    <row r="100" spans="1:8" x14ac:dyDescent="0.25">
      <c r="A100" s="7">
        <v>35977</v>
      </c>
      <c r="B100" s="8">
        <v>1.3275962181812595</v>
      </c>
      <c r="C100" s="8">
        <v>4.7086653272593093</v>
      </c>
      <c r="D100" s="8">
        <v>8.0948610160830334</v>
      </c>
      <c r="E100" s="8">
        <v>8.0948610160830334</v>
      </c>
      <c r="F100" s="8"/>
      <c r="G100" s="8">
        <v>3.8377916769156917</v>
      </c>
      <c r="H100" s="8"/>
    </row>
    <row r="101" spans="1:8" x14ac:dyDescent="0.25">
      <c r="A101" s="7">
        <v>36008</v>
      </c>
      <c r="B101" s="8">
        <v>0.8983804019777164</v>
      </c>
      <c r="C101" s="8">
        <v>4.2191234886084006</v>
      </c>
      <c r="D101" s="8">
        <v>8.9197870228715725</v>
      </c>
      <c r="E101" s="8">
        <v>8.9197870228715725</v>
      </c>
      <c r="F101" s="8"/>
      <c r="G101" s="8">
        <v>3.7544016199139829</v>
      </c>
      <c r="H101" s="8"/>
    </row>
    <row r="102" spans="1:8" x14ac:dyDescent="0.25">
      <c r="A102" s="7">
        <v>36039</v>
      </c>
      <c r="B102" s="8">
        <v>0.10417940072111609</v>
      </c>
      <c r="C102" s="8">
        <v>2.277437179130648</v>
      </c>
      <c r="D102" s="8">
        <v>8.9001171125602454</v>
      </c>
      <c r="E102" s="8">
        <v>8.9001171125602454</v>
      </c>
      <c r="F102" s="8"/>
      <c r="G102" s="8">
        <v>2.9433111157422642</v>
      </c>
      <c r="H102" s="8"/>
    </row>
    <row r="103" spans="1:8" x14ac:dyDescent="0.25">
      <c r="A103" s="7">
        <v>36069</v>
      </c>
      <c r="B103" s="8">
        <v>-2.2479168399533789</v>
      </c>
      <c r="C103" s="8">
        <v>1.441213026918553</v>
      </c>
      <c r="D103" s="8">
        <v>2.7390366936866029</v>
      </c>
      <c r="E103" s="8">
        <v>2.7390366936866029</v>
      </c>
      <c r="F103" s="8"/>
      <c r="G103" s="8">
        <v>-0.19349790582513515</v>
      </c>
      <c r="H103" s="8"/>
    </row>
    <row r="104" spans="1:8" x14ac:dyDescent="0.25">
      <c r="A104" s="7">
        <v>36100</v>
      </c>
      <c r="B104" s="8">
        <v>-4.3074773674687705</v>
      </c>
      <c r="C104" s="8">
        <v>-1.5463877068011</v>
      </c>
      <c r="D104" s="8">
        <v>2.6198469333200691</v>
      </c>
      <c r="E104" s="8">
        <v>2.6198469333200691</v>
      </c>
      <c r="F104" s="8"/>
      <c r="G104" s="8">
        <v>-1.8839740433059027</v>
      </c>
      <c r="H104" s="8"/>
    </row>
    <row r="105" spans="1:8" x14ac:dyDescent="0.25">
      <c r="A105" s="7">
        <v>36130</v>
      </c>
      <c r="B105" s="8">
        <v>-8.1263422098013294</v>
      </c>
      <c r="C105" s="8">
        <v>-5.1589405884292505</v>
      </c>
      <c r="D105" s="8">
        <v>0.47755438598755529</v>
      </c>
      <c r="E105" s="8">
        <v>0.47755438598755529</v>
      </c>
      <c r="F105" s="8"/>
      <c r="G105" s="8">
        <v>-5.1955992461171991</v>
      </c>
      <c r="H105" s="8"/>
    </row>
    <row r="106" spans="1:8" x14ac:dyDescent="0.25">
      <c r="A106" s="7">
        <v>36161</v>
      </c>
      <c r="B106" s="8">
        <v>-9.9227624104831431</v>
      </c>
      <c r="C106" s="8">
        <v>-6.9074399859519691</v>
      </c>
      <c r="D106" s="8">
        <v>-2.2970389876895925</v>
      </c>
      <c r="E106" s="8">
        <v>-2.2970389876895925</v>
      </c>
      <c r="F106" s="8"/>
      <c r="G106" s="8">
        <v>-7.2405301515432674</v>
      </c>
      <c r="H106" s="8"/>
    </row>
    <row r="107" spans="1:8" x14ac:dyDescent="0.25">
      <c r="A107" s="7">
        <v>36192</v>
      </c>
      <c r="B107" s="8">
        <v>-11.53805756160936</v>
      </c>
      <c r="C107" s="8">
        <v>-9.0972488849975885</v>
      </c>
      <c r="D107" s="8">
        <v>-1.9665586249590805</v>
      </c>
      <c r="E107" s="8">
        <v>-1.9665586249590805</v>
      </c>
      <c r="F107" s="8"/>
      <c r="G107" s="8">
        <v>-8.3986419221731889</v>
      </c>
      <c r="H107" s="8"/>
    </row>
    <row r="108" spans="1:8" x14ac:dyDescent="0.25">
      <c r="A108" s="7">
        <v>36220</v>
      </c>
      <c r="B108" s="8">
        <v>-10.751038824659776</v>
      </c>
      <c r="C108" s="8">
        <v>-10.821825986695121</v>
      </c>
      <c r="D108" s="8">
        <v>-1.8931765632237529</v>
      </c>
      <c r="E108" s="8">
        <v>-1.8931765632237529</v>
      </c>
      <c r="F108" s="8"/>
      <c r="G108" s="8">
        <v>-8.2586508959143536</v>
      </c>
      <c r="H108" s="8"/>
    </row>
    <row r="109" spans="1:8" x14ac:dyDescent="0.25">
      <c r="A109" s="7">
        <v>36251</v>
      </c>
      <c r="B109" s="8">
        <v>-10.320029507074135</v>
      </c>
      <c r="C109" s="8">
        <v>-11.34315782355656</v>
      </c>
      <c r="D109" s="8">
        <v>-1.9062335602008873</v>
      </c>
      <c r="E109" s="8">
        <v>-1.9062335602008873</v>
      </c>
      <c r="F109" s="8"/>
      <c r="G109" s="8">
        <v>-8.1199346039051541</v>
      </c>
      <c r="H109" s="8"/>
    </row>
    <row r="110" spans="1:8" x14ac:dyDescent="0.25">
      <c r="A110" s="7">
        <v>36281</v>
      </c>
      <c r="B110" s="8">
        <v>-10.966338608850656</v>
      </c>
      <c r="C110" s="8">
        <v>-14.57033598926315</v>
      </c>
      <c r="D110" s="8">
        <v>-2.4644268099916378</v>
      </c>
      <c r="E110" s="8">
        <v>-2.4644268099916378</v>
      </c>
      <c r="F110" s="8"/>
      <c r="G110" s="8">
        <v>-9.2219007023530253</v>
      </c>
      <c r="H110" s="8"/>
    </row>
    <row r="111" spans="1:8" x14ac:dyDescent="0.25">
      <c r="A111" s="7">
        <v>36312</v>
      </c>
      <c r="B111" s="8">
        <v>-9.9839712771996219</v>
      </c>
      <c r="C111" s="8">
        <v>-19.158701517398157</v>
      </c>
      <c r="D111" s="8">
        <v>-2.5505174079241799</v>
      </c>
      <c r="E111" s="8">
        <v>-2.5505174079241799</v>
      </c>
      <c r="F111" s="8"/>
      <c r="G111" s="8">
        <v>-9.5544381977707751</v>
      </c>
      <c r="H111" s="8"/>
    </row>
    <row r="112" spans="1:8" x14ac:dyDescent="0.25">
      <c r="A112" s="7">
        <v>36342</v>
      </c>
      <c r="B112" s="8">
        <v>-8.7761359166482418</v>
      </c>
      <c r="C112" s="8">
        <v>-23.187016312228572</v>
      </c>
      <c r="D112" s="8">
        <v>-4.4648270488606308</v>
      </c>
      <c r="E112" s="8">
        <v>-4.4648270488606308</v>
      </c>
      <c r="F112" s="8"/>
      <c r="G112" s="8">
        <v>-10.195822119192389</v>
      </c>
      <c r="H112" s="8"/>
    </row>
    <row r="113" spans="1:8" x14ac:dyDescent="0.25">
      <c r="A113" s="7">
        <v>36373</v>
      </c>
      <c r="B113" s="8">
        <v>-10.370037984094294</v>
      </c>
      <c r="C113" s="8">
        <v>-26.943617741008985</v>
      </c>
      <c r="D113" s="8">
        <v>-7.0768109496399667</v>
      </c>
      <c r="E113" s="8">
        <v>-7.0768109496399667</v>
      </c>
      <c r="F113" s="8"/>
      <c r="G113" s="8">
        <v>-12.476806735196144</v>
      </c>
      <c r="H113" s="8"/>
    </row>
    <row r="114" spans="1:8" x14ac:dyDescent="0.25">
      <c r="A114" s="7">
        <v>36404</v>
      </c>
      <c r="B114" s="8">
        <v>-9.853079769185447</v>
      </c>
      <c r="C114" s="8">
        <v>-28.191946830049787</v>
      </c>
      <c r="D114" s="8">
        <v>-7.2180900232109657</v>
      </c>
      <c r="E114" s="8">
        <v>-7.2180900232109657</v>
      </c>
      <c r="F114" s="8"/>
      <c r="G114" s="8">
        <v>-12.415586056757855</v>
      </c>
      <c r="H114" s="8"/>
    </row>
    <row r="115" spans="1:8" x14ac:dyDescent="0.25">
      <c r="A115" s="7">
        <v>36434</v>
      </c>
      <c r="B115" s="8">
        <v>-10.945887806491971</v>
      </c>
      <c r="C115" s="8">
        <v>-30.118715776932703</v>
      </c>
      <c r="D115" s="8">
        <v>-4.6151795777472415</v>
      </c>
      <c r="E115" s="8">
        <v>-4.6151795777472415</v>
      </c>
      <c r="F115" s="8"/>
      <c r="G115" s="8">
        <v>-12.695730885223211</v>
      </c>
      <c r="H115" s="8"/>
    </row>
    <row r="116" spans="1:8" x14ac:dyDescent="0.25">
      <c r="A116" s="7">
        <v>36465</v>
      </c>
      <c r="B116" s="8">
        <v>-9.7541447102814196</v>
      </c>
      <c r="C116" s="8">
        <v>-30.055819766259305</v>
      </c>
      <c r="D116" s="8">
        <v>-5.4909719827205379</v>
      </c>
      <c r="E116" s="8">
        <v>-5.4909719827205379</v>
      </c>
      <c r="F116" s="8"/>
      <c r="G116" s="8">
        <v>-12.245177711626987</v>
      </c>
      <c r="H116" s="8"/>
    </row>
    <row r="117" spans="1:8" x14ac:dyDescent="0.25">
      <c r="A117" s="7">
        <v>36495</v>
      </c>
      <c r="B117" s="8">
        <v>-8.8125880711567248</v>
      </c>
      <c r="C117" s="8">
        <v>-33.093075452997908</v>
      </c>
      <c r="D117" s="8">
        <v>-5.5463332735130049</v>
      </c>
      <c r="E117" s="8">
        <v>-5.5463332735130049</v>
      </c>
      <c r="F117" s="8"/>
      <c r="G117" s="8">
        <v>-12.231042966482143</v>
      </c>
      <c r="H117" s="8"/>
    </row>
    <row r="118" spans="1:8" x14ac:dyDescent="0.25">
      <c r="A118" s="7">
        <v>36526</v>
      </c>
      <c r="B118" s="8">
        <v>-8.9731243212275213</v>
      </c>
      <c r="C118" s="8">
        <v>-34.175840145447324</v>
      </c>
      <c r="D118" s="8">
        <v>-8.4631540707739035</v>
      </c>
      <c r="E118" s="8">
        <v>-8.4631540707739035</v>
      </c>
      <c r="F118" s="8"/>
      <c r="G118" s="8">
        <v>-13.487624900579364</v>
      </c>
      <c r="H118" s="8"/>
    </row>
    <row r="119" spans="1:8" x14ac:dyDescent="0.25">
      <c r="A119" s="7">
        <v>36557</v>
      </c>
      <c r="B119" s="8">
        <v>-10.160866092077169</v>
      </c>
      <c r="C119" s="8">
        <v>-35.65824063022658</v>
      </c>
      <c r="D119" s="8">
        <v>-13.787253905099329</v>
      </c>
      <c r="E119" s="8">
        <v>-13.787253905099329</v>
      </c>
      <c r="F119" s="8"/>
      <c r="G119" s="8">
        <v>-15.946491423078058</v>
      </c>
      <c r="H119" s="8"/>
    </row>
    <row r="120" spans="1:8" x14ac:dyDescent="0.25">
      <c r="A120" s="7">
        <v>36586</v>
      </c>
      <c r="B120" s="8">
        <v>-11.363716131898794</v>
      </c>
      <c r="C120" s="8">
        <v>-35.915327782935321</v>
      </c>
      <c r="D120" s="8">
        <v>-17.135708298851181</v>
      </c>
      <c r="E120" s="8">
        <v>-17.135708298851181</v>
      </c>
      <c r="F120" s="8"/>
      <c r="G120" s="8">
        <v>-17.540620020263919</v>
      </c>
      <c r="H120" s="8"/>
    </row>
    <row r="121" spans="1:8" x14ac:dyDescent="0.25">
      <c r="A121" s="7">
        <v>36617</v>
      </c>
      <c r="B121" s="8">
        <v>-11.413963643191671</v>
      </c>
      <c r="C121" s="8">
        <v>-35.469784383918736</v>
      </c>
      <c r="D121" s="8">
        <v>-16.909702184054829</v>
      </c>
      <c r="E121" s="8">
        <v>-16.909702184054829</v>
      </c>
      <c r="F121" s="8"/>
      <c r="G121" s="8">
        <v>-17.396839649688168</v>
      </c>
      <c r="H121" s="8"/>
    </row>
    <row r="122" spans="1:8" x14ac:dyDescent="0.25">
      <c r="A122" s="7">
        <v>36647</v>
      </c>
      <c r="B122" s="8">
        <v>-11.033540303362743</v>
      </c>
      <c r="C122" s="8">
        <v>-33.421443646794692</v>
      </c>
      <c r="D122" s="8">
        <v>-17.184072771025704</v>
      </c>
      <c r="E122" s="8">
        <v>-17.184072771025704</v>
      </c>
      <c r="F122" s="8"/>
      <c r="G122" s="8">
        <v>-16.834972851546169</v>
      </c>
      <c r="H122" s="8"/>
    </row>
    <row r="123" spans="1:8" x14ac:dyDescent="0.25">
      <c r="A123" s="7">
        <v>36678</v>
      </c>
      <c r="B123" s="8">
        <v>-10.503681187944181</v>
      </c>
      <c r="C123" s="8">
        <v>-27.997399933593826</v>
      </c>
      <c r="D123" s="8">
        <v>-17.598945845656733</v>
      </c>
      <c r="E123" s="8">
        <v>-17.598945845656733</v>
      </c>
      <c r="F123" s="8"/>
      <c r="G123" s="8">
        <v>-15.612158635399876</v>
      </c>
      <c r="H123" s="8"/>
    </row>
    <row r="124" spans="1:8" x14ac:dyDescent="0.25">
      <c r="A124" s="7">
        <v>36708</v>
      </c>
      <c r="B124" s="8">
        <v>-11.826490865903249</v>
      </c>
      <c r="C124" s="8">
        <v>-23.187068353712238</v>
      </c>
      <c r="D124" s="8">
        <v>-17.432967194375916</v>
      </c>
      <c r="E124" s="8">
        <v>-17.432967194375916</v>
      </c>
      <c r="F124" s="8"/>
      <c r="G124" s="8">
        <v>-15.360911456952287</v>
      </c>
      <c r="H124" s="8"/>
    </row>
    <row r="125" spans="1:8" x14ac:dyDescent="0.25">
      <c r="A125" s="7">
        <v>36739</v>
      </c>
      <c r="B125" s="8">
        <v>-9.6388600919978256</v>
      </c>
      <c r="C125" s="8">
        <v>-19.426959712588822</v>
      </c>
      <c r="D125" s="8">
        <v>-22.519433108534059</v>
      </c>
      <c r="E125" s="8">
        <v>-22.519433108534059</v>
      </c>
      <c r="F125" s="8"/>
      <c r="G125" s="8">
        <v>-15.16824593878885</v>
      </c>
      <c r="H125" s="8"/>
    </row>
    <row r="126" spans="1:8" x14ac:dyDescent="0.25">
      <c r="A126" s="7">
        <v>36770</v>
      </c>
      <c r="B126" s="8">
        <v>-11.469555064255587</v>
      </c>
      <c r="C126" s="8">
        <v>-18.146026696411987</v>
      </c>
      <c r="D126" s="8">
        <v>-23.047184744369588</v>
      </c>
      <c r="E126" s="8">
        <v>-23.047184744369588</v>
      </c>
      <c r="F126" s="8"/>
      <c r="G126" s="8">
        <v>-16.066218955891888</v>
      </c>
      <c r="H126" s="8"/>
    </row>
    <row r="127" spans="1:8" x14ac:dyDescent="0.25">
      <c r="A127" s="7">
        <v>36800</v>
      </c>
      <c r="B127" s="8">
        <v>-11.379946230495896</v>
      </c>
      <c r="C127" s="8">
        <v>-17.91860790070352</v>
      </c>
      <c r="D127" s="8">
        <v>-24.011154211819186</v>
      </c>
      <c r="E127" s="8">
        <v>-24.011154211819186</v>
      </c>
      <c r="F127" s="8"/>
      <c r="G127" s="8">
        <v>-16.285450361265987</v>
      </c>
      <c r="H127" s="8"/>
    </row>
    <row r="128" spans="1:8" x14ac:dyDescent="0.25">
      <c r="A128" s="7">
        <v>36831</v>
      </c>
      <c r="B128" s="8">
        <v>-11.990374615862464</v>
      </c>
      <c r="C128" s="8">
        <v>-17.142947707792256</v>
      </c>
      <c r="D128" s="8">
        <v>-25.008182095880493</v>
      </c>
      <c r="E128" s="8">
        <v>-25.008182095880493</v>
      </c>
      <c r="F128" s="8"/>
      <c r="G128" s="8">
        <v>-16.805050770439568</v>
      </c>
      <c r="H128" s="8"/>
    </row>
    <row r="129" spans="1:8" x14ac:dyDescent="0.25">
      <c r="A129" s="7">
        <v>36861</v>
      </c>
      <c r="B129" s="8">
        <v>-9.7979578593241143</v>
      </c>
      <c r="C129" s="8">
        <v>-11.712001403674554</v>
      </c>
      <c r="D129" s="8">
        <v>-25.889461236485857</v>
      </c>
      <c r="E129" s="8">
        <v>-25.889461236485857</v>
      </c>
      <c r="F129" s="8"/>
      <c r="G129" s="8">
        <v>-15.170994504752322</v>
      </c>
      <c r="H129" s="8"/>
    </row>
    <row r="130" spans="1:8" x14ac:dyDescent="0.25">
      <c r="A130" s="7">
        <v>36892</v>
      </c>
      <c r="B130" s="8">
        <v>-9.5685271784128894</v>
      </c>
      <c r="C130" s="8">
        <v>-11.490280093865913</v>
      </c>
      <c r="D130" s="8">
        <v>-22.999905192228198</v>
      </c>
      <c r="E130" s="8">
        <v>-22.999905192228198</v>
      </c>
      <c r="F130" s="8"/>
      <c r="G130" s="8">
        <v>-14.012702186757464</v>
      </c>
      <c r="H130" s="8"/>
    </row>
    <row r="131" spans="1:8" x14ac:dyDescent="0.25">
      <c r="A131" s="7">
        <v>36923</v>
      </c>
      <c r="B131" s="8">
        <v>-5.9851460550144679</v>
      </c>
      <c r="C131" s="8">
        <v>-7.0391002803032237</v>
      </c>
      <c r="D131" s="8">
        <v>-19.400418192175529</v>
      </c>
      <c r="E131" s="8">
        <v>-19.400418192175529</v>
      </c>
      <c r="F131" s="8"/>
      <c r="G131" s="8">
        <v>-10.266851960138334</v>
      </c>
      <c r="H131" s="8"/>
    </row>
    <row r="132" spans="1:8" x14ac:dyDescent="0.25">
      <c r="A132" s="7">
        <v>36951</v>
      </c>
      <c r="B132" s="8">
        <v>-4.9475975855198477</v>
      </c>
      <c r="C132" s="8">
        <v>-6.1205082349578444</v>
      </c>
      <c r="D132" s="8">
        <v>-16.58474387330633</v>
      </c>
      <c r="E132" s="8">
        <v>-16.58474387330633</v>
      </c>
      <c r="F132" s="8"/>
      <c r="G132" s="8">
        <v>-8.6494647451447193</v>
      </c>
      <c r="H132" s="8"/>
    </row>
    <row r="133" spans="1:8" x14ac:dyDescent="0.25">
      <c r="A133" s="7">
        <v>36982</v>
      </c>
      <c r="B133" s="8">
        <v>-5.9842136016671983</v>
      </c>
      <c r="C133" s="8">
        <v>-6.8844204476644411</v>
      </c>
      <c r="D133" s="8">
        <v>-17.747713333202054</v>
      </c>
      <c r="E133" s="8">
        <v>-17.747713333202054</v>
      </c>
      <c r="F133" s="8"/>
      <c r="G133" s="8">
        <v>-9.6994133307666495</v>
      </c>
      <c r="H133" s="8"/>
    </row>
    <row r="134" spans="1:8" x14ac:dyDescent="0.25">
      <c r="A134" s="7">
        <v>37012</v>
      </c>
      <c r="B134" s="8">
        <v>-6.4243425622082517</v>
      </c>
      <c r="C134" s="8">
        <v>-6.2633365809056212</v>
      </c>
      <c r="D134" s="8">
        <v>-17.09806001846388</v>
      </c>
      <c r="E134" s="8">
        <v>-17.09806001846388</v>
      </c>
      <c r="F134" s="8"/>
      <c r="G134" s="8">
        <v>-9.6465352505324287</v>
      </c>
      <c r="H134" s="8"/>
    </row>
    <row r="135" spans="1:8" x14ac:dyDescent="0.25">
      <c r="A135" s="7">
        <v>37043</v>
      </c>
      <c r="B135" s="8">
        <v>-4.9265127643883684</v>
      </c>
      <c r="C135" s="8">
        <v>-7.0827097816774431</v>
      </c>
      <c r="D135" s="8">
        <v>-16.676478559774832</v>
      </c>
      <c r="E135" s="8">
        <v>-16.676478559774832</v>
      </c>
      <c r="F135" s="8"/>
      <c r="G135" s="8">
        <v>-8.7868917695680278</v>
      </c>
      <c r="H135" s="8"/>
    </row>
    <row r="136" spans="1:8" x14ac:dyDescent="0.25">
      <c r="A136" s="7">
        <v>37073</v>
      </c>
      <c r="B136" s="8">
        <v>-5.2803285215934137</v>
      </c>
      <c r="C136" s="8">
        <v>-7.1007811445110818</v>
      </c>
      <c r="D136" s="8">
        <v>-16.48428100008902</v>
      </c>
      <c r="E136" s="8">
        <v>-16.48428100008902</v>
      </c>
      <c r="F136" s="8"/>
      <c r="G136" s="8">
        <v>-8.9200630092044051</v>
      </c>
      <c r="H136" s="8"/>
    </row>
    <row r="137" spans="1:8" x14ac:dyDescent="0.25">
      <c r="A137" s="7">
        <v>37104</v>
      </c>
      <c r="B137" s="8">
        <v>-6.3707820778300945</v>
      </c>
      <c r="C137" s="8">
        <v>-7.5581041585391802</v>
      </c>
      <c r="D137" s="8">
        <v>-11.215729451851708</v>
      </c>
      <c r="E137" s="8">
        <v>-11.215729451851708</v>
      </c>
      <c r="F137" s="8"/>
      <c r="G137" s="8">
        <v>-7.9244399692410923</v>
      </c>
      <c r="H137" s="8"/>
    </row>
    <row r="138" spans="1:8" x14ac:dyDescent="0.25">
      <c r="A138" s="7">
        <v>37135</v>
      </c>
      <c r="B138" s="8">
        <v>-6.7191880895576261</v>
      </c>
      <c r="C138" s="8">
        <v>-5.8542870247916046</v>
      </c>
      <c r="D138" s="8">
        <v>-12.263833763401866</v>
      </c>
      <c r="E138" s="8">
        <v>-12.263833763401866</v>
      </c>
      <c r="F138" s="8"/>
      <c r="G138" s="8">
        <v>-8.174455103073619</v>
      </c>
      <c r="H138" s="8"/>
    </row>
    <row r="139" spans="1:8" x14ac:dyDescent="0.25">
      <c r="A139" s="7">
        <v>37165</v>
      </c>
      <c r="B139" s="8">
        <v>-5.0660359455757646</v>
      </c>
      <c r="C139" s="8">
        <v>-2.2229564148636194</v>
      </c>
      <c r="D139" s="8">
        <v>-10.482391230513411</v>
      </c>
      <c r="E139" s="8">
        <v>-10.482391230513411</v>
      </c>
      <c r="F139" s="8"/>
      <c r="G139" s="8">
        <v>-6.1839735016756547</v>
      </c>
      <c r="H139" s="8"/>
    </row>
    <row r="140" spans="1:8" x14ac:dyDescent="0.25">
      <c r="A140" s="7">
        <v>37196</v>
      </c>
      <c r="B140" s="8">
        <v>-4.7434209870949591</v>
      </c>
      <c r="C140" s="8">
        <v>1.5775255179946379</v>
      </c>
      <c r="D140" s="8">
        <v>-10.30377514822346</v>
      </c>
      <c r="E140" s="8">
        <v>-10.30377514822346</v>
      </c>
      <c r="F140" s="8"/>
      <c r="G140" s="8">
        <v>-5.3861042411042837</v>
      </c>
      <c r="H140" s="8"/>
    </row>
    <row r="141" spans="1:8" x14ac:dyDescent="0.25">
      <c r="A141" s="7">
        <v>37226</v>
      </c>
      <c r="B141" s="8">
        <v>-6.9265366147422291</v>
      </c>
      <c r="C141" s="8">
        <v>3.4389170429410365</v>
      </c>
      <c r="D141" s="8">
        <v>-10.219022518632649</v>
      </c>
      <c r="E141" s="8">
        <v>-10.219022518632649</v>
      </c>
      <c r="F141" s="8"/>
      <c r="G141" s="8">
        <v>-6.3556619373444256</v>
      </c>
      <c r="H141" s="8"/>
    </row>
    <row r="142" spans="1:8" x14ac:dyDescent="0.25">
      <c r="A142" s="7">
        <v>37257</v>
      </c>
      <c r="B142" s="8">
        <v>-4.3466387845189525</v>
      </c>
      <c r="C142" s="8">
        <v>-7.2375560000430657</v>
      </c>
      <c r="D142" s="8">
        <v>-11.250156401486555</v>
      </c>
      <c r="E142" s="8">
        <v>-11.250156401486555</v>
      </c>
      <c r="F142" s="8"/>
      <c r="G142" s="8">
        <v>-6.4764178587136119</v>
      </c>
      <c r="H142" s="8"/>
    </row>
    <row r="143" spans="1:8" x14ac:dyDescent="0.25">
      <c r="A143" s="7">
        <v>37288</v>
      </c>
      <c r="B143" s="8">
        <v>-3.2751560430256843</v>
      </c>
      <c r="C143" s="8">
        <v>-6.7058992380060189</v>
      </c>
      <c r="D143" s="8">
        <v>-10.708022532589856</v>
      </c>
      <c r="E143" s="8">
        <v>-10.708022532589856</v>
      </c>
      <c r="F143" s="8"/>
      <c r="G143" s="8">
        <v>-5.6228300766430594</v>
      </c>
      <c r="H143" s="8"/>
    </row>
    <row r="144" spans="1:8" x14ac:dyDescent="0.25">
      <c r="A144" s="7">
        <v>37316</v>
      </c>
      <c r="B144" s="8">
        <v>-2.662322477258261</v>
      </c>
      <c r="C144" s="8">
        <v>-7.0779910679331532</v>
      </c>
      <c r="D144" s="8">
        <v>-10.619868942187537</v>
      </c>
      <c r="E144" s="8">
        <v>-10.619868942187537</v>
      </c>
      <c r="F144" s="8"/>
      <c r="G144" s="8">
        <v>-5.2393752124910602</v>
      </c>
      <c r="H144" s="8"/>
    </row>
    <row r="145" spans="1:8" x14ac:dyDescent="0.25">
      <c r="A145" s="7">
        <v>37347</v>
      </c>
      <c r="B145" s="8">
        <v>-1.6346633800045862</v>
      </c>
      <c r="C145" s="8">
        <v>-4.8104575853734621</v>
      </c>
      <c r="D145" s="8">
        <v>-9.9264581592961036</v>
      </c>
      <c r="E145" s="8">
        <v>-9.9264581592961036</v>
      </c>
      <c r="F145" s="8"/>
      <c r="G145" s="8">
        <v>-4.1234748947348461</v>
      </c>
      <c r="H145" s="8"/>
    </row>
    <row r="146" spans="1:8" x14ac:dyDescent="0.25">
      <c r="A146" s="7">
        <v>37377</v>
      </c>
      <c r="B146" s="8">
        <v>-2.4109162476386059</v>
      </c>
      <c r="C146" s="8">
        <v>-3.0902807513033759</v>
      </c>
      <c r="D146" s="8">
        <v>-13.054502557745318</v>
      </c>
      <c r="E146" s="8">
        <v>-9.0797042721996402</v>
      </c>
      <c r="F146" s="8"/>
      <c r="G146" s="8">
        <v>-4.0960749756344894</v>
      </c>
      <c r="H146" s="8"/>
    </row>
    <row r="147" spans="1:8" x14ac:dyDescent="0.25">
      <c r="A147" s="7">
        <v>37408</v>
      </c>
      <c r="B147" s="8">
        <v>-2.6325339036049167</v>
      </c>
      <c r="C147" s="8">
        <v>-3.4369464625332524</v>
      </c>
      <c r="D147" s="8">
        <v>-13.720385953842474</v>
      </c>
      <c r="E147" s="8">
        <v>-9.7938616584643761</v>
      </c>
      <c r="F147" s="8"/>
      <c r="G147" s="8">
        <v>-4.4603247398676942</v>
      </c>
      <c r="H147" s="8"/>
    </row>
    <row r="148" spans="1:8" x14ac:dyDescent="0.25">
      <c r="A148" s="7">
        <v>37438</v>
      </c>
      <c r="B148" s="8">
        <v>0.27875874009750667</v>
      </c>
      <c r="C148" s="8">
        <v>-1.9591439344033401</v>
      </c>
      <c r="D148" s="8">
        <v>-13.988916460577949</v>
      </c>
      <c r="E148" s="8">
        <v>-10.105712441331105</v>
      </c>
      <c r="F148" s="8"/>
      <c r="G148" s="8">
        <v>-2.6503574555475362</v>
      </c>
      <c r="H148" s="8"/>
    </row>
    <row r="149" spans="1:8" x14ac:dyDescent="0.25">
      <c r="A149" s="7">
        <v>37469</v>
      </c>
      <c r="B149" s="8">
        <v>-3.4886610021533926E-2</v>
      </c>
      <c r="C149" s="8">
        <v>0.23894738165761709</v>
      </c>
      <c r="D149" s="8">
        <v>-13.784905881317112</v>
      </c>
      <c r="E149" s="8">
        <v>-9.9223312069594893</v>
      </c>
      <c r="F149" s="8"/>
      <c r="G149" s="8">
        <v>-2.0728648979449926</v>
      </c>
      <c r="H149" s="8"/>
    </row>
    <row r="150" spans="1:8" x14ac:dyDescent="0.25">
      <c r="A150" s="7">
        <v>37500</v>
      </c>
      <c r="B150" s="8">
        <v>1.9250178643687166</v>
      </c>
      <c r="C150" s="8">
        <v>0.78862761357660904</v>
      </c>
      <c r="D150" s="8">
        <v>-13.840211380423517</v>
      </c>
      <c r="E150" s="8">
        <v>-10.024458212499077</v>
      </c>
      <c r="F150" s="8"/>
      <c r="G150" s="8">
        <v>-0.84701445541065512</v>
      </c>
      <c r="H150" s="8"/>
    </row>
    <row r="151" spans="1:8" x14ac:dyDescent="0.25">
      <c r="A151" s="7">
        <v>37530</v>
      </c>
      <c r="B151" s="8">
        <v>1.6721396582930481</v>
      </c>
      <c r="C151" s="8">
        <v>0.46966192096637993</v>
      </c>
      <c r="D151" s="8">
        <v>-14.11833620419285</v>
      </c>
      <c r="E151" s="8">
        <v>-10.34789469002172</v>
      </c>
      <c r="F151" s="8"/>
      <c r="G151" s="8">
        <v>-1.0675399874697566</v>
      </c>
      <c r="H151" s="8"/>
    </row>
    <row r="152" spans="1:8" x14ac:dyDescent="0.25">
      <c r="A152" s="7">
        <v>37561</v>
      </c>
      <c r="B152" s="8">
        <v>2.6539775057186521</v>
      </c>
      <c r="C152" s="8">
        <v>-1.9096377907255602</v>
      </c>
      <c r="D152" s="8">
        <v>-18.684995195269462</v>
      </c>
      <c r="E152" s="8">
        <v>-10.874715292342207</v>
      </c>
      <c r="F152" s="8"/>
      <c r="G152" s="8">
        <v>-0.97550241208235189</v>
      </c>
      <c r="H152" s="8"/>
    </row>
    <row r="153" spans="1:8" x14ac:dyDescent="0.25">
      <c r="A153" s="7">
        <v>37591</v>
      </c>
      <c r="B153" s="8">
        <v>4.7387829001495074</v>
      </c>
      <c r="C153" s="8">
        <v>-0.99053931096867442</v>
      </c>
      <c r="D153" s="8">
        <v>-17.308544895456212</v>
      </c>
      <c r="E153" s="8">
        <v>-9.5328749871817493</v>
      </c>
      <c r="F153" s="8"/>
      <c r="G153" s="8">
        <v>0.80024659110629059</v>
      </c>
      <c r="H153" s="8"/>
    </row>
    <row r="154" spans="1:8" x14ac:dyDescent="0.25">
      <c r="A154" s="7">
        <v>37622</v>
      </c>
      <c r="B154" s="8">
        <v>3.182638772788593</v>
      </c>
      <c r="C154" s="8">
        <v>12.041787708501527</v>
      </c>
      <c r="D154" s="8">
        <v>-16.201745466232719</v>
      </c>
      <c r="E154" s="8">
        <v>-8.4108729679329244</v>
      </c>
      <c r="F154" s="8">
        <v>256.92025209807639</v>
      </c>
      <c r="G154" s="8">
        <v>1.9652179898787869</v>
      </c>
      <c r="H154" s="8"/>
    </row>
    <row r="155" spans="1:8" x14ac:dyDescent="0.25">
      <c r="A155" s="7">
        <v>37653</v>
      </c>
      <c r="B155" s="8">
        <v>3.6920968096406881</v>
      </c>
      <c r="C155" s="8">
        <v>11.897006547873623</v>
      </c>
      <c r="D155" s="8">
        <v>-16.040566616592876</v>
      </c>
      <c r="E155" s="8">
        <v>-8.2870157507571758</v>
      </c>
      <c r="F155" s="8">
        <v>268.02254795714742</v>
      </c>
      <c r="G155" s="8">
        <v>2.3295586832820403</v>
      </c>
      <c r="H155" s="8"/>
    </row>
    <row r="156" spans="1:8" x14ac:dyDescent="0.25">
      <c r="A156" s="7">
        <v>37681</v>
      </c>
      <c r="B156" s="8">
        <v>3.9891987146805752</v>
      </c>
      <c r="C156" s="8">
        <v>14.324452786135744</v>
      </c>
      <c r="D156" s="8">
        <v>-15.916331509163806</v>
      </c>
      <c r="E156" s="8">
        <v>-8.2414575013072913</v>
      </c>
      <c r="F156" s="8">
        <v>195.32894862176411</v>
      </c>
      <c r="G156" s="8">
        <v>2.7894833528981033</v>
      </c>
      <c r="H156" s="8"/>
    </row>
    <row r="157" spans="1:8" x14ac:dyDescent="0.25">
      <c r="A157" s="7">
        <v>37712</v>
      </c>
      <c r="B157" s="8">
        <v>5.1564862782519816</v>
      </c>
      <c r="C157" s="8">
        <v>14.84851768458344</v>
      </c>
      <c r="D157" s="8">
        <v>-15.948045892517349</v>
      </c>
      <c r="E157" s="8">
        <v>-8.3274426728252813</v>
      </c>
      <c r="F157" s="8">
        <v>172.20854102545351</v>
      </c>
      <c r="G157" s="8">
        <v>3.5050923420166136</v>
      </c>
      <c r="H157" s="8"/>
    </row>
    <row r="158" spans="1:8" x14ac:dyDescent="0.25">
      <c r="A158" s="7">
        <v>37742</v>
      </c>
      <c r="B158" s="8">
        <v>6.5356590623518063</v>
      </c>
      <c r="C158" s="8">
        <v>13.050363959572952</v>
      </c>
      <c r="D158" s="8">
        <v>-13.889887049955652</v>
      </c>
      <c r="E158" s="8">
        <v>-10.239187875092437</v>
      </c>
      <c r="F158" s="8">
        <v>181.59941690588514</v>
      </c>
      <c r="G158" s="8">
        <v>3.5579561617127498</v>
      </c>
      <c r="H158" s="8"/>
    </row>
    <row r="159" spans="1:8" x14ac:dyDescent="0.25">
      <c r="A159" s="7">
        <v>37773</v>
      </c>
      <c r="B159" s="8">
        <v>3.9463896166088919</v>
      </c>
      <c r="C159" s="8">
        <v>15.31938271236919</v>
      </c>
      <c r="D159" s="8">
        <v>-17.073225013180014</v>
      </c>
      <c r="E159" s="8">
        <v>-9.9571768359865587</v>
      </c>
      <c r="F159" s="8">
        <v>196.54470021850346</v>
      </c>
      <c r="G159" s="8">
        <v>2.5202077131005085</v>
      </c>
      <c r="H159" s="8"/>
    </row>
    <row r="160" spans="1:8" x14ac:dyDescent="0.25">
      <c r="A160" s="7">
        <v>37803</v>
      </c>
      <c r="B160" s="8">
        <v>1.8781744874789785</v>
      </c>
      <c r="C160" s="8">
        <v>15.128293404772553</v>
      </c>
      <c r="D160" s="8">
        <v>-16.996200259332539</v>
      </c>
      <c r="E160" s="8">
        <v>-9.9473998044375058</v>
      </c>
      <c r="F160" s="8">
        <v>216.953798678791</v>
      </c>
      <c r="G160" s="8">
        <v>1.4152698694465782</v>
      </c>
      <c r="H160" s="8"/>
    </row>
    <row r="161" spans="1:8" x14ac:dyDescent="0.25">
      <c r="A161" s="7">
        <v>37834</v>
      </c>
      <c r="B161" s="8">
        <v>2.7742185093998728</v>
      </c>
      <c r="C161" s="8">
        <v>14.569900670595493</v>
      </c>
      <c r="D161" s="8">
        <v>-16.540521189411649</v>
      </c>
      <c r="E161" s="8">
        <v>-9.6207925961875986</v>
      </c>
      <c r="F161" s="8">
        <v>40.11646236117916</v>
      </c>
      <c r="G161" s="8">
        <v>1.6693566829675044</v>
      </c>
      <c r="H161" s="8"/>
    </row>
    <row r="162" spans="1:8" x14ac:dyDescent="0.25">
      <c r="A162" s="7">
        <v>37865</v>
      </c>
      <c r="B162" s="8">
        <v>1.9148182640701616</v>
      </c>
      <c r="C162" s="8">
        <v>14.375004443873962</v>
      </c>
      <c r="D162" s="8">
        <v>-16.414745618094628</v>
      </c>
      <c r="E162" s="8">
        <v>-9.5500182565767204</v>
      </c>
      <c r="F162" s="8">
        <v>45.600074104432451</v>
      </c>
      <c r="G162" s="8">
        <v>1.2568603123301658</v>
      </c>
      <c r="H162" s="8"/>
    </row>
    <row r="163" spans="1:8" x14ac:dyDescent="0.25">
      <c r="A163" s="7">
        <v>37895</v>
      </c>
      <c r="B163" s="8">
        <v>3.9225372753120213</v>
      </c>
      <c r="C163" s="8">
        <v>15.099585549850381</v>
      </c>
      <c r="D163" s="8">
        <v>-15.573528670657556</v>
      </c>
      <c r="E163" s="8">
        <v>-8.7403592418971225</v>
      </c>
      <c r="F163" s="8">
        <v>44.601968444941861</v>
      </c>
      <c r="G163" s="8">
        <v>2.8298272656284373</v>
      </c>
      <c r="H163" s="8"/>
    </row>
    <row r="164" spans="1:8" x14ac:dyDescent="0.25">
      <c r="A164" s="7">
        <v>37926</v>
      </c>
      <c r="B164" s="8">
        <v>2.8411902309625425</v>
      </c>
      <c r="C164" s="8">
        <v>15.771606520851744</v>
      </c>
      <c r="D164" s="8">
        <v>-13.8568694964179</v>
      </c>
      <c r="E164" s="8">
        <v>-8.6361618214513705</v>
      </c>
      <c r="F164" s="8">
        <v>48.124339648094505</v>
      </c>
      <c r="G164" s="8">
        <v>2.4066366803483064</v>
      </c>
      <c r="H164" s="8"/>
    </row>
    <row r="165" spans="1:8" x14ac:dyDescent="0.25">
      <c r="A165" s="7">
        <v>37956</v>
      </c>
      <c r="B165" s="8">
        <v>1.0602002822720058</v>
      </c>
      <c r="C165" s="8">
        <v>16.250159890375858</v>
      </c>
      <c r="D165" s="8">
        <v>-16.602325585139798</v>
      </c>
      <c r="E165" s="8">
        <v>-11.358781480468771</v>
      </c>
      <c r="F165" s="8">
        <v>37.184765819312695</v>
      </c>
      <c r="G165" s="8">
        <v>0.72925921306943309</v>
      </c>
      <c r="H165" s="8"/>
    </row>
    <row r="166" spans="1:8" x14ac:dyDescent="0.25">
      <c r="A166" s="7">
        <v>37987</v>
      </c>
      <c r="B166" s="8">
        <v>8.501271285119838</v>
      </c>
      <c r="C166" s="8">
        <v>18.012044284165228</v>
      </c>
      <c r="D166" s="8">
        <v>-16.127858135708195</v>
      </c>
      <c r="E166" s="8">
        <v>-10.918012312101744</v>
      </c>
      <c r="F166" s="8">
        <v>34.594284167922162</v>
      </c>
      <c r="G166" s="8">
        <v>5.6030618576789148</v>
      </c>
      <c r="H166" s="8"/>
    </row>
    <row r="167" spans="1:8" x14ac:dyDescent="0.25">
      <c r="A167" s="7">
        <v>38018</v>
      </c>
      <c r="B167" s="8">
        <v>8.8280958936659779</v>
      </c>
      <c r="C167" s="8">
        <v>18.41740926925981</v>
      </c>
      <c r="D167" s="8">
        <v>-15.988915771360002</v>
      </c>
      <c r="E167" s="8">
        <v>-10.832750945917191</v>
      </c>
      <c r="F167" s="8">
        <v>35.658623684635906</v>
      </c>
      <c r="G167" s="8">
        <v>5.9436741333106946</v>
      </c>
      <c r="H167" s="8"/>
    </row>
    <row r="168" spans="1:8" x14ac:dyDescent="0.25">
      <c r="A168" s="7">
        <v>38047</v>
      </c>
      <c r="B168" s="8">
        <v>6.4551343769115643</v>
      </c>
      <c r="C168" s="8">
        <v>20.052107902768878</v>
      </c>
      <c r="D168" s="8">
        <v>-16.346722232155752</v>
      </c>
      <c r="E168" s="8">
        <v>-11.302037259416309</v>
      </c>
      <c r="F168" s="8">
        <v>33.728581248109094</v>
      </c>
      <c r="G168" s="8">
        <v>4.6644113647435592</v>
      </c>
      <c r="H168" s="8"/>
    </row>
    <row r="169" spans="1:8" x14ac:dyDescent="0.25">
      <c r="A169" s="7">
        <v>38078</v>
      </c>
      <c r="B169" s="8">
        <v>7.1086116059188242</v>
      </c>
      <c r="C169" s="8">
        <v>21.421094699296404</v>
      </c>
      <c r="D169" s="8">
        <v>-15.610035070767692</v>
      </c>
      <c r="E169" s="8">
        <v>-10.592111812452032</v>
      </c>
      <c r="F169" s="8">
        <v>42.784365308007175</v>
      </c>
      <c r="G169" s="8">
        <v>5.5629947797125823</v>
      </c>
      <c r="H169" s="8"/>
    </row>
    <row r="170" spans="1:8" x14ac:dyDescent="0.25">
      <c r="A170" s="7">
        <v>38108</v>
      </c>
      <c r="B170" s="8">
        <v>8.7991776592946547</v>
      </c>
      <c r="C170" s="8">
        <v>21.927914854723028</v>
      </c>
      <c r="D170" s="8">
        <v>-16.673583292547612</v>
      </c>
      <c r="E170" s="8">
        <v>-11.584419089291142</v>
      </c>
      <c r="F170" s="8">
        <v>38.069229202659336</v>
      </c>
      <c r="G170" s="8">
        <v>6.4626012550907941</v>
      </c>
      <c r="H170" s="8"/>
    </row>
    <row r="171" spans="1:8" x14ac:dyDescent="0.25">
      <c r="A171" s="7">
        <v>38139</v>
      </c>
      <c r="B171" s="8">
        <v>12.419551894527237</v>
      </c>
      <c r="C171" s="8">
        <v>21.046133670709221</v>
      </c>
      <c r="D171" s="8">
        <v>-17.121376026685265</v>
      </c>
      <c r="E171" s="8">
        <v>-11.151413067021942</v>
      </c>
      <c r="F171" s="8">
        <v>35.850678074746199</v>
      </c>
      <c r="G171" s="8">
        <v>8.6261974242952455</v>
      </c>
      <c r="H171" s="8"/>
    </row>
    <row r="172" spans="1:8" x14ac:dyDescent="0.25">
      <c r="A172" s="7">
        <v>38169</v>
      </c>
      <c r="B172" s="8">
        <v>14.367127794697666</v>
      </c>
      <c r="C172" s="8">
        <v>20.74664152243124</v>
      </c>
      <c r="D172" s="8">
        <v>-16.810866771142873</v>
      </c>
      <c r="E172" s="8">
        <v>-10.896314043622258</v>
      </c>
      <c r="F172" s="8">
        <v>30.509118928926981</v>
      </c>
      <c r="G172" s="8">
        <v>9.8514926782976566</v>
      </c>
      <c r="H172" s="8"/>
    </row>
    <row r="173" spans="1:8" x14ac:dyDescent="0.25">
      <c r="A173" s="7">
        <v>38200</v>
      </c>
      <c r="B173" s="8">
        <v>15.276002843320601</v>
      </c>
      <c r="C173" s="8">
        <v>20.980733636912664</v>
      </c>
      <c r="D173" s="8">
        <v>-18.595181103512658</v>
      </c>
      <c r="E173" s="8">
        <v>-8.4312366999605644</v>
      </c>
      <c r="F173" s="8">
        <v>30.924007671397689</v>
      </c>
      <c r="G173" s="8">
        <v>11.066507550744609</v>
      </c>
      <c r="H173" s="8"/>
    </row>
    <row r="174" spans="1:8" x14ac:dyDescent="0.25">
      <c r="A174" s="7">
        <v>38231</v>
      </c>
      <c r="B174" s="8">
        <v>15.810102068929099</v>
      </c>
      <c r="C174" s="8">
        <v>22.515560252077549</v>
      </c>
      <c r="D174" s="8">
        <v>-20.365315484365286</v>
      </c>
      <c r="E174" s="8">
        <v>-10.291201572124287</v>
      </c>
      <c r="F174" s="8">
        <v>28.800584811960771</v>
      </c>
      <c r="G174" s="8">
        <v>11.316851198944789</v>
      </c>
      <c r="H174" s="8"/>
    </row>
    <row r="175" spans="1:8" x14ac:dyDescent="0.25">
      <c r="A175" s="7">
        <v>38261</v>
      </c>
      <c r="B175" s="8">
        <v>14.961630968426821</v>
      </c>
      <c r="C175" s="8">
        <v>23.139462431991255</v>
      </c>
      <c r="D175" s="8">
        <v>-20.509098692371964</v>
      </c>
      <c r="E175" s="8">
        <v>-10.629997886375708</v>
      </c>
      <c r="F175" s="8">
        <v>29.828280989476518</v>
      </c>
      <c r="G175" s="8">
        <v>10.962947992217087</v>
      </c>
      <c r="H175" s="8"/>
    </row>
    <row r="176" spans="1:8" x14ac:dyDescent="0.25">
      <c r="A176" s="7">
        <v>38292</v>
      </c>
      <c r="B176" s="8">
        <v>17.083694682301378</v>
      </c>
      <c r="C176" s="8">
        <v>23.965899891181142</v>
      </c>
      <c r="D176" s="8">
        <v>-21.768080810595649</v>
      </c>
      <c r="E176" s="8">
        <v>-11.27147111016532</v>
      </c>
      <c r="F176" s="8">
        <v>38.621513326650181</v>
      </c>
      <c r="G176" s="8">
        <v>12.436781445124701</v>
      </c>
      <c r="H176" s="8"/>
    </row>
    <row r="177" spans="1:8" x14ac:dyDescent="0.25">
      <c r="A177" s="7">
        <v>38322</v>
      </c>
      <c r="B177" s="8">
        <v>19.877371010559088</v>
      </c>
      <c r="C177" s="8">
        <v>25.229221320543061</v>
      </c>
      <c r="D177" s="8">
        <v>-28.379401374722402</v>
      </c>
      <c r="E177" s="8">
        <v>-12.2637043115701</v>
      </c>
      <c r="F177" s="8">
        <v>40.389008300149442</v>
      </c>
      <c r="G177" s="8">
        <v>14.296963361291226</v>
      </c>
      <c r="H177" s="8"/>
    </row>
    <row r="178" spans="1:8" x14ac:dyDescent="0.25">
      <c r="A178" s="7">
        <v>38353</v>
      </c>
      <c r="B178" s="8">
        <v>11.797118275894602</v>
      </c>
      <c r="C178" s="8">
        <v>23.443236897273788</v>
      </c>
      <c r="D178" s="8">
        <v>-27.904300868040799</v>
      </c>
      <c r="E178" s="8">
        <v>-12.084772981775327</v>
      </c>
      <c r="F178" s="8">
        <v>43.05538529439292</v>
      </c>
      <c r="G178" s="8">
        <v>9.388265798956219</v>
      </c>
      <c r="H178" s="8"/>
    </row>
    <row r="179" spans="1:8" x14ac:dyDescent="0.25">
      <c r="A179" s="7">
        <v>38384</v>
      </c>
      <c r="B179" s="8">
        <v>11.184381961911228</v>
      </c>
      <c r="C179" s="8">
        <v>24.782724417563351</v>
      </c>
      <c r="D179" s="8">
        <v>-27.451183308462468</v>
      </c>
      <c r="E179" s="8">
        <v>-11.908192356519409</v>
      </c>
      <c r="F179" s="8">
        <v>45.119266381517861</v>
      </c>
      <c r="G179" s="8">
        <v>9.371779613689025</v>
      </c>
      <c r="H179" s="8"/>
    </row>
    <row r="180" spans="1:8" x14ac:dyDescent="0.25">
      <c r="A180" s="7">
        <v>38412</v>
      </c>
      <c r="B180" s="8">
        <v>15.247617611295983</v>
      </c>
      <c r="C180" s="8">
        <v>24.790930051746972</v>
      </c>
      <c r="D180" s="8">
        <v>-27.965359622849249</v>
      </c>
      <c r="E180" s="8">
        <v>-12.484604970603119</v>
      </c>
      <c r="F180" s="8">
        <v>49.3757527084286</v>
      </c>
      <c r="G180" s="8">
        <v>11.830440813965959</v>
      </c>
      <c r="H180" s="8"/>
    </row>
    <row r="181" spans="1:8" x14ac:dyDescent="0.25">
      <c r="A181" s="7">
        <v>38443</v>
      </c>
      <c r="B181" s="8">
        <v>15.060964315802195</v>
      </c>
      <c r="C181" s="8">
        <v>25.357814217036001</v>
      </c>
      <c r="D181" s="8">
        <v>-27.543051286905051</v>
      </c>
      <c r="E181" s="8">
        <v>-12.400753996743575</v>
      </c>
      <c r="F181" s="8">
        <v>56.214601564779933</v>
      </c>
      <c r="G181" s="8">
        <v>11.987486104905297</v>
      </c>
      <c r="H181" s="8"/>
    </row>
    <row r="182" spans="1:8" x14ac:dyDescent="0.25">
      <c r="A182" s="7">
        <v>38473</v>
      </c>
      <c r="B182" s="8">
        <v>13.75678180393578</v>
      </c>
      <c r="C182" s="8">
        <v>25.87442908295159</v>
      </c>
      <c r="D182" s="8">
        <v>-26.213097040798537</v>
      </c>
      <c r="E182" s="8">
        <v>-11.430081339645447</v>
      </c>
      <c r="F182" s="8">
        <v>61.527016334686138</v>
      </c>
      <c r="G182" s="8">
        <v>11.671928799435261</v>
      </c>
      <c r="H182" s="8"/>
    </row>
    <row r="183" spans="1:8" x14ac:dyDescent="0.25">
      <c r="A183" s="7">
        <v>38504</v>
      </c>
      <c r="B183" s="8">
        <v>13.30236724404854</v>
      </c>
      <c r="C183" s="8">
        <v>27.063135874429566</v>
      </c>
      <c r="D183" s="8">
        <v>-22.332834412375558</v>
      </c>
      <c r="E183" s="8">
        <v>-12.036872215591776</v>
      </c>
      <c r="F183" s="8">
        <v>63.717641234615272</v>
      </c>
      <c r="G183" s="8">
        <v>11.584506284004604</v>
      </c>
      <c r="H183" s="8"/>
    </row>
    <row r="184" spans="1:8" x14ac:dyDescent="0.25">
      <c r="A184" s="7">
        <v>38534</v>
      </c>
      <c r="B184" s="8">
        <v>11.35623377785986</v>
      </c>
      <c r="C184" s="8">
        <v>27.890893872131283</v>
      </c>
      <c r="D184" s="8">
        <v>-21.939944587061589</v>
      </c>
      <c r="E184" s="8">
        <v>-11.965374365813908</v>
      </c>
      <c r="F184" s="8">
        <v>63.135085602371262</v>
      </c>
      <c r="G184" s="8">
        <v>10.652333514930445</v>
      </c>
      <c r="H184" s="8"/>
    </row>
    <row r="185" spans="1:8" x14ac:dyDescent="0.25">
      <c r="A185" s="7">
        <v>38565</v>
      </c>
      <c r="B185" s="8">
        <v>9.2455101074917287</v>
      </c>
      <c r="C185" s="8">
        <v>28.94513177342537</v>
      </c>
      <c r="D185" s="8">
        <v>-19.7097103449561</v>
      </c>
      <c r="E185" s="8">
        <v>-14.237916698093489</v>
      </c>
      <c r="F185" s="8">
        <v>62.08084177164821</v>
      </c>
      <c r="G185" s="8">
        <v>9.1107004322980032</v>
      </c>
      <c r="H185" s="8"/>
    </row>
    <row r="186" spans="1:8" x14ac:dyDescent="0.25">
      <c r="A186" s="7">
        <v>38596</v>
      </c>
      <c r="B186" s="8">
        <v>8.7727120568220194</v>
      </c>
      <c r="C186" s="8">
        <v>29.642065130391693</v>
      </c>
      <c r="D186" s="8">
        <v>-22.122477696508824</v>
      </c>
      <c r="E186" s="8">
        <v>-12.588942688611793</v>
      </c>
      <c r="F186" s="8">
        <v>59.231575976897808</v>
      </c>
      <c r="G186" s="8">
        <v>9.4566314858337996</v>
      </c>
      <c r="H186" s="8"/>
    </row>
    <row r="187" spans="1:8" x14ac:dyDescent="0.25">
      <c r="A187" s="7">
        <v>38626</v>
      </c>
      <c r="B187" s="8">
        <v>8.8690604123228933</v>
      </c>
      <c r="C187" s="8">
        <v>29.585700041639363</v>
      </c>
      <c r="D187" s="8">
        <v>-21.62881497462612</v>
      </c>
      <c r="E187" s="8">
        <v>-12.446208038408423</v>
      </c>
      <c r="F187" s="8">
        <v>51.337368830656494</v>
      </c>
      <c r="G187" s="8">
        <v>9.5916254609541554</v>
      </c>
      <c r="H187" s="8"/>
    </row>
    <row r="188" spans="1:8" x14ac:dyDescent="0.25">
      <c r="A188" s="7">
        <v>38657</v>
      </c>
      <c r="B188" s="8">
        <v>7.7566287770217235</v>
      </c>
      <c r="C188" s="8">
        <v>30.612323285787046</v>
      </c>
      <c r="D188" s="8">
        <v>-16.736107574343428</v>
      </c>
      <c r="E188" s="8">
        <v>-11.203547516877455</v>
      </c>
      <c r="F188" s="8">
        <v>43.971597308192514</v>
      </c>
      <c r="G188" s="8">
        <v>9.4180318723896761</v>
      </c>
      <c r="H188" s="8"/>
    </row>
    <row r="189" spans="1:8" x14ac:dyDescent="0.25">
      <c r="A189" s="7">
        <v>38687</v>
      </c>
      <c r="B189" s="8">
        <v>8.2718410810822096</v>
      </c>
      <c r="C189" s="8">
        <v>32.005962009283074</v>
      </c>
      <c r="D189" s="8">
        <v>-7.1166128377283204</v>
      </c>
      <c r="E189" s="8">
        <v>-7.9189165836454745</v>
      </c>
      <c r="F189" s="8">
        <v>42.017029728586742</v>
      </c>
      <c r="G189" s="8">
        <v>10.75128331097619</v>
      </c>
      <c r="H189" s="8"/>
    </row>
    <row r="190" spans="1:8" x14ac:dyDescent="0.25">
      <c r="A190" s="7">
        <v>38718</v>
      </c>
      <c r="B190" s="8">
        <v>10.230023082698359</v>
      </c>
      <c r="C190" s="8">
        <v>33.1068876207651</v>
      </c>
      <c r="D190" s="8">
        <v>-7.0365617289082527</v>
      </c>
      <c r="E190" s="8">
        <v>-7.9957011055727056</v>
      </c>
      <c r="F190" s="8">
        <v>38.966935542061812</v>
      </c>
      <c r="G190" s="8">
        <v>12.233563591951624</v>
      </c>
      <c r="H190" s="8"/>
    </row>
    <row r="191" spans="1:8" x14ac:dyDescent="0.25">
      <c r="A191" s="7">
        <v>38749</v>
      </c>
      <c r="B191" s="8">
        <v>12.145671619732678</v>
      </c>
      <c r="C191" s="8">
        <v>35.146763947971735</v>
      </c>
      <c r="D191" s="8">
        <v>-6.1625987354011365</v>
      </c>
      <c r="E191" s="8">
        <v>-7.4293786734068838</v>
      </c>
      <c r="F191" s="8">
        <v>36.864844566087982</v>
      </c>
      <c r="G191" s="8">
        <v>13.999663172541732</v>
      </c>
      <c r="H191" s="8"/>
    </row>
    <row r="192" spans="1:8" x14ac:dyDescent="0.25">
      <c r="A192" s="7">
        <v>38777</v>
      </c>
      <c r="B192" s="8">
        <v>9.2158396747215718</v>
      </c>
      <c r="C192" s="8">
        <v>37.807690065814811</v>
      </c>
      <c r="D192" s="8">
        <v>-4.0978081574789886</v>
      </c>
      <c r="E192" s="8">
        <v>-6.2434255068675721</v>
      </c>
      <c r="F192" s="8">
        <v>36.729487653440309</v>
      </c>
      <c r="G192" s="8">
        <v>12.954734018112601</v>
      </c>
      <c r="H192" s="8"/>
    </row>
    <row r="193" spans="1:8" x14ac:dyDescent="0.25">
      <c r="A193" s="7">
        <v>38808</v>
      </c>
      <c r="B193" s="8">
        <v>12.055555974182774</v>
      </c>
      <c r="C193" s="8">
        <v>38.15097157002478</v>
      </c>
      <c r="D193" s="8">
        <v>-2.5774858374264631</v>
      </c>
      <c r="E193" s="8">
        <v>-6.1876946826853185</v>
      </c>
      <c r="F193" s="8">
        <v>36.05717897054457</v>
      </c>
      <c r="G193" s="8">
        <v>14.951368978765567</v>
      </c>
      <c r="H193" s="8"/>
    </row>
    <row r="194" spans="1:8" x14ac:dyDescent="0.25">
      <c r="A194" s="7">
        <v>38838</v>
      </c>
      <c r="B194" s="8">
        <v>14.704488327922348</v>
      </c>
      <c r="C194" s="8">
        <v>40.40176351353972</v>
      </c>
      <c r="D194" s="8">
        <v>1.0597976216327742</v>
      </c>
      <c r="E194" s="8">
        <v>-5.2763415401304137</v>
      </c>
      <c r="F194" s="8">
        <v>30.102697889563078</v>
      </c>
      <c r="G194" s="8">
        <v>17.238946757175366</v>
      </c>
      <c r="H194" s="8"/>
    </row>
    <row r="195" spans="1:8" x14ac:dyDescent="0.25">
      <c r="A195" s="7">
        <v>38869</v>
      </c>
      <c r="B195" s="8">
        <v>16.555812895429955</v>
      </c>
      <c r="C195" s="8">
        <v>41.394221908851826</v>
      </c>
      <c r="D195" s="8">
        <v>3.9478655493470738</v>
      </c>
      <c r="E195" s="8">
        <v>-4.3284100052204399</v>
      </c>
      <c r="F195" s="8">
        <v>30.937602560381585</v>
      </c>
      <c r="G195" s="8">
        <v>18.865364926688489</v>
      </c>
      <c r="H195" s="8"/>
    </row>
    <row r="196" spans="1:8" x14ac:dyDescent="0.25">
      <c r="A196" s="7">
        <v>38899</v>
      </c>
      <c r="B196" s="8">
        <v>18.507194108431669</v>
      </c>
      <c r="C196" s="8">
        <v>40.993343530844314</v>
      </c>
      <c r="D196" s="8">
        <v>5.7521448621066673</v>
      </c>
      <c r="E196" s="8">
        <v>-3.6160912151513847</v>
      </c>
      <c r="F196" s="8">
        <v>31.442072646660748</v>
      </c>
      <c r="G196" s="8">
        <v>20.262378281064585</v>
      </c>
      <c r="H196" s="8"/>
    </row>
    <row r="197" spans="1:8" x14ac:dyDescent="0.25">
      <c r="A197" s="7">
        <v>38930</v>
      </c>
      <c r="B197" s="8">
        <v>20.425968288515772</v>
      </c>
      <c r="C197" s="8">
        <v>41.378186990029732</v>
      </c>
      <c r="D197" s="8">
        <v>8.3048272742015428</v>
      </c>
      <c r="E197" s="8">
        <v>-2.1207241930698006</v>
      </c>
      <c r="F197" s="8">
        <v>30.290682043344532</v>
      </c>
      <c r="G197" s="8">
        <v>21.893431500782889</v>
      </c>
      <c r="H197" s="8"/>
    </row>
    <row r="198" spans="1:8" x14ac:dyDescent="0.25">
      <c r="A198" s="7">
        <v>38961</v>
      </c>
      <c r="B198" s="8">
        <v>21.123210379104339</v>
      </c>
      <c r="C198" s="8">
        <v>42.504157436055358</v>
      </c>
      <c r="D198" s="8">
        <v>19.106488355150965</v>
      </c>
      <c r="E198" s="8">
        <v>0.6738343361897714</v>
      </c>
      <c r="F198" s="8">
        <v>29.906219062792381</v>
      </c>
      <c r="G198" s="8">
        <v>23.129048670755804</v>
      </c>
      <c r="H198" s="8"/>
    </row>
    <row r="199" spans="1:8" x14ac:dyDescent="0.25">
      <c r="A199" s="7">
        <v>38991</v>
      </c>
      <c r="B199" s="8">
        <v>22.908734761110882</v>
      </c>
      <c r="C199" s="8">
        <v>43.536948040965527</v>
      </c>
      <c r="D199" s="8">
        <v>12.491564138117939</v>
      </c>
      <c r="E199" s="8">
        <v>3.2457615258229211</v>
      </c>
      <c r="F199" s="8">
        <v>33.631176040091134</v>
      </c>
      <c r="G199" s="8">
        <v>24.998650529629973</v>
      </c>
      <c r="H199" s="8"/>
    </row>
    <row r="200" spans="1:8" x14ac:dyDescent="0.25">
      <c r="A200" s="7">
        <v>39022</v>
      </c>
      <c r="B200" s="8">
        <v>24.909435261014721</v>
      </c>
      <c r="C200" s="8">
        <v>43.271032134614828</v>
      </c>
      <c r="D200" s="8">
        <v>11.93149999627121</v>
      </c>
      <c r="E200" s="8">
        <v>4.5087801594388077</v>
      </c>
      <c r="F200" s="8">
        <v>28.6016580415966</v>
      </c>
      <c r="G200" s="8">
        <v>26.405878550975714</v>
      </c>
      <c r="H200" s="8"/>
    </row>
    <row r="201" spans="1:8" x14ac:dyDescent="0.25">
      <c r="A201" s="7">
        <v>39052</v>
      </c>
      <c r="B201" s="8">
        <v>24.03705623581407</v>
      </c>
      <c r="C201" s="8">
        <v>42.523586157551627</v>
      </c>
      <c r="D201" s="8">
        <v>11.186958791706703</v>
      </c>
      <c r="E201" s="8">
        <v>6.0432861819087025</v>
      </c>
      <c r="F201" s="8">
        <v>28.267653893954048</v>
      </c>
      <c r="G201" s="8">
        <v>26.022111680152204</v>
      </c>
      <c r="H201" s="8"/>
    </row>
    <row r="202" spans="1:8" x14ac:dyDescent="0.25">
      <c r="A202" s="7">
        <v>39083</v>
      </c>
      <c r="B202" s="8">
        <v>22.700339954943537</v>
      </c>
      <c r="C202" s="8">
        <v>42.105334573558785</v>
      </c>
      <c r="D202" s="8">
        <v>13.860019919817734</v>
      </c>
      <c r="E202" s="8">
        <v>7.9863173997936743</v>
      </c>
      <c r="F202" s="8">
        <v>28.885136603726668</v>
      </c>
      <c r="G202" s="8">
        <v>25.445942158275116</v>
      </c>
      <c r="H202" s="8"/>
    </row>
    <row r="203" spans="1:8" x14ac:dyDescent="0.25">
      <c r="A203" s="7">
        <v>39114</v>
      </c>
      <c r="B203" s="8">
        <v>22.29188415499026</v>
      </c>
      <c r="C203" s="8">
        <v>40.65574104464649</v>
      </c>
      <c r="D203" s="8">
        <v>15.273962032164823</v>
      </c>
      <c r="E203" s="8">
        <v>8.9929961258347504</v>
      </c>
      <c r="F203" s="8">
        <v>25.714053117744704</v>
      </c>
      <c r="G203" s="8">
        <v>25.013408416084125</v>
      </c>
      <c r="H203" s="8"/>
    </row>
    <row r="204" spans="1:8" x14ac:dyDescent="0.25">
      <c r="A204" s="7">
        <v>39142</v>
      </c>
      <c r="B204" s="8">
        <v>24.437448258233331</v>
      </c>
      <c r="C204" s="8">
        <v>40.420273205416393</v>
      </c>
      <c r="D204" s="8">
        <v>16.949590986694108</v>
      </c>
      <c r="E204" s="8">
        <v>10.282999779539326</v>
      </c>
      <c r="F204" s="8">
        <v>24.792941376069976</v>
      </c>
      <c r="G204" s="8">
        <v>26.546070449928759</v>
      </c>
      <c r="H204" s="8"/>
    </row>
    <row r="205" spans="1:8" x14ac:dyDescent="0.25">
      <c r="A205" s="7">
        <v>39173</v>
      </c>
      <c r="B205" s="8">
        <v>20.720724595030514</v>
      </c>
      <c r="C205" s="8">
        <v>39.778891688609576</v>
      </c>
      <c r="D205" s="8">
        <v>16.421510451267029</v>
      </c>
      <c r="E205" s="8">
        <v>11.097955448235396</v>
      </c>
      <c r="F205" s="8">
        <v>22.24255204961203</v>
      </c>
      <c r="G205" s="8">
        <v>24.238718371369284</v>
      </c>
      <c r="H205" s="8"/>
    </row>
    <row r="206" spans="1:8" x14ac:dyDescent="0.25">
      <c r="A206" s="7">
        <v>39203</v>
      </c>
      <c r="B206" s="8">
        <v>20.173362259485337</v>
      </c>
      <c r="C206" s="8">
        <v>37.727963489135604</v>
      </c>
      <c r="D206" s="8">
        <v>15.969113466734285</v>
      </c>
      <c r="E206" s="8">
        <v>13.038550138816095</v>
      </c>
      <c r="F206" s="8">
        <v>24.23909622599847</v>
      </c>
      <c r="G206" s="8">
        <v>23.726547994571213</v>
      </c>
      <c r="H206" s="8"/>
    </row>
    <row r="207" spans="1:8" x14ac:dyDescent="0.25">
      <c r="A207" s="7">
        <v>39234</v>
      </c>
      <c r="B207" s="8">
        <v>18.467721803962569</v>
      </c>
      <c r="C207" s="8">
        <v>37.097025743164778</v>
      </c>
      <c r="D207" s="8">
        <v>12.010797239926085</v>
      </c>
      <c r="E207" s="8">
        <v>14.626488895717982</v>
      </c>
      <c r="F207" s="8">
        <v>19.956222145117408</v>
      </c>
      <c r="G207" s="8">
        <v>22.658135437499215</v>
      </c>
      <c r="H207" s="8"/>
    </row>
    <row r="208" spans="1:8" x14ac:dyDescent="0.25">
      <c r="A208" s="7">
        <v>39264</v>
      </c>
      <c r="B208" s="8">
        <v>18.586339820391995</v>
      </c>
      <c r="C208" s="8">
        <v>36.635611043847092</v>
      </c>
      <c r="D208" s="8">
        <v>8.210671365874278</v>
      </c>
      <c r="E208" s="8">
        <v>15.182052067768815</v>
      </c>
      <c r="F208" s="8">
        <v>16.803613103838021</v>
      </c>
      <c r="G208" s="8">
        <v>22.669829432129717</v>
      </c>
      <c r="H208" s="8"/>
    </row>
    <row r="209" spans="1:8" x14ac:dyDescent="0.25">
      <c r="A209" s="7">
        <v>39295</v>
      </c>
      <c r="B209" s="8">
        <v>20.243485298933784</v>
      </c>
      <c r="C209" s="8">
        <v>35.321712631764534</v>
      </c>
      <c r="D209" s="8">
        <v>8.066163679103532</v>
      </c>
      <c r="E209" s="8">
        <v>15.227575743050004</v>
      </c>
      <c r="F209" s="8">
        <v>14.839426628110729</v>
      </c>
      <c r="G209" s="8">
        <v>23.400257624801156</v>
      </c>
      <c r="H209" s="8"/>
    </row>
    <row r="210" spans="1:8" x14ac:dyDescent="0.25">
      <c r="A210" s="7">
        <v>39326</v>
      </c>
      <c r="B210" s="8">
        <v>21.123054394962448</v>
      </c>
      <c r="C210" s="8">
        <v>32.85087710466901</v>
      </c>
      <c r="D210" s="8">
        <v>7.0772376080378452</v>
      </c>
      <c r="E210" s="8">
        <v>14.851459380154131</v>
      </c>
      <c r="F210" s="8">
        <v>13.924659507194793</v>
      </c>
      <c r="G210" s="8">
        <v>23.302764984982783</v>
      </c>
      <c r="H210" s="8"/>
    </row>
    <row r="211" spans="1:8" x14ac:dyDescent="0.25">
      <c r="A211" s="7">
        <v>39356</v>
      </c>
      <c r="B211" s="8">
        <v>19.419783543300294</v>
      </c>
      <c r="C211" s="8">
        <v>33.927295632831544</v>
      </c>
      <c r="D211" s="8">
        <v>19.140058488812617</v>
      </c>
      <c r="E211" s="8">
        <v>16.605951054272495</v>
      </c>
      <c r="F211" s="8">
        <v>12.852977146344081</v>
      </c>
      <c r="G211" s="8">
        <v>22.753287293285695</v>
      </c>
      <c r="H211" s="8"/>
    </row>
    <row r="212" spans="1:8" x14ac:dyDescent="0.25">
      <c r="A212" s="7">
        <v>39387</v>
      </c>
      <c r="B212" s="8">
        <v>19.15225233262834</v>
      </c>
      <c r="C212" s="8">
        <v>31.033124489296338</v>
      </c>
      <c r="D212" s="8">
        <v>17.999262718226916</v>
      </c>
      <c r="E212" s="8">
        <v>16.664376881399569</v>
      </c>
      <c r="F212" s="8">
        <v>12.320046194521982</v>
      </c>
      <c r="G212" s="8">
        <v>21.860648935379157</v>
      </c>
      <c r="H212" s="8"/>
    </row>
    <row r="213" spans="1:8" x14ac:dyDescent="0.25">
      <c r="A213" s="7">
        <v>39417</v>
      </c>
      <c r="B213" s="8">
        <v>17.152332910443491</v>
      </c>
      <c r="C213" s="8">
        <v>28.311220671960168</v>
      </c>
      <c r="D213" s="8">
        <v>17.903528970675687</v>
      </c>
      <c r="E213" s="8">
        <v>15.912602639569862</v>
      </c>
      <c r="F213" s="8">
        <v>11.168205706417034</v>
      </c>
      <c r="G213" s="8">
        <v>19.868504135987109</v>
      </c>
      <c r="H213" s="8"/>
    </row>
    <row r="214" spans="1:8" x14ac:dyDescent="0.25">
      <c r="A214" s="7">
        <v>39448</v>
      </c>
      <c r="B214" s="8">
        <v>16.100983244564461</v>
      </c>
      <c r="C214" s="8">
        <v>26.168988987380672</v>
      </c>
      <c r="D214" s="8">
        <v>16.018966804851821</v>
      </c>
      <c r="E214" s="8">
        <v>14.668659209982437</v>
      </c>
      <c r="F214" s="8">
        <v>8.6410411192730194</v>
      </c>
      <c r="G214" s="8">
        <v>18.508654817623228</v>
      </c>
      <c r="H214" s="8"/>
    </row>
    <row r="215" spans="1:8" x14ac:dyDescent="0.25">
      <c r="A215" s="7">
        <v>39479</v>
      </c>
      <c r="B215" s="8">
        <v>14.648427035542166</v>
      </c>
      <c r="C215" s="8">
        <v>23.665846176843065</v>
      </c>
      <c r="D215" s="8">
        <v>15.361809440395024</v>
      </c>
      <c r="E215" s="8">
        <v>14.332185548556197</v>
      </c>
      <c r="F215" s="8">
        <v>8.407416011376533</v>
      </c>
      <c r="G215" s="8">
        <v>16.93195307593307</v>
      </c>
      <c r="H215" s="8"/>
    </row>
    <row r="216" spans="1:8" x14ac:dyDescent="0.25">
      <c r="A216" s="7">
        <v>39508</v>
      </c>
      <c r="B216" s="8">
        <v>14.593458969789253</v>
      </c>
      <c r="C216" s="8">
        <v>20.765528104538468</v>
      </c>
      <c r="D216" s="8">
        <v>14.284525232392365</v>
      </c>
      <c r="E216" s="8">
        <v>13.978593634221648</v>
      </c>
      <c r="F216" s="8">
        <v>6.2658496149529785</v>
      </c>
      <c r="G216" s="8">
        <v>16.067881073874378</v>
      </c>
      <c r="H216" s="8"/>
    </row>
    <row r="217" spans="1:8" x14ac:dyDescent="0.25">
      <c r="A217" s="7">
        <v>39539</v>
      </c>
      <c r="B217" s="8">
        <v>14.574744393975481</v>
      </c>
      <c r="C217" s="8">
        <v>18.809782980799426</v>
      </c>
      <c r="D217" s="8">
        <v>12.839503025448717</v>
      </c>
      <c r="E217" s="8">
        <v>14.579114904932222</v>
      </c>
      <c r="F217" s="8">
        <v>7.9285824663720916</v>
      </c>
      <c r="G217" s="8">
        <v>15.639195774358816</v>
      </c>
      <c r="H217" s="8"/>
    </row>
    <row r="218" spans="1:8" x14ac:dyDescent="0.25">
      <c r="A218" s="7">
        <v>39569</v>
      </c>
      <c r="B218" s="8">
        <v>11.92950469373919</v>
      </c>
      <c r="C218" s="8">
        <v>16.912832767926567</v>
      </c>
      <c r="D218" s="8">
        <v>7.4152138327089334</v>
      </c>
      <c r="E218" s="8">
        <v>12.95937914184664</v>
      </c>
      <c r="F218" s="8">
        <v>9.2400733812747493</v>
      </c>
      <c r="G218" s="8">
        <v>13.377678383689906</v>
      </c>
      <c r="H218" s="8"/>
    </row>
    <row r="219" spans="1:8" x14ac:dyDescent="0.25">
      <c r="A219" s="7">
        <v>39600</v>
      </c>
      <c r="B219" s="8">
        <v>12.615212291979748</v>
      </c>
      <c r="C219" s="8">
        <v>13.724193536569285</v>
      </c>
      <c r="D219" s="8">
        <v>9.8884199194512625</v>
      </c>
      <c r="E219" s="8">
        <v>11.856029091925556</v>
      </c>
      <c r="F219" s="8">
        <v>12.422691756107973</v>
      </c>
      <c r="G219" s="8">
        <v>12.83534802678834</v>
      </c>
      <c r="H219" s="8"/>
    </row>
    <row r="220" spans="1:8" x14ac:dyDescent="0.25">
      <c r="A220" s="7">
        <v>39630</v>
      </c>
      <c r="B220" s="8">
        <v>11.041432297594088</v>
      </c>
      <c r="C220" s="8">
        <v>12.085421067498547</v>
      </c>
      <c r="D220" s="8">
        <v>13.917882398768322</v>
      </c>
      <c r="E220" s="8">
        <v>12.102691767714413</v>
      </c>
      <c r="F220" s="8">
        <v>14.137576705342525</v>
      </c>
      <c r="G220" s="8">
        <v>11.497888343768924</v>
      </c>
      <c r="H220" s="8"/>
    </row>
    <row r="221" spans="1:8" x14ac:dyDescent="0.25">
      <c r="A221" s="7">
        <v>39661</v>
      </c>
      <c r="B221" s="8">
        <v>10.400710081384368</v>
      </c>
      <c r="C221" s="8">
        <v>10.434708720198959</v>
      </c>
      <c r="D221" s="8">
        <v>9.5406449622937437</v>
      </c>
      <c r="E221" s="8">
        <v>11.988331457081291</v>
      </c>
      <c r="F221" s="8">
        <v>15.973499209295582</v>
      </c>
      <c r="G221" s="8">
        <v>10.670125063814817</v>
      </c>
      <c r="H221" s="8"/>
    </row>
    <row r="222" spans="1:8" x14ac:dyDescent="0.25">
      <c r="A222" s="7">
        <v>39692</v>
      </c>
      <c r="B222" s="8">
        <v>11.175038102380675</v>
      </c>
      <c r="C222" s="8">
        <v>9.6902814078738473</v>
      </c>
      <c r="D222" s="8">
        <v>9.5435525286092791</v>
      </c>
      <c r="E222" s="8">
        <v>12.119857235355891</v>
      </c>
      <c r="F222" s="8">
        <v>17.379594516934095</v>
      </c>
      <c r="G222" s="8">
        <v>10.960480809480844</v>
      </c>
      <c r="H222" s="8"/>
    </row>
    <row r="223" spans="1:8" x14ac:dyDescent="0.25">
      <c r="A223" s="7">
        <v>39722</v>
      </c>
      <c r="B223" s="8">
        <v>13.14799622900269</v>
      </c>
      <c r="C223" s="8">
        <v>6.4253879227409882</v>
      </c>
      <c r="D223" s="8">
        <v>6.0520678774486081</v>
      </c>
      <c r="E223" s="8">
        <v>9.3511438847693196</v>
      </c>
      <c r="F223" s="8">
        <v>16.910250762818379</v>
      </c>
      <c r="G223" s="8">
        <v>10.88498178614512</v>
      </c>
      <c r="H223" s="8"/>
    </row>
    <row r="224" spans="1:8" x14ac:dyDescent="0.25">
      <c r="A224" s="7">
        <v>39753</v>
      </c>
      <c r="B224" s="8">
        <v>12.265107629771288</v>
      </c>
      <c r="C224" s="8">
        <v>5.622166210879076</v>
      </c>
      <c r="D224" s="8">
        <v>6.5794986864792016</v>
      </c>
      <c r="E224" s="8">
        <v>9.0498090466757386</v>
      </c>
      <c r="F224" s="8">
        <v>32.367109891050006</v>
      </c>
      <c r="G224" s="8">
        <v>10.358515034520899</v>
      </c>
      <c r="H224" s="8"/>
    </row>
    <row r="225" spans="1:8" x14ac:dyDescent="0.25">
      <c r="A225" s="7">
        <v>39783</v>
      </c>
      <c r="B225" s="8">
        <v>11.35337271754404</v>
      </c>
      <c r="C225" s="8">
        <v>4.1145839366900194</v>
      </c>
      <c r="D225" s="8">
        <v>5.5378812068643812</v>
      </c>
      <c r="E225" s="8">
        <v>8.4613934975272578</v>
      </c>
      <c r="F225" s="8">
        <v>44.752117043864303</v>
      </c>
      <c r="G225" s="8">
        <v>9.4982315237029944</v>
      </c>
      <c r="H225" s="8"/>
    </row>
    <row r="226" spans="1:8" x14ac:dyDescent="0.25">
      <c r="A226" s="7">
        <v>39814</v>
      </c>
      <c r="B226" s="8">
        <v>11.927514200541477</v>
      </c>
      <c r="C226" s="8">
        <v>3.1711281288927085</v>
      </c>
      <c r="D226" s="8">
        <v>5.7010230347904089</v>
      </c>
      <c r="E226" s="8">
        <v>8.6635421965980175</v>
      </c>
      <c r="F226" s="8">
        <v>47.718650300656762</v>
      </c>
      <c r="G226" s="8">
        <v>9.6213803968640654</v>
      </c>
      <c r="H226" s="8"/>
    </row>
    <row r="227" spans="1:8" x14ac:dyDescent="0.25">
      <c r="A227" s="7">
        <v>39845</v>
      </c>
      <c r="B227" s="8">
        <v>11.550097235172929</v>
      </c>
      <c r="C227" s="8">
        <v>2.4661058116333123</v>
      </c>
      <c r="D227" s="8">
        <v>5.6600014967480572</v>
      </c>
      <c r="E227" s="8">
        <v>8.6994522032967971</v>
      </c>
      <c r="F227" s="8">
        <v>51.151488964912218</v>
      </c>
      <c r="G227" s="8">
        <v>9.2597156004260217</v>
      </c>
      <c r="H227" s="8"/>
    </row>
    <row r="228" spans="1:8" x14ac:dyDescent="0.25">
      <c r="A228" s="7">
        <v>39873</v>
      </c>
      <c r="B228" s="8">
        <v>10.693314679183775</v>
      </c>
      <c r="C228" s="8">
        <v>1.2109587740798178</v>
      </c>
      <c r="D228" s="8">
        <v>1.6181507207342571</v>
      </c>
      <c r="E228" s="8">
        <v>8.5927334262723818</v>
      </c>
      <c r="F228" s="8">
        <v>54.156983172914195</v>
      </c>
      <c r="G228" s="8">
        <v>8.4336293284970054</v>
      </c>
      <c r="H228" s="8"/>
    </row>
    <row r="229" spans="1:8" x14ac:dyDescent="0.25">
      <c r="A229" s="7">
        <v>39904</v>
      </c>
      <c r="B229" s="8">
        <v>10.222180364351029</v>
      </c>
      <c r="C229" s="8">
        <v>-0.43385390116454925</v>
      </c>
      <c r="D229" s="8">
        <v>3.0284624379720126</v>
      </c>
      <c r="E229" s="8">
        <v>8.1732416414399989</v>
      </c>
      <c r="F229" s="8">
        <v>54.138228500979359</v>
      </c>
      <c r="G229" s="8">
        <v>7.6386103023780239</v>
      </c>
      <c r="H229" s="8"/>
    </row>
    <row r="230" spans="1:8" x14ac:dyDescent="0.25">
      <c r="A230" s="7">
        <v>39934</v>
      </c>
      <c r="B230" s="8">
        <v>12.668975615203859</v>
      </c>
      <c r="C230" s="8">
        <v>-1.1311371556362637</v>
      </c>
      <c r="D230" s="8">
        <v>3.0452527134641416</v>
      </c>
      <c r="E230" s="8">
        <v>8.4592274420308922</v>
      </c>
      <c r="F230" s="8">
        <v>54.984409758506736</v>
      </c>
      <c r="G230" s="8">
        <v>8.930958751511886</v>
      </c>
      <c r="H230" s="8"/>
    </row>
    <row r="231" spans="1:8" x14ac:dyDescent="0.25">
      <c r="A231" s="7">
        <v>39965</v>
      </c>
      <c r="B231" s="8">
        <v>10.245808579908289</v>
      </c>
      <c r="C231" s="8">
        <v>-0.60762638084080889</v>
      </c>
      <c r="D231" s="8">
        <v>2.9629693276509439</v>
      </c>
      <c r="E231" s="8">
        <v>8.3722107564807136</v>
      </c>
      <c r="F231" s="8">
        <v>52.764372232403957</v>
      </c>
      <c r="G231" s="8">
        <v>7.6833642681982228</v>
      </c>
      <c r="H231" s="8"/>
    </row>
    <row r="232" spans="1:8" x14ac:dyDescent="0.25">
      <c r="A232" s="7">
        <v>39995</v>
      </c>
      <c r="B232" s="8">
        <v>8.9320249496184445</v>
      </c>
      <c r="C232" s="8">
        <v>-1.2310478157828264</v>
      </c>
      <c r="D232" s="8">
        <v>3.1063847365390806</v>
      </c>
      <c r="E232" s="8">
        <v>8.3304012880978782</v>
      </c>
      <c r="F232" s="8">
        <v>52.583299823240196</v>
      </c>
      <c r="G232" s="8">
        <v>6.7268437754486099</v>
      </c>
      <c r="H232" s="8"/>
    </row>
    <row r="233" spans="1:8" x14ac:dyDescent="0.25">
      <c r="A233" s="7">
        <v>40026</v>
      </c>
      <c r="B233" s="8">
        <v>4.9724123058781933</v>
      </c>
      <c r="C233" s="8">
        <v>-1.7320768373077056</v>
      </c>
      <c r="D233" s="8">
        <v>3.5055334743362643</v>
      </c>
      <c r="E233" s="8">
        <v>8.1559798652671702</v>
      </c>
      <c r="F233" s="8">
        <v>52.044142064863273</v>
      </c>
      <c r="G233" s="8">
        <v>4.2270525113827118</v>
      </c>
      <c r="H233" s="8"/>
    </row>
    <row r="234" spans="1:8" x14ac:dyDescent="0.25">
      <c r="A234" s="7">
        <v>40057</v>
      </c>
      <c r="B234" s="8">
        <v>1.41667838685402</v>
      </c>
      <c r="C234" s="8">
        <v>-2.6197636497232946</v>
      </c>
      <c r="D234" s="8">
        <v>3.9366448166806789</v>
      </c>
      <c r="E234" s="8">
        <v>8.2126100376110678</v>
      </c>
      <c r="F234" s="8">
        <v>50.253866907200816</v>
      </c>
      <c r="G234" s="8">
        <v>1.8522698094638246</v>
      </c>
      <c r="H234" s="8"/>
    </row>
    <row r="235" spans="1:8" x14ac:dyDescent="0.25">
      <c r="A235" s="7">
        <v>40087</v>
      </c>
      <c r="B235" s="8">
        <v>-1.2556171610576761</v>
      </c>
      <c r="C235" s="8">
        <v>-2.8261752834477627</v>
      </c>
      <c r="D235" s="8">
        <v>4.9769670283344558</v>
      </c>
      <c r="E235" s="8">
        <v>8.9646276428758433</v>
      </c>
      <c r="F235" s="8">
        <v>51.251648810105245</v>
      </c>
      <c r="G235" s="8">
        <v>0.27860543982034525</v>
      </c>
      <c r="H235" s="8"/>
    </row>
    <row r="236" spans="1:8" x14ac:dyDescent="0.25">
      <c r="A236" s="7">
        <v>40118</v>
      </c>
      <c r="B236" s="8">
        <v>-3.0762343211514054</v>
      </c>
      <c r="C236" s="8">
        <v>-1.3111392809911582</v>
      </c>
      <c r="D236" s="8">
        <v>8.2621297131720173</v>
      </c>
      <c r="E236" s="8">
        <v>9.7862820522663476</v>
      </c>
      <c r="F236" s="8">
        <v>33.228199145768023</v>
      </c>
      <c r="G236" s="8">
        <v>-0.55415981831477001</v>
      </c>
      <c r="H236" s="8"/>
    </row>
    <row r="237" spans="1:8" x14ac:dyDescent="0.25">
      <c r="A237" s="7">
        <v>40148</v>
      </c>
      <c r="B237" s="8">
        <v>-1.4465040663602435</v>
      </c>
      <c r="C237" s="8">
        <v>-0.57897804550507415</v>
      </c>
      <c r="D237" s="8">
        <v>11.381755199953325</v>
      </c>
      <c r="E237" s="8">
        <v>10.845398442304322</v>
      </c>
      <c r="F237" s="8">
        <v>22.002058759219768</v>
      </c>
      <c r="G237" s="8">
        <v>0.59094721642838355</v>
      </c>
      <c r="H237" s="8"/>
    </row>
    <row r="238" spans="1:8" x14ac:dyDescent="0.25">
      <c r="A238" s="7">
        <v>40179</v>
      </c>
      <c r="B238" s="8">
        <v>-2.0613717850076707</v>
      </c>
      <c r="C238" s="8">
        <v>0.29674600252207473</v>
      </c>
      <c r="D238" s="8">
        <v>11.787459406567713</v>
      </c>
      <c r="E238" s="8">
        <v>11.061936667670459</v>
      </c>
      <c r="F238" s="8">
        <v>20.223922788720493</v>
      </c>
      <c r="G238" s="8">
        <v>0.45851708127138124</v>
      </c>
      <c r="H238" s="8"/>
    </row>
    <row r="239" spans="1:8" x14ac:dyDescent="0.25">
      <c r="A239" s="7">
        <v>40210</v>
      </c>
      <c r="B239" s="8">
        <v>-1.6495029128552829</v>
      </c>
      <c r="C239" s="8">
        <v>1.3940926773930107</v>
      </c>
      <c r="D239" s="8">
        <v>11.134205545037346</v>
      </c>
      <c r="E239" s="8">
        <v>11.559244512153422</v>
      </c>
      <c r="F239" s="8">
        <v>17.817654149960926</v>
      </c>
      <c r="G239" s="8">
        <v>1.0187226133066218</v>
      </c>
      <c r="H239" s="8"/>
    </row>
    <row r="240" spans="1:8" x14ac:dyDescent="0.25">
      <c r="A240" s="7">
        <v>40238</v>
      </c>
      <c r="B240" s="8">
        <v>-1.3623869316949588</v>
      </c>
      <c r="C240" s="8">
        <v>2.685075479477339</v>
      </c>
      <c r="D240" s="8">
        <v>17.282772644606403</v>
      </c>
      <c r="E240" s="8">
        <v>12.706555364662719</v>
      </c>
      <c r="F240" s="8">
        <v>15.072929390822964</v>
      </c>
      <c r="G240" s="8">
        <v>1.6140010916251946</v>
      </c>
      <c r="H240" s="8"/>
    </row>
    <row r="241" spans="1:8" x14ac:dyDescent="0.25">
      <c r="A241" s="7">
        <v>40269</v>
      </c>
      <c r="B241" s="8">
        <v>-0.67550099337101432</v>
      </c>
      <c r="C241" s="8">
        <v>3.710185335706373</v>
      </c>
      <c r="D241" s="8">
        <v>13.96415210376456</v>
      </c>
      <c r="E241" s="8">
        <v>12.412311472894167</v>
      </c>
      <c r="F241" s="8">
        <v>12.672074079876673</v>
      </c>
      <c r="G241" s="8">
        <v>2.2320524568066435</v>
      </c>
      <c r="H241" s="8"/>
    </row>
    <row r="242" spans="1:8" x14ac:dyDescent="0.25">
      <c r="A242" s="7">
        <v>40299</v>
      </c>
      <c r="B242" s="8">
        <v>-1.9903846435975869</v>
      </c>
      <c r="C242" s="8">
        <v>5.2151360196070584</v>
      </c>
      <c r="D242" s="8">
        <v>18.868855428905039</v>
      </c>
      <c r="E242" s="8">
        <v>12.925814756717546</v>
      </c>
      <c r="F242" s="8">
        <v>10.599388123785003</v>
      </c>
      <c r="G242" s="8">
        <v>1.8022213100006734</v>
      </c>
      <c r="H242" s="8"/>
    </row>
    <row r="243" spans="1:8" x14ac:dyDescent="0.25">
      <c r="A243" s="7">
        <v>40330</v>
      </c>
      <c r="B243" s="8">
        <v>-0.61945091344992598</v>
      </c>
      <c r="C243" s="8">
        <v>6.187659992398431</v>
      </c>
      <c r="D243" s="8">
        <v>19.87448813561139</v>
      </c>
      <c r="E243" s="8">
        <v>13.633315195249661</v>
      </c>
      <c r="F243" s="8">
        <v>9.3230537451993278</v>
      </c>
      <c r="G243" s="8">
        <v>2.9421258970042219</v>
      </c>
      <c r="H243" s="8"/>
    </row>
    <row r="244" spans="1:8" x14ac:dyDescent="0.25">
      <c r="A244" s="7">
        <v>40360</v>
      </c>
      <c r="B244" s="8">
        <v>0.97664522130049836</v>
      </c>
      <c r="C244" s="8">
        <v>7.402696451430546</v>
      </c>
      <c r="D244" s="8">
        <v>15.609353591528485</v>
      </c>
      <c r="E244" s="8">
        <v>13.978254930527246</v>
      </c>
      <c r="F244" s="8">
        <v>7.8621907898344334</v>
      </c>
      <c r="G244" s="8">
        <v>4.2611187071338152</v>
      </c>
      <c r="H244" s="8"/>
    </row>
    <row r="245" spans="1:8" x14ac:dyDescent="0.25">
      <c r="A245" s="7">
        <v>40391</v>
      </c>
      <c r="B245" s="8">
        <v>4.3919854981449014</v>
      </c>
      <c r="C245" s="8">
        <v>8.6518734954688536</v>
      </c>
      <c r="D245" s="8">
        <v>19.561405399309994</v>
      </c>
      <c r="E245" s="8">
        <v>14.282721954788503</v>
      </c>
      <c r="F245" s="8">
        <v>7.5953562276743103</v>
      </c>
      <c r="G245" s="8">
        <v>6.7180950535790984</v>
      </c>
      <c r="H245" s="8"/>
    </row>
    <row r="246" spans="1:8" x14ac:dyDescent="0.25">
      <c r="A246" s="7">
        <v>40422</v>
      </c>
      <c r="B246" s="8">
        <v>7.6656589601954428</v>
      </c>
      <c r="C246" s="8">
        <v>10.471850749992061</v>
      </c>
      <c r="D246" s="8">
        <v>19.978729826469177</v>
      </c>
      <c r="E246" s="8">
        <v>14.398113164497994</v>
      </c>
      <c r="F246" s="8">
        <v>7.3625338972832743</v>
      </c>
      <c r="G246" s="8">
        <v>9.1788792156255461</v>
      </c>
      <c r="H246" s="8"/>
    </row>
    <row r="247" spans="1:8" x14ac:dyDescent="0.25">
      <c r="A247" s="7">
        <v>40452</v>
      </c>
      <c r="B247" s="8">
        <v>9.4930249337584538</v>
      </c>
      <c r="C247" s="8">
        <v>11.508558988245454</v>
      </c>
      <c r="D247" s="8">
        <v>17.539918977016722</v>
      </c>
      <c r="E247" s="8">
        <v>14.162114140842741</v>
      </c>
      <c r="F247" s="8">
        <v>7.5395661825576221</v>
      </c>
      <c r="G247" s="8">
        <v>10.524353423145683</v>
      </c>
      <c r="H247" s="8"/>
    </row>
    <row r="248" spans="1:8" x14ac:dyDescent="0.25">
      <c r="A248" s="7">
        <v>40483</v>
      </c>
      <c r="B248" s="8">
        <v>13.750303992969926</v>
      </c>
      <c r="C248" s="8">
        <v>11.673709043625436</v>
      </c>
      <c r="D248" s="8">
        <v>17.767494555566188</v>
      </c>
      <c r="E248" s="8">
        <v>13.866581336746254</v>
      </c>
      <c r="F248" s="8">
        <v>8.4190828588977205</v>
      </c>
      <c r="G248" s="8">
        <v>13.078471439312045</v>
      </c>
      <c r="H248" s="8"/>
    </row>
    <row r="249" spans="1:8" x14ac:dyDescent="0.25">
      <c r="A249" s="7">
        <v>40513</v>
      </c>
      <c r="B249" s="8">
        <v>15.273440131718852</v>
      </c>
      <c r="C249" s="8">
        <v>12.628764563187755</v>
      </c>
      <c r="D249" s="8">
        <v>1.4570691187651308</v>
      </c>
      <c r="E249" s="8">
        <v>13.478321051615151</v>
      </c>
      <c r="F249" s="8">
        <v>8.672381156162313</v>
      </c>
      <c r="G249" s="8">
        <v>14.192849606147728</v>
      </c>
      <c r="H249" s="8"/>
    </row>
    <row r="250" spans="1:8" x14ac:dyDescent="0.25">
      <c r="A250" s="7">
        <v>40544</v>
      </c>
      <c r="B250" s="8">
        <v>15.134602477280247</v>
      </c>
      <c r="C250" s="8">
        <v>13.175836355245885</v>
      </c>
      <c r="D250" s="8">
        <v>2.134346396037734</v>
      </c>
      <c r="E250" s="8">
        <v>13.386035467613855</v>
      </c>
      <c r="F250" s="8">
        <v>8.9149043472219525</v>
      </c>
      <c r="G250" s="8">
        <v>14.246377692125666</v>
      </c>
      <c r="H250" s="8"/>
    </row>
    <row r="251" spans="1:8" x14ac:dyDescent="0.25">
      <c r="A251" s="7">
        <v>40575</v>
      </c>
      <c r="B251" s="8">
        <v>16.941689563593076</v>
      </c>
      <c r="C251" s="8">
        <v>14.384392547296887</v>
      </c>
      <c r="D251" s="8">
        <v>4.3394614927568576</v>
      </c>
      <c r="E251" s="8">
        <v>13.603536496828994</v>
      </c>
      <c r="F251" s="8">
        <v>23.497192844197421</v>
      </c>
      <c r="G251" s="8">
        <v>16.015351087582076</v>
      </c>
      <c r="H251" s="8"/>
    </row>
    <row r="252" spans="1:8" x14ac:dyDescent="0.25">
      <c r="A252" s="7">
        <v>40603</v>
      </c>
      <c r="B252" s="8">
        <v>18.465785654526922</v>
      </c>
      <c r="C252" s="8">
        <v>15.767986742584551</v>
      </c>
      <c r="D252" s="8">
        <v>4.8940215497484063</v>
      </c>
      <c r="E252" s="8">
        <v>13.521976043981955</v>
      </c>
      <c r="F252" s="8">
        <v>26.003484632208384</v>
      </c>
      <c r="G252" s="8">
        <v>17.323989681236895</v>
      </c>
      <c r="H252" s="8"/>
    </row>
    <row r="253" spans="1:8" x14ac:dyDescent="0.25">
      <c r="A253" s="7">
        <v>40634</v>
      </c>
      <c r="B253" s="8">
        <v>19.469477301065719</v>
      </c>
      <c r="C253" s="8">
        <v>17.827600736782113</v>
      </c>
      <c r="D253" s="8">
        <v>9.1685262104090004</v>
      </c>
      <c r="E253" s="8">
        <v>14.451239109266933</v>
      </c>
      <c r="F253" s="8">
        <v>27.867242544630223</v>
      </c>
      <c r="G253" s="8">
        <v>18.621068497504801</v>
      </c>
      <c r="H253" s="8"/>
    </row>
    <row r="254" spans="1:8" x14ac:dyDescent="0.25">
      <c r="A254" s="7">
        <v>40664</v>
      </c>
      <c r="B254" s="8">
        <v>20.247530339302202</v>
      </c>
      <c r="C254" s="8">
        <v>19.54104953509388</v>
      </c>
      <c r="D254" s="8">
        <v>9.8136404271162334</v>
      </c>
      <c r="E254" s="8">
        <v>14.5203877677476</v>
      </c>
      <c r="F254" s="8">
        <v>29.456336470328882</v>
      </c>
      <c r="G254" s="8">
        <v>19.57897193494491</v>
      </c>
      <c r="H254" s="8"/>
    </row>
    <row r="255" spans="1:8" x14ac:dyDescent="0.25">
      <c r="A255" s="7">
        <v>40695</v>
      </c>
      <c r="B255" s="8">
        <v>19.208872146462475</v>
      </c>
      <c r="C255" s="8">
        <v>20.606722374857412</v>
      </c>
      <c r="D255" s="8">
        <v>8.9329770859003297</v>
      </c>
      <c r="E255" s="8">
        <v>14.634989582598878</v>
      </c>
      <c r="F255" s="8">
        <v>30.393327353425814</v>
      </c>
      <c r="G255" s="8">
        <v>19.289820447501071</v>
      </c>
      <c r="H255" s="8"/>
    </row>
    <row r="256" spans="1:8" x14ac:dyDescent="0.25">
      <c r="A256" s="7">
        <v>40725</v>
      </c>
      <c r="B256" s="8">
        <v>19.379870424310795</v>
      </c>
      <c r="C256" s="8">
        <v>20.811783497541558</v>
      </c>
      <c r="D256" s="8">
        <v>13.152954496895752</v>
      </c>
      <c r="E256" s="8">
        <v>14.348993931445264</v>
      </c>
      <c r="F256" s="8">
        <v>31.460900586601646</v>
      </c>
      <c r="G256" s="8">
        <v>19.433264070772282</v>
      </c>
      <c r="H256" s="8"/>
    </row>
    <row r="257" spans="1:8" x14ac:dyDescent="0.25">
      <c r="A257" s="7">
        <v>40756</v>
      </c>
      <c r="B257" s="8">
        <v>19.48712320270236</v>
      </c>
      <c r="C257" s="8">
        <v>21.434426213075298</v>
      </c>
      <c r="D257" s="8">
        <v>13.981842035880776</v>
      </c>
      <c r="E257" s="8">
        <v>14.948441306411109</v>
      </c>
      <c r="F257" s="8">
        <v>32.310732063888636</v>
      </c>
      <c r="G257" s="8">
        <v>19.75838791685851</v>
      </c>
      <c r="H257" s="8"/>
    </row>
    <row r="258" spans="1:8" x14ac:dyDescent="0.25">
      <c r="A258" s="7">
        <v>40787</v>
      </c>
      <c r="B258" s="8">
        <v>18.709775503296623</v>
      </c>
      <c r="C258" s="8">
        <v>20.728716471128507</v>
      </c>
      <c r="D258" s="8">
        <v>11.37756279758162</v>
      </c>
      <c r="E258" s="8">
        <v>14.458226665481799</v>
      </c>
      <c r="F258" s="8">
        <v>32.587563314307388</v>
      </c>
      <c r="G258" s="8">
        <v>19.060466926728491</v>
      </c>
      <c r="H258" s="8"/>
    </row>
    <row r="259" spans="1:8" x14ac:dyDescent="0.25">
      <c r="A259" s="7">
        <v>40817</v>
      </c>
      <c r="B259" s="8">
        <v>17.052897648334554</v>
      </c>
      <c r="C259" s="8">
        <v>20.34758969578936</v>
      </c>
      <c r="D259" s="8">
        <v>13.34225130475537</v>
      </c>
      <c r="E259" s="8">
        <v>14.336871302958908</v>
      </c>
      <c r="F259" s="8">
        <v>32.772151499640543</v>
      </c>
      <c r="G259" s="8">
        <v>17.97638518289817</v>
      </c>
      <c r="H259" s="8"/>
    </row>
    <row r="260" spans="1:8" x14ac:dyDescent="0.25">
      <c r="A260" s="7">
        <v>40848</v>
      </c>
      <c r="B260" s="8">
        <v>16.607654545678763</v>
      </c>
      <c r="C260" s="8">
        <v>20.379328209881422</v>
      </c>
      <c r="D260" s="8">
        <v>11.147669850423615</v>
      </c>
      <c r="E260" s="8">
        <v>14.72200268839552</v>
      </c>
      <c r="F260" s="8">
        <v>33.117989506340706</v>
      </c>
      <c r="G260" s="8">
        <v>17.767238914997453</v>
      </c>
      <c r="H260" s="8"/>
    </row>
    <row r="261" spans="1:8" x14ac:dyDescent="0.25">
      <c r="A261" s="7">
        <v>40878</v>
      </c>
      <c r="B261" s="8">
        <v>14.464426650486907</v>
      </c>
      <c r="C261" s="8">
        <v>20.555501931461784</v>
      </c>
      <c r="D261" s="8">
        <v>31.398211846786239</v>
      </c>
      <c r="E261" s="8">
        <v>15.164067804723903</v>
      </c>
      <c r="F261" s="8">
        <v>33.343498116393278</v>
      </c>
      <c r="G261" s="8">
        <v>16.589411748018957</v>
      </c>
      <c r="H261" s="8"/>
    </row>
    <row r="262" spans="1:8" x14ac:dyDescent="0.25">
      <c r="A262" s="7">
        <v>40909</v>
      </c>
      <c r="B262" s="8">
        <v>14.123823581761098</v>
      </c>
      <c r="C262" s="8">
        <v>20.472996186937344</v>
      </c>
      <c r="D262" s="8">
        <v>30.70600234007328</v>
      </c>
      <c r="E262" s="8">
        <v>15.396187318160592</v>
      </c>
      <c r="F262" s="8">
        <v>34.03419912397014</v>
      </c>
      <c r="G262" s="8">
        <v>16.427886384337988</v>
      </c>
      <c r="H262" s="8"/>
    </row>
    <row r="263" spans="1:8" x14ac:dyDescent="0.25">
      <c r="A263" s="7">
        <v>40940</v>
      </c>
      <c r="B263" s="8">
        <v>12.693143571930388</v>
      </c>
      <c r="C263" s="8">
        <v>20.542771712132769</v>
      </c>
      <c r="D263" s="8">
        <v>27.28514973294218</v>
      </c>
      <c r="E263" s="8">
        <v>15.353191736151505</v>
      </c>
      <c r="F263" s="8">
        <v>19.144545360615851</v>
      </c>
      <c r="G263" s="8">
        <v>15.246325769542835</v>
      </c>
      <c r="H263" s="8"/>
    </row>
    <row r="264" spans="1:8" x14ac:dyDescent="0.25">
      <c r="A264" s="7">
        <v>40969</v>
      </c>
      <c r="B264" s="8">
        <v>12.290487089790547</v>
      </c>
      <c r="C264" s="8">
        <v>20.659790413692857</v>
      </c>
      <c r="D264" s="8">
        <v>26.47661677413118</v>
      </c>
      <c r="E264" s="8">
        <v>15.482074655924327</v>
      </c>
      <c r="F264" s="8">
        <v>18.95925219467669</v>
      </c>
      <c r="G264" s="8">
        <v>15.050819977358042</v>
      </c>
      <c r="H264" s="8"/>
    </row>
    <row r="265" spans="1:8" x14ac:dyDescent="0.25">
      <c r="A265" s="7">
        <v>41000</v>
      </c>
      <c r="B265" s="8">
        <v>11.872712833709475</v>
      </c>
      <c r="C265" s="8">
        <v>19.757298651292878</v>
      </c>
      <c r="D265" s="8">
        <v>25.4966361550667</v>
      </c>
      <c r="E265" s="8">
        <v>15.241980849837077</v>
      </c>
      <c r="F265" s="8">
        <v>17.782806427185129</v>
      </c>
      <c r="G265" s="8">
        <v>14.518955032636672</v>
      </c>
      <c r="H265" s="8"/>
    </row>
    <row r="266" spans="1:8" x14ac:dyDescent="0.25">
      <c r="A266" s="7">
        <v>41030</v>
      </c>
      <c r="B266" s="8">
        <v>11.312646347773359</v>
      </c>
      <c r="C266" s="8">
        <v>18.171481852476546</v>
      </c>
      <c r="D266" s="8">
        <v>22.036363261199664</v>
      </c>
      <c r="E266" s="8">
        <v>14.925565856347479</v>
      </c>
      <c r="F266" s="8">
        <v>17.278573896468608</v>
      </c>
      <c r="G266" s="8">
        <v>13.725830204840817</v>
      </c>
      <c r="H266" s="8"/>
    </row>
    <row r="267" spans="1:8" x14ac:dyDescent="0.25">
      <c r="A267" s="7">
        <v>41061</v>
      </c>
      <c r="B267" s="8">
        <v>11.435479411135496</v>
      </c>
      <c r="C267" s="8">
        <v>17.393212364305466</v>
      </c>
      <c r="D267" s="8">
        <v>22.675509274522554</v>
      </c>
      <c r="E267" s="8">
        <v>14.717818796115868</v>
      </c>
      <c r="F267" s="8">
        <v>17.403060976369723</v>
      </c>
      <c r="G267" s="8">
        <v>13.581438852951798</v>
      </c>
      <c r="H267" s="8"/>
    </row>
    <row r="268" spans="1:8" x14ac:dyDescent="0.25">
      <c r="A268" s="7">
        <v>41091</v>
      </c>
      <c r="B268" s="8">
        <v>11.507579868776219</v>
      </c>
      <c r="C268" s="8">
        <v>17.077278118116613</v>
      </c>
      <c r="D268" s="8">
        <v>18.257126690240799</v>
      </c>
      <c r="E268" s="8">
        <v>11.685237888984524</v>
      </c>
      <c r="F268" s="8">
        <v>17.687482364161156</v>
      </c>
      <c r="G268" s="8">
        <v>13.194699351980411</v>
      </c>
      <c r="H268" s="8"/>
    </row>
    <row r="269" spans="1:8" x14ac:dyDescent="0.25">
      <c r="A269" s="7">
        <v>41122</v>
      </c>
      <c r="B269" s="8">
        <v>10.445491620149184</v>
      </c>
      <c r="C269" s="8">
        <v>16.340640056660295</v>
      </c>
      <c r="D269" s="8">
        <v>15.685801828109746</v>
      </c>
      <c r="E269" s="8">
        <v>11.488499089230864</v>
      </c>
      <c r="F269" s="8">
        <v>17.350472066029777</v>
      </c>
      <c r="G269" s="8">
        <v>12.347565314865205</v>
      </c>
      <c r="H269" s="8"/>
    </row>
    <row r="270" spans="1:8" x14ac:dyDescent="0.25">
      <c r="A270" s="7">
        <v>41153</v>
      </c>
      <c r="B270" s="8">
        <v>8.9328751021250152</v>
      </c>
      <c r="C270" s="8">
        <v>15.646553745263514</v>
      </c>
      <c r="D270" s="8">
        <v>17.082029595882652</v>
      </c>
      <c r="E270" s="8">
        <v>11.439204225451727</v>
      </c>
      <c r="F270" s="8">
        <v>17.167745766900431</v>
      </c>
      <c r="G270" s="8">
        <v>11.257048780950862</v>
      </c>
      <c r="H270" s="8"/>
    </row>
    <row r="271" spans="1:8" x14ac:dyDescent="0.25">
      <c r="A271" s="7">
        <v>41183</v>
      </c>
      <c r="B271" s="8">
        <v>9.2884428042783398</v>
      </c>
      <c r="C271" s="8">
        <v>15.262555804103052</v>
      </c>
      <c r="D271" s="8">
        <v>16.449527793977659</v>
      </c>
      <c r="E271" s="8">
        <v>11.195101269573971</v>
      </c>
      <c r="F271" s="8">
        <v>16.73342443015644</v>
      </c>
      <c r="G271" s="8">
        <v>11.333984538862341</v>
      </c>
      <c r="H271" s="8"/>
    </row>
    <row r="272" spans="1:8" x14ac:dyDescent="0.25">
      <c r="A272" s="7">
        <v>41214</v>
      </c>
      <c r="B272" s="8">
        <v>8.6030197058297944</v>
      </c>
      <c r="C272" s="8">
        <v>14.945555699738499</v>
      </c>
      <c r="D272" s="8">
        <v>18.73248504246159</v>
      </c>
      <c r="E272" s="8">
        <v>11.380277108394953</v>
      </c>
      <c r="F272" s="8">
        <v>16.605301040071787</v>
      </c>
      <c r="G272" s="8">
        <v>10.84784558303542</v>
      </c>
      <c r="H272" s="8"/>
    </row>
    <row r="273" spans="1:8" x14ac:dyDescent="0.25">
      <c r="A273" s="7">
        <v>41244</v>
      </c>
      <c r="B273" s="8">
        <v>10.423315385083987</v>
      </c>
      <c r="C273" s="8">
        <v>14.42585695766001</v>
      </c>
      <c r="D273" s="8">
        <v>18.654124636770074</v>
      </c>
      <c r="E273" s="8">
        <v>11.625792854557249</v>
      </c>
      <c r="F273" s="8">
        <v>16.878872920256871</v>
      </c>
      <c r="G273" s="8">
        <v>11.824054706225295</v>
      </c>
      <c r="H273" s="8"/>
    </row>
    <row r="274" spans="1:8" x14ac:dyDescent="0.25">
      <c r="A274" s="7">
        <v>41275</v>
      </c>
      <c r="B274" s="8">
        <v>11.413879738544374</v>
      </c>
      <c r="C274" s="8">
        <v>14.498198809901197</v>
      </c>
      <c r="D274" s="8">
        <v>18.62267613251294</v>
      </c>
      <c r="E274" s="8">
        <v>11.864867661983581</v>
      </c>
      <c r="F274" s="8">
        <v>17.195945268038827</v>
      </c>
      <c r="G274" s="8">
        <v>12.470246366576143</v>
      </c>
      <c r="H274" s="8"/>
    </row>
    <row r="275" spans="1:8" x14ac:dyDescent="0.25">
      <c r="A275" s="7">
        <v>41306</v>
      </c>
      <c r="B275" s="8">
        <v>11.764256316735121</v>
      </c>
      <c r="C275" s="8">
        <v>13.842049785856702</v>
      </c>
      <c r="D275" s="8">
        <v>20.593386608539067</v>
      </c>
      <c r="E275" s="8">
        <v>11.852271274800486</v>
      </c>
      <c r="F275" s="8">
        <v>17.384857246216146</v>
      </c>
      <c r="G275" s="8">
        <v>12.499694849668352</v>
      </c>
      <c r="H275" s="8"/>
    </row>
    <row r="276" spans="1:8" x14ac:dyDescent="0.25">
      <c r="A276" s="7">
        <v>41334</v>
      </c>
      <c r="B276" s="8">
        <v>11.456263572721891</v>
      </c>
      <c r="C276" s="8">
        <v>12.749322266166519</v>
      </c>
      <c r="D276" s="8">
        <v>19.562844277445169</v>
      </c>
      <c r="E276" s="8">
        <v>11.317219514877452</v>
      </c>
      <c r="F276" s="8">
        <v>16.78555414197962</v>
      </c>
      <c r="G276" s="8">
        <v>11.94198098737953</v>
      </c>
      <c r="H276" s="8"/>
    </row>
    <row r="277" spans="1:8" x14ac:dyDescent="0.25">
      <c r="A277" s="7">
        <v>41365</v>
      </c>
      <c r="B277" s="8">
        <v>11.608000597218027</v>
      </c>
      <c r="C277" s="8">
        <v>12.213210504763317</v>
      </c>
      <c r="D277" s="8">
        <v>19.415838564174859</v>
      </c>
      <c r="E277" s="8">
        <v>11.273229871531921</v>
      </c>
      <c r="F277" s="8">
        <v>17.84810678430453</v>
      </c>
      <c r="G277" s="8">
        <v>11.904832059623383</v>
      </c>
      <c r="H277" s="8"/>
    </row>
    <row r="278" spans="1:8" x14ac:dyDescent="0.25">
      <c r="A278" s="7">
        <v>41395</v>
      </c>
      <c r="B278" s="8">
        <v>11.948315424751698</v>
      </c>
      <c r="C278" s="8">
        <v>11.575733306756032</v>
      </c>
      <c r="D278" s="8">
        <v>20.208637431791399</v>
      </c>
      <c r="E278" s="8">
        <v>11.521551973230991</v>
      </c>
      <c r="F278" s="8">
        <v>18.325291144580213</v>
      </c>
      <c r="G278" s="8">
        <v>11.966300720223355</v>
      </c>
      <c r="H278" s="8"/>
    </row>
    <row r="279" spans="1:8" x14ac:dyDescent="0.25">
      <c r="A279" s="7">
        <v>41426</v>
      </c>
      <c r="B279" s="8">
        <v>13.187690456550104</v>
      </c>
      <c r="C279" s="8">
        <v>10.838620237870945</v>
      </c>
      <c r="D279" s="8">
        <v>20.489831699565798</v>
      </c>
      <c r="E279" s="8">
        <v>11.553539876774099</v>
      </c>
      <c r="F279" s="8">
        <v>17.7298787616315</v>
      </c>
      <c r="G279" s="8">
        <v>12.463521992474558</v>
      </c>
      <c r="H279" s="8"/>
    </row>
    <row r="280" spans="1:8" x14ac:dyDescent="0.25">
      <c r="A280" s="7">
        <v>41456</v>
      </c>
      <c r="B280" s="8">
        <v>11.899389948638373</v>
      </c>
      <c r="C280" s="8">
        <v>10.583564735512564</v>
      </c>
      <c r="D280" s="8">
        <v>25.427347980360992</v>
      </c>
      <c r="E280" s="8">
        <v>15.156577410234284</v>
      </c>
      <c r="F280" s="8">
        <v>17.799692779012986</v>
      </c>
      <c r="G280" s="8">
        <v>12.071467686789795</v>
      </c>
      <c r="H280" s="8"/>
    </row>
    <row r="281" spans="1:8" x14ac:dyDescent="0.25">
      <c r="A281" s="7">
        <v>41487</v>
      </c>
      <c r="B281" s="8">
        <v>12.488949509358305</v>
      </c>
      <c r="C281" s="8">
        <v>10.209555946068495</v>
      </c>
      <c r="D281" s="8">
        <v>26.914415527871547</v>
      </c>
      <c r="E281" s="8">
        <v>14.85149182210359</v>
      </c>
      <c r="F281" s="8">
        <v>16.997596024783789</v>
      </c>
      <c r="G281" s="8">
        <v>12.250708179828651</v>
      </c>
      <c r="H281" s="8"/>
    </row>
    <row r="282" spans="1:8" x14ac:dyDescent="0.25">
      <c r="A282" s="7">
        <v>41518</v>
      </c>
      <c r="B282" s="8">
        <v>12.755822440924703</v>
      </c>
      <c r="C282" s="8">
        <v>10.175128979563475</v>
      </c>
      <c r="D282" s="8">
        <v>27.071260138082074</v>
      </c>
      <c r="E282" s="8">
        <v>15.16631594691713</v>
      </c>
      <c r="F282" s="8">
        <v>16.551651352179107</v>
      </c>
      <c r="G282" s="8">
        <v>12.420579035463719</v>
      </c>
      <c r="H282" s="8"/>
    </row>
    <row r="283" spans="1:8" x14ac:dyDescent="0.25">
      <c r="A283" s="7">
        <v>41548</v>
      </c>
      <c r="B283" s="8">
        <v>12.308320764616653</v>
      </c>
      <c r="C283" s="8">
        <v>10.516747466193666</v>
      </c>
      <c r="D283" s="8">
        <v>28.458254006505946</v>
      </c>
      <c r="E283" s="8">
        <v>16.623689387082365</v>
      </c>
      <c r="F283" s="8">
        <v>14.702791496351697</v>
      </c>
      <c r="G283" s="8">
        <v>12.379350096429608</v>
      </c>
      <c r="H283" s="8"/>
    </row>
    <row r="284" spans="1:8" x14ac:dyDescent="0.25">
      <c r="A284" s="7">
        <v>41579</v>
      </c>
      <c r="B284" s="8">
        <v>10.871695643097556</v>
      </c>
      <c r="C284" s="8">
        <v>10.110927459717999</v>
      </c>
      <c r="D284" s="8">
        <v>28.536495282362552</v>
      </c>
      <c r="E284" s="8">
        <v>17.186882950684534</v>
      </c>
      <c r="F284" s="8">
        <v>14.776523711464339</v>
      </c>
      <c r="G284" s="8">
        <v>11.505778341737315</v>
      </c>
      <c r="H284" s="8"/>
    </row>
    <row r="285" spans="1:8" s="13" customFormat="1" x14ac:dyDescent="0.25">
      <c r="A285" s="12">
        <v>41609</v>
      </c>
      <c r="B285" s="8">
        <v>9.2706786812270856</v>
      </c>
      <c r="C285" s="8">
        <v>9.7901998910902002</v>
      </c>
      <c r="D285" s="8">
        <v>28.17607222377303</v>
      </c>
      <c r="E285" s="8">
        <v>17.184594027813471</v>
      </c>
      <c r="F285" s="8">
        <v>15.114572988998699</v>
      </c>
      <c r="G285" s="8">
        <v>10.501915487612546</v>
      </c>
      <c r="H285" s="8"/>
    </row>
    <row r="286" spans="1:8" x14ac:dyDescent="0.25">
      <c r="A286" s="7">
        <v>41640</v>
      </c>
      <c r="B286" s="8">
        <v>10.143389572371063</v>
      </c>
      <c r="C286" s="8">
        <v>9.4981533506882201</v>
      </c>
      <c r="D286" s="8">
        <v>28.117024324097308</v>
      </c>
      <c r="E286" s="8">
        <v>17.381984609288835</v>
      </c>
      <c r="F286" s="8">
        <v>14.022944383217851</v>
      </c>
      <c r="G286" s="8">
        <v>10.924659938555447</v>
      </c>
      <c r="H286" s="8"/>
    </row>
    <row r="287" spans="1:8" x14ac:dyDescent="0.25">
      <c r="A287" s="7">
        <v>41671</v>
      </c>
      <c r="B287" s="8">
        <v>10.618394762630135</v>
      </c>
      <c r="C287" s="8">
        <v>9.0978177057656993</v>
      </c>
      <c r="D287" s="8">
        <v>28.077548979107704</v>
      </c>
      <c r="E287" s="8">
        <v>17.68111830042638</v>
      </c>
      <c r="F287" s="8">
        <v>13.123239537878373</v>
      </c>
      <c r="G287" s="8">
        <v>11.097520735462862</v>
      </c>
      <c r="H287" s="8"/>
    </row>
    <row r="288" spans="1:8" x14ac:dyDescent="0.25">
      <c r="A288" s="7">
        <v>41699</v>
      </c>
      <c r="B288" s="8">
        <v>10.501395304463967</v>
      </c>
      <c r="C288" s="8">
        <v>8.8029433482852646</v>
      </c>
      <c r="D288" s="8">
        <v>27.719197689728482</v>
      </c>
      <c r="E288" s="8">
        <v>17.660119676505669</v>
      </c>
      <c r="F288" s="8">
        <v>13.246409548815418</v>
      </c>
      <c r="G288" s="8">
        <v>10.951322636197292</v>
      </c>
      <c r="H288" s="8"/>
    </row>
    <row r="289" spans="1:8" x14ac:dyDescent="0.25">
      <c r="A289" s="7">
        <v>41730</v>
      </c>
      <c r="B289" s="8">
        <v>10.616963717271055</v>
      </c>
      <c r="C289" s="8">
        <v>8.6558703825323047</v>
      </c>
      <c r="D289" s="8">
        <v>27.283200610018877</v>
      </c>
      <c r="E289" s="8">
        <v>17.709045701059466</v>
      </c>
      <c r="F289" s="8">
        <v>12.285614457199024</v>
      </c>
      <c r="G289" s="8">
        <v>10.956724861344359</v>
      </c>
      <c r="H289" s="8"/>
    </row>
    <row r="290" spans="1:8" x14ac:dyDescent="0.25">
      <c r="A290" s="7">
        <v>41760</v>
      </c>
      <c r="B290" s="8">
        <v>9.9258440526079674</v>
      </c>
      <c r="C290" s="8">
        <v>8.6745239705164892</v>
      </c>
      <c r="D290" s="8">
        <v>28.158346178305706</v>
      </c>
      <c r="E290" s="8">
        <v>17.978079688365511</v>
      </c>
      <c r="F290" s="8">
        <v>11.313336471816559</v>
      </c>
      <c r="G290" s="8">
        <v>10.571018680633459</v>
      </c>
      <c r="H290" s="8"/>
    </row>
    <row r="291" spans="1:8" s="4" customFormat="1" x14ac:dyDescent="0.25">
      <c r="A291" s="14">
        <v>41791</v>
      </c>
      <c r="B291" s="8">
        <v>9.3842263695756536</v>
      </c>
      <c r="C291" s="8">
        <v>8.7978583674245705</v>
      </c>
      <c r="D291" s="8">
        <v>27.177007540802876</v>
      </c>
      <c r="E291" s="8">
        <v>18.007559933924753</v>
      </c>
      <c r="F291" s="8">
        <v>10.689128622143818</v>
      </c>
      <c r="G291" s="8">
        <v>10.276659235341846</v>
      </c>
      <c r="H291" s="8"/>
    </row>
    <row r="292" spans="1:8" s="4" customFormat="1" x14ac:dyDescent="0.25">
      <c r="A292" s="14">
        <v>41821</v>
      </c>
      <c r="B292" s="8">
        <v>9.2228261916844634</v>
      </c>
      <c r="C292" s="8">
        <v>8.650850227838248</v>
      </c>
      <c r="D292" s="8">
        <v>25.428004716925123</v>
      </c>
      <c r="E292" s="8">
        <v>17.27110621676664</v>
      </c>
      <c r="F292" s="8">
        <v>9.5510125597554349</v>
      </c>
      <c r="G292" s="8">
        <v>10.034081059893563</v>
      </c>
      <c r="H292" s="8"/>
    </row>
    <row r="293" spans="1:8" s="4" customFormat="1" x14ac:dyDescent="0.25">
      <c r="A293" s="14">
        <v>41852</v>
      </c>
      <c r="B293" s="8">
        <v>8.547086314637852</v>
      </c>
      <c r="C293" s="8">
        <v>8.5473712998700879</v>
      </c>
      <c r="D293" s="8">
        <v>24.40771835237847</v>
      </c>
      <c r="E293" s="8">
        <v>16.945599154839421</v>
      </c>
      <c r="F293" s="8">
        <v>8.7574292591955594</v>
      </c>
      <c r="G293" s="8">
        <v>9.5569327414929184</v>
      </c>
      <c r="H293" s="8"/>
    </row>
    <row r="294" spans="1:8" s="4" customFormat="1" x14ac:dyDescent="0.25">
      <c r="A294" s="14">
        <v>41883</v>
      </c>
      <c r="B294" s="8">
        <v>8.1626362331845179</v>
      </c>
      <c r="C294" s="8">
        <v>9.0088259239706314</v>
      </c>
      <c r="D294" s="8">
        <v>21.872288131973107</v>
      </c>
      <c r="E294" s="8">
        <v>16.635554906600603</v>
      </c>
      <c r="F294" s="8">
        <v>8.2546668540129708</v>
      </c>
      <c r="G294" s="8">
        <v>9.4156627463432674</v>
      </c>
      <c r="H294" s="8"/>
    </row>
    <row r="295" spans="1:8" s="4" customFormat="1" x14ac:dyDescent="0.25">
      <c r="A295" s="14">
        <v>41913</v>
      </c>
      <c r="B295" s="8">
        <v>8.411202046489441</v>
      </c>
      <c r="C295" s="8">
        <v>8.810350745271144</v>
      </c>
      <c r="D295" s="8">
        <v>20.158783421046135</v>
      </c>
      <c r="E295" s="8">
        <v>15.450970815290589</v>
      </c>
      <c r="F295" s="8">
        <v>8.5746432881513623</v>
      </c>
      <c r="G295" s="8">
        <v>9.3836665774936101</v>
      </c>
      <c r="H295" s="8"/>
    </row>
    <row r="296" spans="1:8" s="4" customFormat="1" x14ac:dyDescent="0.25">
      <c r="A296" s="14">
        <v>41944</v>
      </c>
      <c r="B296" s="8">
        <v>9.623388256156872</v>
      </c>
      <c r="C296" s="8">
        <v>9.1811567529527913</v>
      </c>
      <c r="D296" s="8">
        <v>18.51461935889094</v>
      </c>
      <c r="E296" s="8">
        <v>14.274003869934049</v>
      </c>
      <c r="F296" s="8">
        <v>7.2416846160226589</v>
      </c>
      <c r="G296" s="8">
        <v>10.002699123777447</v>
      </c>
      <c r="H296" s="8"/>
    </row>
    <row r="297" spans="1:8" s="4" customFormat="1" x14ac:dyDescent="0.25">
      <c r="A297" s="14">
        <v>41974</v>
      </c>
      <c r="B297" s="8">
        <v>11.437742617007407</v>
      </c>
      <c r="C297" s="8">
        <v>9.0177238316804029</v>
      </c>
      <c r="D297" s="8">
        <v>16.518278400989939</v>
      </c>
      <c r="E297" s="8">
        <v>13.741251393368369</v>
      </c>
      <c r="F297" s="8">
        <v>5.5844553020212295</v>
      </c>
      <c r="G297" s="8">
        <v>10.883729727747561</v>
      </c>
      <c r="H297" s="8"/>
    </row>
    <row r="298" spans="1:8" s="4" customFormat="1" x14ac:dyDescent="0.25">
      <c r="A298" s="14">
        <v>42005</v>
      </c>
      <c r="B298" s="8">
        <v>13.533941920921766</v>
      </c>
      <c r="C298" s="8">
        <v>8.531297617212207</v>
      </c>
      <c r="D298" s="8">
        <v>15.37390677690864</v>
      </c>
      <c r="E298" s="8">
        <v>12.884332164202906</v>
      </c>
      <c r="F298" s="8">
        <v>5.2112336461682673</v>
      </c>
      <c r="G298" s="8">
        <v>11.831976767866292</v>
      </c>
      <c r="H298" s="8"/>
    </row>
    <row r="299" spans="1:8" s="4" customFormat="1" x14ac:dyDescent="0.25">
      <c r="A299" s="14">
        <v>42036</v>
      </c>
      <c r="B299" s="8">
        <v>13.064079068262679</v>
      </c>
      <c r="C299" s="8">
        <v>8.0291991083035299</v>
      </c>
      <c r="D299" s="8">
        <v>13.996993991429573</v>
      </c>
      <c r="E299" s="8">
        <v>11.740729087857172</v>
      </c>
      <c r="F299" s="8">
        <v>15.267871571696867</v>
      </c>
      <c r="G299" s="8">
        <v>11.582723102027682</v>
      </c>
      <c r="H299" s="8"/>
    </row>
    <row r="300" spans="1:8" s="4" customFormat="1" x14ac:dyDescent="0.25">
      <c r="A300" s="14">
        <v>42064</v>
      </c>
      <c r="B300" s="8">
        <v>13.078252732290974</v>
      </c>
      <c r="C300" s="8">
        <v>8.2935268441248766</v>
      </c>
      <c r="D300" s="8">
        <v>13.489604588673942</v>
      </c>
      <c r="E300" s="8">
        <v>11.310039456653897</v>
      </c>
      <c r="F300" s="8">
        <v>14.226050117299316</v>
      </c>
      <c r="G300" s="8">
        <v>11.58246115636279</v>
      </c>
      <c r="H300" s="8"/>
    </row>
    <row r="301" spans="1:8" s="4" customFormat="1" x14ac:dyDescent="0.25">
      <c r="A301" s="14">
        <v>42095</v>
      </c>
      <c r="B301" s="8">
        <v>11.335013172921204</v>
      </c>
      <c r="C301" s="8">
        <v>8.0184687516745576</v>
      </c>
      <c r="D301" s="8">
        <v>12.944941934363285</v>
      </c>
      <c r="E301" s="8">
        <v>10.921731061689455</v>
      </c>
      <c r="F301" s="8">
        <v>13.69653653443963</v>
      </c>
      <c r="G301" s="8">
        <v>10.447134408290148</v>
      </c>
      <c r="H301" s="8"/>
    </row>
    <row r="302" spans="1:8" s="4" customFormat="1" x14ac:dyDescent="0.25">
      <c r="A302" s="14">
        <v>42125</v>
      </c>
      <c r="B302" s="8">
        <v>12.386561824931807</v>
      </c>
      <c r="C302" s="8">
        <v>8.0222198854011939</v>
      </c>
      <c r="D302" s="8">
        <v>12.496975161094603</v>
      </c>
      <c r="E302" s="8">
        <v>10.262100299408438</v>
      </c>
      <c r="F302" s="8">
        <v>12.975885851338088</v>
      </c>
      <c r="G302" s="8">
        <v>10.948673929261844</v>
      </c>
      <c r="H302" s="8"/>
    </row>
    <row r="303" spans="1:8" s="4" customFormat="1" x14ac:dyDescent="0.25">
      <c r="A303" s="14">
        <v>42156</v>
      </c>
      <c r="B303" s="8">
        <v>12.355323509330107</v>
      </c>
      <c r="C303" s="8">
        <v>8.9081714683635802</v>
      </c>
      <c r="D303" s="8">
        <v>11.180970727193863</v>
      </c>
      <c r="E303" s="8">
        <v>10.027382751546732</v>
      </c>
      <c r="F303" s="8">
        <v>12.775079610591877</v>
      </c>
      <c r="G303" s="8">
        <v>11.141544290836336</v>
      </c>
      <c r="H303" s="8"/>
    </row>
    <row r="304" spans="1:8" s="4" customFormat="1" x14ac:dyDescent="0.25">
      <c r="A304" s="14">
        <v>42186</v>
      </c>
      <c r="B304" s="8">
        <v>14.362807232748342</v>
      </c>
      <c r="C304" s="8">
        <v>8.643636997840364</v>
      </c>
      <c r="D304" s="8">
        <v>11.065411220530708</v>
      </c>
      <c r="E304" s="8">
        <v>10.020828330236942</v>
      </c>
      <c r="F304" s="8">
        <v>12.364095840495516</v>
      </c>
      <c r="G304" s="8">
        <v>12.198160761887289</v>
      </c>
      <c r="H304" s="8"/>
    </row>
    <row r="305" spans="1:8" s="4" customFormat="1" x14ac:dyDescent="0.25">
      <c r="A305" s="14">
        <v>42217</v>
      </c>
      <c r="B305" s="8">
        <v>17.001016340650345</v>
      </c>
      <c r="C305" s="8">
        <v>8.1628264988526702</v>
      </c>
      <c r="D305" s="8">
        <v>10.616368642168883</v>
      </c>
      <c r="E305" s="8">
        <v>9.6130726110701392</v>
      </c>
      <c r="F305" s="8">
        <v>10.967832863984261</v>
      </c>
      <c r="G305" s="8">
        <v>13.47501210903188</v>
      </c>
      <c r="H305" s="8"/>
    </row>
    <row r="306" spans="1:8" s="4" customFormat="1" x14ac:dyDescent="0.25">
      <c r="A306" s="14">
        <v>42248</v>
      </c>
      <c r="B306" s="8">
        <v>15.623108384981643</v>
      </c>
      <c r="C306" s="8">
        <v>7.1618327746178156</v>
      </c>
      <c r="D306" s="8">
        <v>11.5812542839973</v>
      </c>
      <c r="E306" s="8">
        <v>9.1438324855436015</v>
      </c>
      <c r="F306" s="8">
        <v>9.9232460316976514</v>
      </c>
      <c r="G306" s="8">
        <v>12.312176513524653</v>
      </c>
      <c r="H306" s="8"/>
    </row>
    <row r="307" spans="1:8" s="4" customFormat="1" x14ac:dyDescent="0.25">
      <c r="A307" s="14">
        <v>42278</v>
      </c>
      <c r="B307" s="8">
        <v>14.702516890705075</v>
      </c>
      <c r="C307" s="8">
        <v>6.1846167944010988</v>
      </c>
      <c r="D307" s="8">
        <v>9.6603460438752009</v>
      </c>
      <c r="E307" s="8">
        <v>8.4335642151623915</v>
      </c>
      <c r="F307" s="8">
        <v>9.0781560382306772</v>
      </c>
      <c r="G307" s="8">
        <v>11.39507453921269</v>
      </c>
      <c r="H307" s="8"/>
    </row>
    <row r="308" spans="1:8" s="4" customFormat="1" x14ac:dyDescent="0.25">
      <c r="A308" s="14">
        <v>42309</v>
      </c>
      <c r="B308" s="8">
        <v>13.094000429140863</v>
      </c>
      <c r="C308" s="8">
        <v>5.089870693320786</v>
      </c>
      <c r="D308" s="8">
        <v>9.4862499974365697</v>
      </c>
      <c r="E308" s="8">
        <v>8.2373258589462761</v>
      </c>
      <c r="F308" s="8">
        <v>8.4113764024599913</v>
      </c>
      <c r="G308" s="8">
        <v>10.153489409286532</v>
      </c>
      <c r="H308" s="8"/>
    </row>
    <row r="309" spans="1:8" s="4" customFormat="1" x14ac:dyDescent="0.25">
      <c r="A309" s="14">
        <v>42339</v>
      </c>
      <c r="B309" s="8">
        <v>10.242313347993104</v>
      </c>
      <c r="C309" s="8">
        <v>4.7329053211476513</v>
      </c>
      <c r="D309" s="8">
        <v>10.207912769185157</v>
      </c>
      <c r="E309" s="8">
        <v>8.0101604652781155</v>
      </c>
      <c r="F309" s="8">
        <v>7.9819933380772978</v>
      </c>
      <c r="G309" s="8">
        <v>8.443922390300429</v>
      </c>
      <c r="H309" s="8"/>
    </row>
    <row r="310" spans="1:8" s="4" customFormat="1" x14ac:dyDescent="0.25">
      <c r="A310" s="14"/>
      <c r="B310" s="8"/>
      <c r="C310" s="8"/>
      <c r="D310" s="8"/>
      <c r="E310" s="8"/>
      <c r="F310" s="8"/>
      <c r="G310" s="8"/>
      <c r="H310" s="8"/>
    </row>
    <row r="311" spans="1:8" s="4" customFormat="1" x14ac:dyDescent="0.25">
      <c r="A311" s="14"/>
      <c r="B311" s="8"/>
      <c r="C311" s="8"/>
      <c r="D311" s="8"/>
      <c r="E311" s="8"/>
      <c r="F311" s="8"/>
      <c r="G311" s="14"/>
      <c r="H311" s="14"/>
    </row>
    <row r="312" spans="1:8" s="4" customFormat="1" x14ac:dyDescent="0.25">
      <c r="A312" s="14"/>
      <c r="B312" s="8"/>
      <c r="C312" s="8"/>
      <c r="D312" s="8"/>
      <c r="E312" s="8"/>
      <c r="F312" s="8"/>
      <c r="G312" s="14"/>
      <c r="H312" s="14"/>
    </row>
    <row r="313" spans="1:8" s="4" customFormat="1" x14ac:dyDescent="0.25">
      <c r="A313" s="14"/>
      <c r="B313" s="8"/>
      <c r="C313" s="8"/>
      <c r="D313" s="8"/>
      <c r="E313" s="8"/>
      <c r="F313" s="8"/>
      <c r="G313" s="14"/>
      <c r="H313" s="14"/>
    </row>
    <row r="314" spans="1:8" s="4" customFormat="1" x14ac:dyDescent="0.25">
      <c r="A314" s="14"/>
      <c r="B314" s="8"/>
      <c r="C314" s="8"/>
      <c r="D314" s="8"/>
      <c r="E314" s="8"/>
      <c r="F314" s="8"/>
      <c r="G314" s="14"/>
      <c r="H314" s="14"/>
    </row>
    <row r="315" spans="1:8" s="4" customFormat="1" x14ac:dyDescent="0.25">
      <c r="A315" s="14"/>
      <c r="B315" s="8"/>
      <c r="C315" s="8"/>
      <c r="D315" s="8"/>
      <c r="E315" s="8"/>
      <c r="F315" s="8"/>
      <c r="G315" s="14"/>
      <c r="H315" s="14"/>
    </row>
    <row r="316" spans="1:8" s="4" customFormat="1" x14ac:dyDescent="0.25">
      <c r="A316" s="14"/>
      <c r="B316" s="8"/>
      <c r="C316" s="8"/>
      <c r="D316" s="8"/>
      <c r="E316" s="8"/>
      <c r="F316" s="8"/>
      <c r="G316" s="14"/>
      <c r="H316" s="14"/>
    </row>
    <row r="317" spans="1:8" s="4" customFormat="1" x14ac:dyDescent="0.25">
      <c r="A317" s="14"/>
      <c r="B317" s="8"/>
      <c r="C317" s="8"/>
      <c r="D317" s="8"/>
      <c r="E317" s="8"/>
      <c r="F317" s="8"/>
      <c r="G317" s="14"/>
      <c r="H317" s="14"/>
    </row>
    <row r="318" spans="1:8" s="4" customFormat="1" x14ac:dyDescent="0.25">
      <c r="A318" s="14"/>
      <c r="B318" s="8"/>
      <c r="C318" s="8"/>
      <c r="D318" s="8"/>
      <c r="E318" s="8"/>
      <c r="F318" s="8"/>
      <c r="G318" s="14"/>
      <c r="H318" s="14"/>
    </row>
    <row r="319" spans="1:8" s="4" customFormat="1" x14ac:dyDescent="0.25">
      <c r="A319" s="14"/>
      <c r="B319" s="8"/>
      <c r="C319" s="8"/>
      <c r="D319" s="8"/>
      <c r="E319" s="8"/>
      <c r="F319" s="8"/>
      <c r="G319" s="14"/>
      <c r="H319" s="14"/>
    </row>
    <row r="320" spans="1:8" s="4" customFormat="1" x14ac:dyDescent="0.25">
      <c r="A320" s="14"/>
      <c r="B320" s="8"/>
      <c r="C320" s="8"/>
      <c r="D320" s="8"/>
      <c r="E320" s="8"/>
      <c r="F320" s="8"/>
      <c r="G320" s="14"/>
      <c r="H320" s="14"/>
    </row>
    <row r="321" spans="1:8" s="4" customFormat="1" x14ac:dyDescent="0.25">
      <c r="A321" s="14"/>
      <c r="B321" s="8"/>
      <c r="C321" s="8"/>
      <c r="D321" s="8"/>
      <c r="E321" s="8"/>
      <c r="F321" s="8"/>
      <c r="G321" s="14"/>
      <c r="H321" s="14"/>
    </row>
    <row r="322" spans="1:8" s="4" customFormat="1" x14ac:dyDescent="0.25">
      <c r="A322" s="14"/>
      <c r="B322" s="8"/>
      <c r="C322" s="8"/>
      <c r="D322" s="8"/>
      <c r="E322" s="8"/>
      <c r="F322" s="8"/>
      <c r="G322" s="14"/>
      <c r="H322" s="14"/>
    </row>
    <row r="323" spans="1:8" s="4" customFormat="1" x14ac:dyDescent="0.25">
      <c r="A323" s="14"/>
      <c r="B323" s="8"/>
      <c r="C323" s="8"/>
      <c r="D323" s="8"/>
      <c r="E323" s="8"/>
      <c r="F323" s="8"/>
      <c r="G323" s="14"/>
      <c r="H323" s="14"/>
    </row>
    <row r="324" spans="1:8" s="4" customFormat="1" x14ac:dyDescent="0.25">
      <c r="A324" s="14"/>
      <c r="B324" s="8"/>
      <c r="C324" s="8"/>
      <c r="D324" s="8"/>
      <c r="E324" s="8"/>
      <c r="F324" s="8"/>
      <c r="G324" s="14"/>
      <c r="H324" s="14"/>
    </row>
    <row r="325" spans="1:8" s="4" customFormat="1" x14ac:dyDescent="0.25">
      <c r="A325" s="14"/>
      <c r="B325" s="8"/>
      <c r="C325" s="8"/>
      <c r="D325" s="8"/>
      <c r="E325" s="8"/>
      <c r="F325" s="8"/>
      <c r="G325" s="14"/>
      <c r="H325" s="14"/>
    </row>
    <row r="326" spans="1:8" s="4" customFormat="1" x14ac:dyDescent="0.25">
      <c r="A326" s="14"/>
      <c r="B326" s="8"/>
      <c r="C326" s="8"/>
      <c r="D326" s="8"/>
      <c r="E326" s="8"/>
      <c r="F326" s="8"/>
      <c r="G326" s="14"/>
      <c r="H326" s="14"/>
    </row>
    <row r="327" spans="1:8" s="4" customFormat="1" x14ac:dyDescent="0.25">
      <c r="A327" s="14"/>
      <c r="B327" s="8"/>
      <c r="C327" s="8"/>
      <c r="D327" s="8"/>
      <c r="E327" s="8"/>
      <c r="F327" s="8"/>
      <c r="G327" s="14"/>
      <c r="H327" s="14"/>
    </row>
    <row r="328" spans="1:8" s="4" customFormat="1" x14ac:dyDescent="0.25">
      <c r="A328" s="14"/>
      <c r="B328" s="8"/>
      <c r="C328" s="8"/>
      <c r="D328" s="8"/>
      <c r="E328" s="8"/>
      <c r="F328" s="8"/>
      <c r="G328" s="14"/>
      <c r="H328" s="14"/>
    </row>
    <row r="329" spans="1:8" s="4" customFormat="1" x14ac:dyDescent="0.25">
      <c r="A329" s="14"/>
      <c r="B329" s="8"/>
      <c r="C329" s="8"/>
      <c r="D329" s="8"/>
      <c r="E329" s="8"/>
      <c r="F329" s="8"/>
      <c r="G329" s="14"/>
      <c r="H329" s="14"/>
    </row>
    <row r="330" spans="1:8" s="4" customFormat="1" x14ac:dyDescent="0.25">
      <c r="A330" s="14"/>
      <c r="B330" s="8"/>
      <c r="C330" s="8"/>
      <c r="D330" s="8"/>
      <c r="E330" s="8"/>
      <c r="F330" s="8"/>
      <c r="G330" s="14"/>
      <c r="H330" s="14"/>
    </row>
    <row r="331" spans="1:8" s="4" customFormat="1" x14ac:dyDescent="0.25">
      <c r="A331" s="14"/>
      <c r="B331" s="8"/>
      <c r="C331" s="8"/>
      <c r="D331" s="8"/>
      <c r="E331" s="8"/>
      <c r="F331" s="8"/>
      <c r="G331" s="14"/>
      <c r="H331" s="14"/>
    </row>
    <row r="332" spans="1:8" s="4" customFormat="1" x14ac:dyDescent="0.25">
      <c r="A332" s="14"/>
      <c r="B332" s="8"/>
      <c r="C332" s="8"/>
      <c r="D332" s="8"/>
      <c r="E332" s="8"/>
      <c r="F332" s="8"/>
      <c r="G332" s="14"/>
      <c r="H332" s="14"/>
    </row>
    <row r="333" spans="1:8" s="4" customFormat="1" x14ac:dyDescent="0.25">
      <c r="A333" s="14"/>
      <c r="B333" s="8"/>
      <c r="C333" s="8"/>
      <c r="D333" s="8"/>
      <c r="E333" s="8"/>
      <c r="F333" s="8"/>
      <c r="G333" s="14"/>
      <c r="H333" s="14"/>
    </row>
    <row r="334" spans="1:8" s="4" customFormat="1" x14ac:dyDescent="0.25">
      <c r="A334" s="14"/>
      <c r="B334" s="8"/>
      <c r="C334" s="8"/>
      <c r="D334" s="8"/>
      <c r="E334" s="8"/>
      <c r="F334" s="8"/>
      <c r="G334" s="14"/>
      <c r="H334" s="14"/>
    </row>
    <row r="335" spans="1:8" s="4" customFormat="1" x14ac:dyDescent="0.25">
      <c r="A335" s="14"/>
      <c r="B335" s="8"/>
      <c r="C335" s="8"/>
      <c r="D335" s="8"/>
      <c r="E335" s="8"/>
      <c r="F335" s="8"/>
      <c r="G335" s="14"/>
      <c r="H335" s="14"/>
    </row>
    <row r="336" spans="1:8" s="4" customFormat="1" x14ac:dyDescent="0.25">
      <c r="A336" s="14"/>
      <c r="B336" s="8"/>
      <c r="C336" s="8"/>
      <c r="D336" s="8"/>
      <c r="E336" s="8"/>
      <c r="F336" s="8"/>
      <c r="G336" s="14"/>
      <c r="H336" s="14"/>
    </row>
    <row r="337" spans="1:8" s="4" customFormat="1" x14ac:dyDescent="0.25">
      <c r="A337" s="14"/>
      <c r="B337" s="8"/>
      <c r="C337" s="8"/>
      <c r="D337" s="8"/>
      <c r="E337" s="8"/>
      <c r="F337" s="8"/>
      <c r="G337" s="14"/>
      <c r="H337" s="14"/>
    </row>
    <row r="338" spans="1:8" s="4" customFormat="1" x14ac:dyDescent="0.25">
      <c r="A338" s="14"/>
      <c r="B338" s="8"/>
      <c r="C338" s="8"/>
      <c r="D338" s="8"/>
      <c r="E338" s="8"/>
      <c r="F338" s="8"/>
      <c r="G338" s="14"/>
      <c r="H338" s="14"/>
    </row>
    <row r="339" spans="1:8" s="4" customFormat="1" x14ac:dyDescent="0.25">
      <c r="A339" s="14"/>
      <c r="B339" s="8"/>
      <c r="C339" s="8"/>
      <c r="D339" s="8"/>
      <c r="E339" s="8"/>
      <c r="F339" s="8"/>
      <c r="G339" s="14"/>
      <c r="H339" s="14"/>
    </row>
    <row r="340" spans="1:8" s="4" customFormat="1" x14ac:dyDescent="0.25">
      <c r="A340" s="14"/>
      <c r="B340" s="8"/>
      <c r="C340" s="8"/>
      <c r="D340" s="8"/>
      <c r="E340" s="8"/>
      <c r="F340" s="8"/>
      <c r="G340" s="14"/>
      <c r="H340" s="14"/>
    </row>
    <row r="341" spans="1:8" s="4" customFormat="1" x14ac:dyDescent="0.25">
      <c r="A341" s="14"/>
      <c r="B341" s="8"/>
      <c r="C341" s="8"/>
      <c r="D341" s="8"/>
      <c r="E341" s="8"/>
      <c r="F341" s="8"/>
      <c r="G341" s="14"/>
      <c r="H341" s="14"/>
    </row>
    <row r="342" spans="1:8" s="4" customFormat="1" x14ac:dyDescent="0.25">
      <c r="A342" s="14"/>
      <c r="B342" s="8"/>
      <c r="C342" s="8"/>
      <c r="D342" s="8"/>
      <c r="E342" s="8"/>
      <c r="F342" s="8"/>
      <c r="G342" s="14"/>
      <c r="H342" s="14"/>
    </row>
    <row r="343" spans="1:8" s="4" customFormat="1" x14ac:dyDescent="0.25">
      <c r="A343" s="14"/>
      <c r="B343" s="8"/>
      <c r="C343" s="8"/>
      <c r="D343" s="8"/>
      <c r="E343" s="8"/>
      <c r="F343" s="8"/>
      <c r="G343" s="14"/>
      <c r="H343" s="14"/>
    </row>
    <row r="344" spans="1:8" s="4" customFormat="1" x14ac:dyDescent="0.25">
      <c r="A344" s="14"/>
      <c r="B344" s="8"/>
      <c r="C344" s="8"/>
      <c r="D344" s="8"/>
      <c r="E344" s="8"/>
      <c r="F344" s="8"/>
      <c r="G344" s="14"/>
      <c r="H344" s="14"/>
    </row>
    <row r="345" spans="1:8" s="4" customFormat="1" x14ac:dyDescent="0.25">
      <c r="A345" s="14"/>
      <c r="B345" s="8"/>
      <c r="C345" s="8"/>
      <c r="D345" s="8"/>
      <c r="E345" s="8"/>
      <c r="F345" s="8"/>
      <c r="G345" s="14"/>
      <c r="H345" s="14"/>
    </row>
    <row r="346" spans="1:8" s="4" customFormat="1" x14ac:dyDescent="0.25">
      <c r="A346" s="14"/>
      <c r="B346" s="8"/>
      <c r="C346" s="8"/>
      <c r="D346" s="8"/>
      <c r="E346" s="8"/>
      <c r="F346" s="8"/>
      <c r="G346" s="14"/>
      <c r="H346" s="14"/>
    </row>
    <row r="347" spans="1:8" s="4" customFormat="1" x14ac:dyDescent="0.25">
      <c r="A347" s="14"/>
      <c r="B347" s="8"/>
      <c r="C347" s="8"/>
      <c r="D347" s="8"/>
      <c r="E347" s="8"/>
      <c r="F347" s="8"/>
      <c r="G347" s="14"/>
      <c r="H347" s="14"/>
    </row>
    <row r="348" spans="1:8" s="4" customFormat="1" x14ac:dyDescent="0.25">
      <c r="A348" s="14"/>
      <c r="B348" s="8"/>
      <c r="C348" s="8"/>
      <c r="D348" s="8"/>
      <c r="E348" s="8"/>
      <c r="F348" s="8"/>
      <c r="G348" s="14"/>
      <c r="H348" s="14"/>
    </row>
    <row r="349" spans="1:8" s="4" customFormat="1" x14ac:dyDescent="0.25">
      <c r="A349" s="14"/>
      <c r="B349" s="8"/>
      <c r="C349" s="8"/>
      <c r="D349" s="8"/>
      <c r="E349" s="8"/>
      <c r="F349" s="8"/>
      <c r="G349" s="14"/>
      <c r="H349" s="14"/>
    </row>
    <row r="350" spans="1:8" s="4" customFormat="1" x14ac:dyDescent="0.25">
      <c r="A350" s="14"/>
      <c r="B350" s="8"/>
      <c r="C350" s="8"/>
      <c r="D350" s="8"/>
      <c r="E350" s="8"/>
      <c r="F350" s="8"/>
      <c r="G350" s="14"/>
      <c r="H350" s="14"/>
    </row>
    <row r="351" spans="1:8" s="4" customFormat="1" x14ac:dyDescent="0.25">
      <c r="A351" s="14"/>
      <c r="B351" s="8"/>
      <c r="C351" s="8"/>
      <c r="D351" s="8"/>
      <c r="E351" s="8"/>
      <c r="F351" s="8"/>
      <c r="G351" s="14"/>
      <c r="H351" s="14"/>
    </row>
    <row r="352" spans="1:8" s="4" customFormat="1" x14ac:dyDescent="0.25">
      <c r="A352" s="14"/>
      <c r="B352" s="8"/>
      <c r="C352" s="8"/>
      <c r="D352" s="8"/>
      <c r="E352" s="8"/>
      <c r="F352" s="8"/>
      <c r="G352" s="14"/>
      <c r="H352" s="14"/>
    </row>
    <row r="353" spans="1:8" s="4" customFormat="1" x14ac:dyDescent="0.25">
      <c r="A353" s="14"/>
      <c r="B353" s="8"/>
      <c r="C353" s="8"/>
      <c r="D353" s="8"/>
      <c r="E353" s="8"/>
      <c r="F353" s="8"/>
      <c r="G353" s="14"/>
      <c r="H353" s="14"/>
    </row>
    <row r="354" spans="1:8" s="4" customFormat="1" x14ac:dyDescent="0.25">
      <c r="A354" s="14"/>
      <c r="B354" s="8"/>
      <c r="C354" s="8"/>
      <c r="D354" s="8"/>
      <c r="E354" s="8"/>
      <c r="F354" s="8"/>
      <c r="G354" s="14"/>
      <c r="H354" s="14"/>
    </row>
    <row r="355" spans="1:8" s="4" customFormat="1" x14ac:dyDescent="0.25">
      <c r="A355" s="14"/>
      <c r="B355" s="8"/>
      <c r="C355" s="8"/>
      <c r="D355" s="8"/>
      <c r="E355" s="8"/>
      <c r="F355" s="8"/>
      <c r="G355" s="14"/>
      <c r="H355" s="14"/>
    </row>
    <row r="356" spans="1:8" s="4" customFormat="1" x14ac:dyDescent="0.25">
      <c r="A356" s="14"/>
      <c r="B356" s="8"/>
      <c r="C356" s="8"/>
      <c r="D356" s="8"/>
      <c r="E356" s="8"/>
      <c r="F356" s="8"/>
      <c r="G356" s="14"/>
      <c r="H356" s="14"/>
    </row>
    <row r="357" spans="1:8" s="4" customFormat="1" x14ac:dyDescent="0.25">
      <c r="A357" s="14"/>
      <c r="B357" s="8"/>
      <c r="C357" s="8"/>
      <c r="D357" s="8"/>
      <c r="E357" s="8"/>
      <c r="F357" s="8"/>
      <c r="G357" s="14"/>
      <c r="H357" s="14"/>
    </row>
    <row r="358" spans="1:8" s="4" customFormat="1" x14ac:dyDescent="0.25">
      <c r="A358" s="14"/>
      <c r="B358" s="8"/>
      <c r="C358" s="8"/>
      <c r="D358" s="8"/>
      <c r="E358" s="8"/>
      <c r="F358" s="8"/>
      <c r="G358" s="14"/>
      <c r="H358" s="14"/>
    </row>
    <row r="359" spans="1:8" s="4" customFormat="1" x14ac:dyDescent="0.25">
      <c r="A359" s="14"/>
      <c r="B359" s="8"/>
      <c r="C359" s="8"/>
      <c r="D359" s="8"/>
      <c r="E359" s="8"/>
      <c r="F359" s="8"/>
      <c r="G359" s="14"/>
      <c r="H359" s="14"/>
    </row>
    <row r="360" spans="1:8" s="4" customFormat="1" x14ac:dyDescent="0.25">
      <c r="A360" s="14"/>
      <c r="B360" s="8"/>
      <c r="C360" s="8"/>
      <c r="D360" s="8"/>
      <c r="E360" s="8"/>
      <c r="F360" s="8"/>
      <c r="G360" s="14"/>
      <c r="H360" s="14"/>
    </row>
    <row r="361" spans="1:8" s="4" customFormat="1" x14ac:dyDescent="0.25">
      <c r="A361" s="14"/>
      <c r="B361" s="8"/>
      <c r="C361" s="8"/>
      <c r="D361" s="8"/>
      <c r="E361" s="8"/>
      <c r="F361" s="8"/>
      <c r="G361" s="14"/>
      <c r="H361" s="14"/>
    </row>
    <row r="362" spans="1:8" s="4" customFormat="1" x14ac:dyDescent="0.25">
      <c r="A362" s="14"/>
      <c r="B362" s="8"/>
      <c r="C362" s="8"/>
      <c r="D362" s="8"/>
      <c r="E362" s="8"/>
      <c r="F362" s="8"/>
      <c r="G362" s="14"/>
      <c r="H362" s="14"/>
    </row>
    <row r="363" spans="1:8" s="4" customFormat="1" x14ac:dyDescent="0.25">
      <c r="A363" s="14"/>
      <c r="B363" s="8"/>
      <c r="C363" s="8"/>
      <c r="D363" s="8"/>
      <c r="E363" s="8"/>
      <c r="F363" s="8"/>
      <c r="G363" s="14"/>
      <c r="H363" s="14"/>
    </row>
    <row r="364" spans="1:8" s="4" customFormat="1" x14ac:dyDescent="0.25">
      <c r="A364" s="14"/>
      <c r="B364" s="8"/>
      <c r="C364" s="8"/>
      <c r="D364" s="8"/>
      <c r="E364" s="8"/>
      <c r="F364" s="8"/>
      <c r="G364" s="14"/>
      <c r="H364" s="14"/>
    </row>
    <row r="365" spans="1:8" s="4" customFormat="1" x14ac:dyDescent="0.25">
      <c r="A365" s="14"/>
      <c r="B365" s="8"/>
      <c r="C365" s="8"/>
      <c r="D365" s="8"/>
      <c r="E365" s="8"/>
      <c r="F365" s="8"/>
      <c r="G365" s="14"/>
      <c r="H365" s="14"/>
    </row>
    <row r="366" spans="1:8" s="4" customFormat="1" x14ac:dyDescent="0.25">
      <c r="A366" s="14"/>
      <c r="B366" s="8"/>
      <c r="C366" s="8"/>
      <c r="D366" s="8"/>
      <c r="E366" s="8"/>
      <c r="F366" s="8"/>
      <c r="G366" s="14"/>
      <c r="H366" s="14"/>
    </row>
    <row r="367" spans="1:8" s="4" customFormat="1" x14ac:dyDescent="0.25">
      <c r="A367" s="14"/>
      <c r="B367" s="8"/>
      <c r="C367" s="8"/>
      <c r="D367" s="8"/>
      <c r="E367" s="8"/>
      <c r="F367" s="8"/>
      <c r="G367" s="14"/>
      <c r="H367" s="14"/>
    </row>
    <row r="368" spans="1:8" s="4" customFormat="1" x14ac:dyDescent="0.25">
      <c r="A368" s="14"/>
      <c r="B368" s="8"/>
      <c r="C368" s="8"/>
      <c r="D368" s="8"/>
      <c r="E368" s="8"/>
      <c r="F368" s="8"/>
      <c r="G368" s="14"/>
      <c r="H368" s="14"/>
    </row>
    <row r="369" spans="1:8" s="4" customFormat="1" x14ac:dyDescent="0.25">
      <c r="A369" s="14"/>
      <c r="B369" s="8"/>
      <c r="C369" s="8"/>
      <c r="D369" s="8"/>
      <c r="E369" s="8"/>
      <c r="F369" s="8"/>
      <c r="G369" s="14"/>
      <c r="H369" s="14"/>
    </row>
    <row r="370" spans="1:8" s="4" customFormat="1" x14ac:dyDescent="0.25">
      <c r="A370" s="14"/>
      <c r="B370" s="8"/>
      <c r="C370" s="8"/>
      <c r="D370" s="8"/>
      <c r="E370" s="8"/>
      <c r="F370" s="8"/>
      <c r="G370" s="14"/>
      <c r="H370" s="14"/>
    </row>
    <row r="371" spans="1:8" s="4" customFormat="1" x14ac:dyDescent="0.25">
      <c r="A371" s="14"/>
      <c r="B371" s="8"/>
      <c r="C371" s="8"/>
      <c r="D371" s="8"/>
      <c r="E371" s="8"/>
      <c r="F371" s="8"/>
      <c r="G371" s="14"/>
      <c r="H371" s="14"/>
    </row>
    <row r="372" spans="1:8" s="4" customFormat="1" x14ac:dyDescent="0.25">
      <c r="A372" s="14"/>
      <c r="B372" s="8"/>
      <c r="C372" s="8"/>
      <c r="D372" s="8"/>
      <c r="E372" s="8"/>
      <c r="F372" s="8"/>
      <c r="G372" s="14"/>
      <c r="H372" s="14"/>
    </row>
    <row r="373" spans="1:8" s="4" customFormat="1" x14ac:dyDescent="0.25">
      <c r="A373" s="14"/>
      <c r="B373" s="8"/>
      <c r="C373" s="8"/>
      <c r="D373" s="8"/>
      <c r="E373" s="8"/>
      <c r="F373" s="8"/>
      <c r="G373" s="8"/>
      <c r="H373" s="8"/>
    </row>
    <row r="374" spans="1:8" s="4" customFormat="1" x14ac:dyDescent="0.25">
      <c r="A374" s="14"/>
      <c r="B374" s="8"/>
      <c r="C374" s="8"/>
      <c r="D374" s="8"/>
      <c r="E374" s="8"/>
      <c r="F374" s="8"/>
      <c r="G374" s="8"/>
      <c r="H374" s="8"/>
    </row>
    <row r="375" spans="1:8" s="4" customFormat="1" x14ac:dyDescent="0.25">
      <c r="A375" s="14"/>
      <c r="B375" s="8"/>
      <c r="C375" s="8"/>
      <c r="D375" s="8"/>
      <c r="E375" s="8"/>
      <c r="F375" s="8"/>
      <c r="G375" s="8"/>
      <c r="H375" s="8"/>
    </row>
    <row r="376" spans="1:8" s="4" customFormat="1" x14ac:dyDescent="0.25">
      <c r="A376" s="14"/>
      <c r="B376" s="8"/>
      <c r="C376" s="8"/>
      <c r="D376" s="8"/>
      <c r="E376" s="8"/>
      <c r="F376" s="8"/>
      <c r="G376" s="8"/>
      <c r="H376" s="8"/>
    </row>
    <row r="377" spans="1:8" s="4" customFormat="1" x14ac:dyDescent="0.25">
      <c r="A377" s="14"/>
      <c r="B377" s="8"/>
      <c r="C377" s="8"/>
      <c r="D377" s="8"/>
      <c r="E377" s="8"/>
      <c r="F377" s="8"/>
      <c r="G377" s="8"/>
      <c r="H377" s="8"/>
    </row>
    <row r="378" spans="1:8" s="4" customFormat="1" x14ac:dyDescent="0.25">
      <c r="A378" s="14"/>
      <c r="B378" s="8"/>
      <c r="C378" s="8"/>
      <c r="D378" s="8"/>
      <c r="E378" s="8"/>
      <c r="F378" s="8"/>
      <c r="G378" s="8"/>
      <c r="H378" s="8"/>
    </row>
    <row r="379" spans="1:8" s="4" customFormat="1" x14ac:dyDescent="0.25">
      <c r="A379" s="14"/>
      <c r="B379" s="8"/>
      <c r="C379" s="8"/>
      <c r="D379" s="8"/>
      <c r="E379" s="8"/>
      <c r="F379" s="8"/>
      <c r="G379" s="8"/>
      <c r="H379" s="8"/>
    </row>
    <row r="380" spans="1:8" s="4" customFormat="1" x14ac:dyDescent="0.25">
      <c r="A380" s="14"/>
      <c r="B380" s="8"/>
      <c r="C380" s="8"/>
      <c r="D380" s="8"/>
      <c r="E380" s="8"/>
      <c r="F380" s="8"/>
      <c r="G380" s="8"/>
      <c r="H380" s="8"/>
    </row>
    <row r="381" spans="1:8" s="4" customFormat="1" x14ac:dyDescent="0.25">
      <c r="A381" s="14"/>
      <c r="B381" s="8"/>
      <c r="C381" s="8"/>
      <c r="D381" s="8"/>
      <c r="E381" s="8"/>
      <c r="F381" s="8"/>
      <c r="G381" s="8"/>
      <c r="H381" s="8"/>
    </row>
    <row r="382" spans="1:8" s="4" customFormat="1" x14ac:dyDescent="0.25">
      <c r="A382" s="14"/>
      <c r="B382" s="8"/>
      <c r="C382" s="8"/>
      <c r="D382" s="8"/>
      <c r="E382" s="8"/>
      <c r="F382" s="8"/>
      <c r="G382" s="8"/>
      <c r="H382" s="8"/>
    </row>
    <row r="383" spans="1:8" s="4" customFormat="1" x14ac:dyDescent="0.25">
      <c r="A383" s="14"/>
      <c r="B383" s="8"/>
      <c r="C383" s="8"/>
      <c r="D383" s="8"/>
      <c r="E383" s="8"/>
      <c r="F383" s="8"/>
      <c r="G383" s="8"/>
      <c r="H383" s="8"/>
    </row>
    <row r="384" spans="1:8" s="4" customFormat="1" x14ac:dyDescent="0.25">
      <c r="A384" s="14"/>
      <c r="B384" s="8"/>
      <c r="C384" s="8"/>
      <c r="D384" s="8"/>
      <c r="E384" s="8"/>
      <c r="F384" s="8"/>
      <c r="G384" s="8"/>
      <c r="H384" s="8"/>
    </row>
    <row r="385" spans="1:8" s="4" customFormat="1" x14ac:dyDescent="0.25">
      <c r="A385" s="14"/>
      <c r="B385" s="8"/>
      <c r="C385" s="8"/>
      <c r="D385" s="8"/>
      <c r="E385" s="8"/>
      <c r="F385" s="8"/>
      <c r="G385" s="8"/>
      <c r="H385" s="8"/>
    </row>
    <row r="386" spans="1:8" s="4" customFormat="1" x14ac:dyDescent="0.25">
      <c r="A386" s="14"/>
      <c r="B386" s="8"/>
      <c r="C386" s="8"/>
      <c r="D386" s="8"/>
      <c r="E386" s="8"/>
      <c r="F386" s="8"/>
      <c r="G386" s="8"/>
      <c r="H386" s="8"/>
    </row>
    <row r="387" spans="1:8" s="4" customFormat="1" x14ac:dyDescent="0.25">
      <c r="A387" s="14"/>
      <c r="B387" s="8"/>
      <c r="C387" s="8"/>
      <c r="D387" s="8"/>
      <c r="E387" s="8"/>
      <c r="F387" s="8"/>
      <c r="G387" s="8"/>
      <c r="H387" s="8"/>
    </row>
    <row r="388" spans="1:8" s="4" customFormat="1" x14ac:dyDescent="0.25">
      <c r="A388" s="14"/>
      <c r="B388" s="8"/>
      <c r="C388" s="8"/>
      <c r="D388" s="8"/>
      <c r="E388" s="8"/>
      <c r="F388" s="8"/>
      <c r="G388" s="8"/>
      <c r="H388" s="8"/>
    </row>
    <row r="389" spans="1:8" s="4" customFormat="1" x14ac:dyDescent="0.25">
      <c r="A389" s="14"/>
      <c r="B389" s="8"/>
      <c r="C389" s="8"/>
      <c r="D389" s="8"/>
      <c r="E389" s="8"/>
      <c r="F389" s="8"/>
      <c r="G389" s="8"/>
      <c r="H389" s="8"/>
    </row>
    <row r="390" spans="1:8" s="4" customFormat="1" x14ac:dyDescent="0.25">
      <c r="A390" s="14"/>
      <c r="B390" s="8"/>
      <c r="C390" s="8"/>
      <c r="D390" s="8"/>
      <c r="E390" s="8"/>
      <c r="F390" s="8"/>
      <c r="G390" s="8"/>
      <c r="H390" s="8"/>
    </row>
    <row r="391" spans="1:8" s="4" customFormat="1" x14ac:dyDescent="0.25">
      <c r="A391" s="14"/>
      <c r="B391" s="8"/>
      <c r="C391" s="8"/>
      <c r="D391" s="8"/>
      <c r="E391" s="8"/>
      <c r="F391" s="8"/>
      <c r="G391" s="8"/>
      <c r="H391" s="8"/>
    </row>
    <row r="392" spans="1:8" s="4" customFormat="1" x14ac:dyDescent="0.25">
      <c r="A392" s="14"/>
      <c r="B392" s="8"/>
      <c r="C392" s="8"/>
      <c r="D392" s="8"/>
      <c r="E392" s="8"/>
      <c r="F392" s="8"/>
      <c r="G392" s="8"/>
      <c r="H392" s="8"/>
    </row>
    <row r="393" spans="1:8" s="4" customFormat="1" x14ac:dyDescent="0.25">
      <c r="A393" s="14"/>
      <c r="B393" s="8"/>
      <c r="C393" s="8"/>
      <c r="D393" s="8"/>
      <c r="E393" s="8"/>
      <c r="F393" s="8"/>
      <c r="G393" s="8"/>
      <c r="H393" s="8"/>
    </row>
    <row r="394" spans="1:8" s="4" customFormat="1" x14ac:dyDescent="0.25">
      <c r="A394" s="14"/>
      <c r="B394" s="8"/>
      <c r="C394" s="8"/>
      <c r="D394" s="8"/>
      <c r="E394" s="8"/>
      <c r="F394" s="8"/>
      <c r="G394" s="8"/>
      <c r="H394" s="8"/>
    </row>
    <row r="395" spans="1:8" s="4" customFormat="1" x14ac:dyDescent="0.25">
      <c r="A395" s="14"/>
      <c r="B395" s="8"/>
      <c r="C395" s="8"/>
      <c r="D395" s="8"/>
      <c r="E395" s="8"/>
      <c r="F395" s="8"/>
      <c r="G395" s="8"/>
      <c r="H395" s="8"/>
    </row>
    <row r="396" spans="1:8" s="4" customFormat="1" x14ac:dyDescent="0.25">
      <c r="A396" s="14"/>
      <c r="B396" s="8"/>
      <c r="C396" s="8"/>
      <c r="D396" s="8"/>
      <c r="E396" s="8"/>
      <c r="F396" s="8"/>
      <c r="G396" s="8"/>
      <c r="H396" s="8"/>
    </row>
    <row r="397" spans="1:8" s="4" customFormat="1" x14ac:dyDescent="0.25">
      <c r="A397" s="14"/>
      <c r="B397" s="8"/>
      <c r="C397" s="8"/>
      <c r="D397" s="8"/>
      <c r="E397" s="8"/>
      <c r="F397" s="8"/>
      <c r="G397" s="8"/>
      <c r="H397" s="8"/>
    </row>
    <row r="398" spans="1:8" s="4" customFormat="1" x14ac:dyDescent="0.25">
      <c r="A398" s="14"/>
      <c r="B398" s="8"/>
      <c r="C398" s="8"/>
      <c r="D398" s="8"/>
      <c r="E398" s="8"/>
      <c r="F398" s="8"/>
      <c r="G398" s="8"/>
      <c r="H398" s="8"/>
    </row>
    <row r="399" spans="1:8" s="4" customFormat="1" x14ac:dyDescent="0.25">
      <c r="A399" s="14"/>
      <c r="B399" s="8"/>
      <c r="C399" s="8"/>
      <c r="D399" s="8"/>
      <c r="E399" s="8"/>
      <c r="F399" s="8"/>
      <c r="G399" s="8"/>
      <c r="H399" s="8"/>
    </row>
    <row r="400" spans="1:8" s="4" customFormat="1" x14ac:dyDescent="0.25">
      <c r="A400" s="14"/>
      <c r="B400" s="8"/>
      <c r="C400" s="8"/>
      <c r="D400" s="8"/>
      <c r="E400" s="8"/>
      <c r="F400" s="8"/>
      <c r="G400" s="8"/>
      <c r="H400" s="8"/>
    </row>
    <row r="401" spans="1:8" s="4" customFormat="1" x14ac:dyDescent="0.25">
      <c r="A401" s="14"/>
      <c r="B401" s="8"/>
      <c r="C401" s="8"/>
      <c r="D401" s="8"/>
      <c r="E401" s="8"/>
      <c r="F401" s="8"/>
      <c r="G401" s="8"/>
      <c r="H401" s="8"/>
    </row>
    <row r="402" spans="1:8" s="4" customFormat="1" x14ac:dyDescent="0.25">
      <c r="A402" s="14"/>
      <c r="B402" s="8"/>
      <c r="C402" s="8"/>
      <c r="D402" s="8"/>
      <c r="E402" s="8"/>
      <c r="F402" s="8"/>
      <c r="G402" s="8"/>
      <c r="H402" s="8"/>
    </row>
    <row r="403" spans="1:8" s="4" customFormat="1" x14ac:dyDescent="0.25">
      <c r="A403" s="14"/>
      <c r="B403" s="8"/>
      <c r="C403" s="8"/>
      <c r="D403" s="8"/>
      <c r="E403" s="8"/>
      <c r="F403" s="8"/>
      <c r="G403" s="8"/>
      <c r="H403" s="8"/>
    </row>
    <row r="404" spans="1:8" s="4" customFormat="1" x14ac:dyDescent="0.25">
      <c r="A404" s="14"/>
      <c r="B404" s="8"/>
      <c r="C404" s="8"/>
      <c r="D404" s="8"/>
      <c r="E404" s="8"/>
      <c r="F404" s="8"/>
      <c r="G404" s="8"/>
      <c r="H404" s="8"/>
    </row>
    <row r="405" spans="1:8" s="4" customFormat="1" x14ac:dyDescent="0.25">
      <c r="A405" s="14"/>
      <c r="B405" s="8"/>
      <c r="C405" s="8"/>
      <c r="D405" s="8"/>
      <c r="E405" s="8"/>
      <c r="F405" s="8"/>
      <c r="G405" s="8"/>
      <c r="H405" s="8"/>
    </row>
    <row r="406" spans="1:8" s="4" customFormat="1" x14ac:dyDescent="0.25">
      <c r="A406" s="14"/>
      <c r="B406" s="8"/>
      <c r="C406" s="8"/>
      <c r="D406" s="8"/>
      <c r="E406" s="8"/>
      <c r="F406" s="8"/>
      <c r="G406" s="8"/>
      <c r="H406" s="8"/>
    </row>
    <row r="407" spans="1:8" s="4" customFormat="1" x14ac:dyDescent="0.25">
      <c r="A407" s="14"/>
      <c r="B407" s="8"/>
      <c r="C407" s="8"/>
      <c r="D407" s="8"/>
      <c r="E407" s="8"/>
      <c r="F407" s="8"/>
      <c r="G407" s="8"/>
      <c r="H407" s="8"/>
    </row>
    <row r="408" spans="1:8" s="4" customFormat="1" x14ac:dyDescent="0.25">
      <c r="A408" s="14"/>
      <c r="B408" s="8"/>
      <c r="C408" s="8"/>
      <c r="D408" s="8"/>
      <c r="E408" s="8"/>
      <c r="F408" s="8"/>
      <c r="G408" s="8"/>
      <c r="H408" s="8"/>
    </row>
    <row r="409" spans="1:8" s="4" customFormat="1" x14ac:dyDescent="0.25">
      <c r="A409" s="14"/>
      <c r="B409" s="8"/>
      <c r="C409" s="8"/>
      <c r="D409" s="8"/>
      <c r="E409" s="8"/>
      <c r="F409" s="8"/>
      <c r="G409" s="8"/>
      <c r="H409" s="8"/>
    </row>
    <row r="410" spans="1:8" s="4" customFormat="1" x14ac:dyDescent="0.25">
      <c r="A410" s="14"/>
      <c r="B410" s="8"/>
      <c r="C410" s="8"/>
      <c r="D410" s="8"/>
      <c r="E410" s="8"/>
      <c r="F410" s="8"/>
      <c r="G410" s="8"/>
      <c r="H410" s="8"/>
    </row>
    <row r="411" spans="1:8" s="4" customFormat="1" x14ac:dyDescent="0.25">
      <c r="A411" s="14"/>
      <c r="B411" s="8"/>
      <c r="C411" s="8"/>
      <c r="D411" s="8"/>
      <c r="E411" s="8"/>
      <c r="F411" s="8"/>
      <c r="G411" s="8"/>
      <c r="H411" s="8"/>
    </row>
    <row r="412" spans="1:8" s="4" customFormat="1" x14ac:dyDescent="0.25">
      <c r="A412" s="14"/>
      <c r="B412" s="8"/>
      <c r="C412" s="8"/>
      <c r="D412" s="8"/>
      <c r="E412" s="8"/>
      <c r="F412" s="8"/>
      <c r="G412" s="8"/>
      <c r="H412" s="8"/>
    </row>
    <row r="413" spans="1:8" s="4" customFormat="1" x14ac:dyDescent="0.25">
      <c r="A413" s="14"/>
      <c r="B413" s="8"/>
      <c r="C413" s="8"/>
      <c r="D413" s="8"/>
      <c r="E413" s="8"/>
      <c r="F413" s="8"/>
      <c r="G413" s="8"/>
      <c r="H413" s="8"/>
    </row>
    <row r="414" spans="1:8" s="4" customFormat="1" x14ac:dyDescent="0.25">
      <c r="A414" s="14"/>
      <c r="B414" s="8"/>
      <c r="C414" s="8"/>
      <c r="D414" s="8"/>
      <c r="E414" s="8"/>
      <c r="F414" s="8"/>
      <c r="G414" s="8"/>
      <c r="H414" s="8"/>
    </row>
    <row r="415" spans="1:8" s="4" customFormat="1" x14ac:dyDescent="0.25">
      <c r="A415" s="14"/>
      <c r="B415" s="8"/>
      <c r="C415" s="8"/>
      <c r="D415" s="8"/>
      <c r="E415" s="8"/>
      <c r="F415" s="8"/>
      <c r="G415" s="8"/>
      <c r="H415" s="8"/>
    </row>
    <row r="416" spans="1:8" s="4" customFormat="1" x14ac:dyDescent="0.25">
      <c r="A416" s="14"/>
      <c r="B416" s="8"/>
      <c r="C416" s="8"/>
      <c r="D416" s="8"/>
      <c r="E416" s="8"/>
      <c r="F416" s="8"/>
      <c r="G416" s="8"/>
      <c r="H416" s="8"/>
    </row>
    <row r="417" spans="1:8" s="4" customFormat="1" x14ac:dyDescent="0.25">
      <c r="A417" s="14"/>
      <c r="B417" s="8"/>
      <c r="C417" s="8"/>
      <c r="D417" s="8"/>
      <c r="E417" s="8"/>
      <c r="F417" s="8"/>
      <c r="G417" s="8"/>
      <c r="H417" s="8"/>
    </row>
    <row r="418" spans="1:8" s="4" customFormat="1" x14ac:dyDescent="0.25">
      <c r="A418" s="14"/>
      <c r="B418" s="8"/>
      <c r="C418" s="8"/>
      <c r="D418" s="8"/>
      <c r="E418" s="8"/>
      <c r="F418" s="8"/>
      <c r="G418" s="8"/>
      <c r="H418" s="8"/>
    </row>
    <row r="419" spans="1:8" s="4" customFormat="1" x14ac:dyDescent="0.25">
      <c r="A419" s="14"/>
      <c r="B419" s="8"/>
      <c r="C419" s="8"/>
      <c r="D419" s="8"/>
      <c r="E419" s="8"/>
      <c r="F419" s="8"/>
      <c r="G419" s="8"/>
      <c r="H419" s="8"/>
    </row>
    <row r="420" spans="1:8" s="4" customFormat="1" x14ac:dyDescent="0.25">
      <c r="A420" s="14"/>
      <c r="B420" s="8"/>
      <c r="C420" s="8"/>
      <c r="D420" s="8"/>
      <c r="E420" s="8"/>
      <c r="F420" s="8"/>
      <c r="G420" s="8"/>
      <c r="H420" s="8"/>
    </row>
    <row r="421" spans="1:8" s="4" customFormat="1" x14ac:dyDescent="0.25">
      <c r="A421" s="14"/>
      <c r="B421" s="8"/>
      <c r="C421" s="8"/>
      <c r="D421" s="8"/>
      <c r="E421" s="8"/>
      <c r="F421" s="8"/>
      <c r="G421" s="8"/>
      <c r="H421" s="8"/>
    </row>
    <row r="422" spans="1:8" s="4" customFormat="1" x14ac:dyDescent="0.25">
      <c r="A422" s="14"/>
      <c r="B422" s="8"/>
      <c r="C422" s="8"/>
      <c r="D422" s="8"/>
      <c r="E422" s="8"/>
      <c r="F422" s="8"/>
      <c r="G422" s="8"/>
      <c r="H422" s="8"/>
    </row>
    <row r="423" spans="1:8" s="4" customFormat="1" x14ac:dyDescent="0.25">
      <c r="A423" s="14"/>
      <c r="B423" s="8"/>
      <c r="C423" s="8"/>
      <c r="D423" s="8"/>
      <c r="E423" s="8"/>
      <c r="F423" s="8"/>
      <c r="G423" s="8"/>
      <c r="H423" s="8"/>
    </row>
    <row r="424" spans="1:8" s="4" customFormat="1" x14ac:dyDescent="0.25">
      <c r="A424" s="14"/>
      <c r="B424" s="8"/>
      <c r="C424" s="8"/>
      <c r="D424" s="8"/>
      <c r="E424" s="8"/>
      <c r="F424" s="8"/>
      <c r="G424" s="8"/>
      <c r="H424" s="8"/>
    </row>
    <row r="425" spans="1:8" s="4" customFormat="1" x14ac:dyDescent="0.25">
      <c r="A425" s="14"/>
      <c r="B425" s="8"/>
      <c r="C425" s="8"/>
      <c r="D425" s="8"/>
      <c r="E425" s="8"/>
      <c r="F425" s="8"/>
      <c r="G425" s="8"/>
      <c r="H425" s="8"/>
    </row>
    <row r="426" spans="1:8" s="4" customFormat="1" x14ac:dyDescent="0.25">
      <c r="A426" s="14"/>
      <c r="B426" s="8"/>
      <c r="C426" s="8"/>
      <c r="D426" s="8"/>
      <c r="E426" s="8"/>
      <c r="F426" s="8"/>
      <c r="G426" s="8"/>
      <c r="H426" s="8"/>
    </row>
    <row r="427" spans="1:8" s="4" customFormat="1" x14ac:dyDescent="0.25">
      <c r="A427" s="14"/>
      <c r="B427" s="8"/>
      <c r="C427" s="8"/>
      <c r="D427" s="8"/>
      <c r="E427" s="8"/>
      <c r="F427" s="8"/>
      <c r="G427" s="8"/>
      <c r="H427" s="8"/>
    </row>
    <row r="428" spans="1:8" s="4" customFormat="1" x14ac:dyDescent="0.25">
      <c r="A428" s="14"/>
      <c r="B428" s="8"/>
      <c r="C428" s="8"/>
      <c r="D428" s="8"/>
      <c r="E428" s="8"/>
      <c r="F428" s="8"/>
      <c r="G428" s="8"/>
      <c r="H428" s="8"/>
    </row>
    <row r="429" spans="1:8" s="4" customFormat="1" x14ac:dyDescent="0.25">
      <c r="A429" s="14"/>
      <c r="B429" s="8"/>
      <c r="C429" s="8"/>
      <c r="D429" s="8"/>
      <c r="E429" s="8"/>
      <c r="F429" s="8"/>
      <c r="G429" s="8"/>
      <c r="H429" s="8"/>
    </row>
    <row r="430" spans="1:8" s="4" customFormat="1" x14ac:dyDescent="0.25">
      <c r="A430" s="14"/>
      <c r="B430" s="8"/>
      <c r="C430" s="8"/>
      <c r="D430" s="8"/>
      <c r="E430" s="8"/>
      <c r="F430" s="8"/>
      <c r="G430" s="8"/>
      <c r="H430" s="8"/>
    </row>
    <row r="431" spans="1:8" s="4" customFormat="1" x14ac:dyDescent="0.25">
      <c r="A431" s="14"/>
      <c r="B431" s="8"/>
      <c r="C431" s="8"/>
      <c r="D431" s="8"/>
      <c r="E431" s="8"/>
      <c r="F431" s="8"/>
      <c r="G431" s="8"/>
      <c r="H431" s="8"/>
    </row>
    <row r="432" spans="1:8" s="4" customFormat="1" x14ac:dyDescent="0.25">
      <c r="A432" s="14"/>
      <c r="B432" s="8"/>
      <c r="C432" s="8"/>
      <c r="D432" s="8"/>
      <c r="E432" s="8"/>
      <c r="F432" s="8"/>
      <c r="G432" s="8"/>
      <c r="H432" s="8"/>
    </row>
    <row r="433" spans="1:8" s="4" customFormat="1" x14ac:dyDescent="0.25">
      <c r="A433" s="14"/>
      <c r="B433" s="8"/>
      <c r="C433" s="8"/>
      <c r="D433" s="8"/>
      <c r="E433" s="8"/>
      <c r="F433" s="8"/>
      <c r="G433" s="8"/>
      <c r="H433" s="8"/>
    </row>
    <row r="434" spans="1:8" s="4" customFormat="1" x14ac:dyDescent="0.25">
      <c r="A434" s="14"/>
      <c r="B434" s="8"/>
      <c r="C434" s="8"/>
      <c r="D434" s="8"/>
      <c r="E434" s="8"/>
      <c r="F434" s="8"/>
      <c r="G434" s="8"/>
      <c r="H434" s="8"/>
    </row>
    <row r="435" spans="1:8" s="4" customFormat="1" x14ac:dyDescent="0.25">
      <c r="A435" s="14"/>
      <c r="B435" s="8"/>
      <c r="C435" s="8"/>
      <c r="D435" s="8"/>
      <c r="E435" s="8"/>
      <c r="F435" s="8"/>
      <c r="G435" s="8"/>
      <c r="H435" s="8"/>
    </row>
    <row r="436" spans="1:8" s="4" customFormat="1" x14ac:dyDescent="0.25">
      <c r="A436" s="14"/>
      <c r="B436" s="8"/>
      <c r="C436" s="8"/>
      <c r="D436" s="8"/>
      <c r="E436" s="8"/>
      <c r="F436" s="8"/>
      <c r="G436" s="8"/>
      <c r="H436" s="8"/>
    </row>
    <row r="437" spans="1:8" s="4" customFormat="1" x14ac:dyDescent="0.25">
      <c r="A437" s="14"/>
      <c r="B437" s="8"/>
      <c r="C437" s="8"/>
      <c r="D437" s="8"/>
      <c r="E437" s="8"/>
      <c r="F437" s="8"/>
      <c r="G437" s="8"/>
      <c r="H437" s="8"/>
    </row>
    <row r="438" spans="1:8" s="4" customFormat="1" x14ac:dyDescent="0.25">
      <c r="A438" s="14"/>
      <c r="B438" s="8"/>
      <c r="C438" s="8"/>
      <c r="D438" s="8"/>
      <c r="E438" s="8"/>
      <c r="F438" s="8"/>
      <c r="G438" s="8"/>
      <c r="H438" s="8"/>
    </row>
    <row r="439" spans="1:8" s="4" customFormat="1" x14ac:dyDescent="0.25">
      <c r="A439" s="14"/>
      <c r="B439" s="8"/>
      <c r="C439" s="8"/>
      <c r="D439" s="8"/>
      <c r="E439" s="8"/>
      <c r="F439" s="8"/>
      <c r="G439" s="8"/>
      <c r="H439" s="8"/>
    </row>
    <row r="440" spans="1:8" s="4" customFormat="1" x14ac:dyDescent="0.25">
      <c r="A440" s="14"/>
      <c r="B440" s="8"/>
      <c r="C440" s="8"/>
      <c r="D440" s="8"/>
      <c r="E440" s="8"/>
      <c r="F440" s="8"/>
      <c r="G440" s="8"/>
      <c r="H440" s="8"/>
    </row>
    <row r="441" spans="1:8" s="4" customFormat="1" x14ac:dyDescent="0.25">
      <c r="A441" s="14"/>
      <c r="B441" s="8"/>
      <c r="C441" s="8"/>
      <c r="D441" s="8"/>
      <c r="E441" s="8"/>
      <c r="F441" s="8"/>
      <c r="G441" s="8"/>
      <c r="H441" s="8"/>
    </row>
    <row r="442" spans="1:8" s="4" customFormat="1" x14ac:dyDescent="0.25">
      <c r="A442" s="14"/>
      <c r="B442" s="8"/>
      <c r="C442" s="8"/>
      <c r="D442" s="8"/>
      <c r="E442" s="8"/>
      <c r="F442" s="8"/>
      <c r="G442" s="8"/>
      <c r="H442" s="8"/>
    </row>
    <row r="443" spans="1:8" s="4" customFormat="1" x14ac:dyDescent="0.25">
      <c r="A443" s="14"/>
      <c r="B443" s="8"/>
      <c r="C443" s="8"/>
      <c r="D443" s="8"/>
      <c r="E443" s="8"/>
      <c r="F443" s="8"/>
      <c r="G443" s="8"/>
      <c r="H443" s="8"/>
    </row>
    <row r="444" spans="1:8" s="4" customFormat="1" x14ac:dyDescent="0.25">
      <c r="A444" s="14"/>
      <c r="B444" s="8"/>
      <c r="C444" s="8"/>
      <c r="D444" s="8"/>
      <c r="E444" s="8"/>
      <c r="F444" s="8"/>
      <c r="G444" s="8"/>
      <c r="H444" s="8"/>
    </row>
    <row r="445" spans="1:8" s="4" customFormat="1" x14ac:dyDescent="0.25">
      <c r="A445" s="14"/>
      <c r="B445" s="8"/>
      <c r="C445" s="8"/>
      <c r="D445" s="8"/>
      <c r="E445" s="8"/>
      <c r="F445" s="8"/>
      <c r="G445" s="8"/>
      <c r="H445" s="8"/>
    </row>
    <row r="446" spans="1:8" s="4" customFormat="1" x14ac:dyDescent="0.25">
      <c r="A446" s="14"/>
      <c r="B446" s="8"/>
      <c r="C446" s="8"/>
      <c r="D446" s="8"/>
      <c r="E446" s="8"/>
      <c r="F446" s="8"/>
      <c r="G446" s="8"/>
      <c r="H446" s="8"/>
    </row>
    <row r="447" spans="1:8" s="4" customFormat="1" x14ac:dyDescent="0.25">
      <c r="A447" s="14"/>
      <c r="B447" s="8"/>
      <c r="C447" s="8"/>
      <c r="D447" s="8"/>
      <c r="E447" s="8"/>
      <c r="F447" s="8"/>
      <c r="G447" s="8"/>
      <c r="H447" s="8"/>
    </row>
    <row r="448" spans="1:8" s="4" customFormat="1" x14ac:dyDescent="0.25">
      <c r="A448" s="14"/>
      <c r="B448" s="8"/>
      <c r="C448" s="8"/>
      <c r="D448" s="8"/>
      <c r="E448" s="8"/>
      <c r="F448" s="8"/>
      <c r="G448" s="8"/>
      <c r="H448" s="8"/>
    </row>
    <row r="449" spans="1:8" s="4" customFormat="1" x14ac:dyDescent="0.25">
      <c r="A449" s="14"/>
      <c r="B449" s="8"/>
      <c r="C449" s="8"/>
      <c r="D449" s="8"/>
      <c r="E449" s="8"/>
      <c r="F449" s="8"/>
      <c r="G449" s="8"/>
      <c r="H449" s="8"/>
    </row>
    <row r="450" spans="1:8" s="4" customFormat="1" x14ac:dyDescent="0.25">
      <c r="A450" s="14"/>
      <c r="B450" s="8"/>
      <c r="C450" s="8"/>
      <c r="D450" s="8"/>
      <c r="E450" s="8"/>
      <c r="F450" s="8"/>
      <c r="G450" s="8"/>
      <c r="H450" s="8"/>
    </row>
    <row r="451" spans="1:8" s="4" customFormat="1" x14ac:dyDescent="0.25">
      <c r="A451" s="14"/>
      <c r="B451" s="8"/>
      <c r="C451" s="8"/>
      <c r="D451" s="8"/>
      <c r="E451" s="8"/>
      <c r="F451" s="8"/>
      <c r="G451" s="8"/>
      <c r="H451" s="8"/>
    </row>
    <row r="452" spans="1:8" s="4" customFormat="1" x14ac:dyDescent="0.25">
      <c r="A452" s="14"/>
      <c r="B452" s="8"/>
      <c r="C452" s="8"/>
      <c r="D452" s="8"/>
      <c r="E452" s="8"/>
      <c r="F452" s="8"/>
      <c r="G452" s="8"/>
      <c r="H452" s="8"/>
    </row>
    <row r="453" spans="1:8" s="4" customFormat="1" x14ac:dyDescent="0.25">
      <c r="A453" s="14"/>
      <c r="B453" s="8"/>
      <c r="C453" s="8"/>
      <c r="D453" s="8"/>
      <c r="E453" s="8"/>
      <c r="F453" s="8"/>
      <c r="G453" s="8"/>
      <c r="H453" s="8"/>
    </row>
    <row r="454" spans="1:8" s="4" customFormat="1" x14ac:dyDescent="0.25">
      <c r="A454" s="14"/>
      <c r="B454" s="8"/>
      <c r="C454" s="8"/>
      <c r="D454" s="8"/>
      <c r="E454" s="8"/>
      <c r="F454" s="8"/>
      <c r="G454" s="8"/>
      <c r="H454" s="8"/>
    </row>
    <row r="455" spans="1:8" s="4" customFormat="1" x14ac:dyDescent="0.25">
      <c r="A455" s="14"/>
      <c r="B455" s="8"/>
      <c r="C455" s="8"/>
      <c r="D455" s="8"/>
      <c r="E455" s="8"/>
      <c r="F455" s="8"/>
      <c r="G455" s="8"/>
      <c r="H455" s="8"/>
    </row>
    <row r="456" spans="1:8" s="4" customFormat="1" x14ac:dyDescent="0.25">
      <c r="A456" s="14"/>
      <c r="B456" s="8"/>
      <c r="C456" s="8"/>
      <c r="D456" s="8"/>
      <c r="E456" s="8"/>
      <c r="F456" s="8"/>
      <c r="G456" s="8"/>
      <c r="H456" s="8"/>
    </row>
    <row r="457" spans="1:8" s="4" customFormat="1" x14ac:dyDescent="0.25">
      <c r="A457" s="14"/>
      <c r="B457" s="8"/>
      <c r="C457" s="8"/>
      <c r="D457" s="8"/>
      <c r="E457" s="8"/>
      <c r="F457" s="8"/>
      <c r="G457" s="8"/>
      <c r="H457" s="8"/>
    </row>
    <row r="458" spans="1:8" s="4" customFormat="1" x14ac:dyDescent="0.25">
      <c r="A458" s="14"/>
      <c r="B458" s="8"/>
      <c r="C458" s="8"/>
      <c r="D458" s="8"/>
      <c r="E458" s="8"/>
      <c r="F458" s="8"/>
      <c r="G458" s="8"/>
      <c r="H458" s="8"/>
    </row>
    <row r="459" spans="1:8" s="4" customFormat="1" x14ac:dyDescent="0.25">
      <c r="A459" s="14"/>
      <c r="B459" s="8"/>
      <c r="C459" s="8"/>
      <c r="D459" s="8"/>
      <c r="E459" s="8"/>
      <c r="F459" s="8"/>
      <c r="G459" s="8"/>
      <c r="H459" s="8"/>
    </row>
    <row r="460" spans="1:8" s="4" customFormat="1" x14ac:dyDescent="0.25">
      <c r="A460" s="14"/>
      <c r="B460" s="8"/>
      <c r="C460" s="8"/>
      <c r="D460" s="8"/>
      <c r="E460" s="8"/>
      <c r="F460" s="8"/>
      <c r="G460" s="8"/>
      <c r="H460" s="8"/>
    </row>
    <row r="461" spans="1:8" s="4" customFormat="1" x14ac:dyDescent="0.25">
      <c r="A461" s="14"/>
      <c r="B461" s="8"/>
      <c r="C461" s="8"/>
      <c r="D461" s="8"/>
      <c r="E461" s="8"/>
      <c r="F461" s="8"/>
      <c r="G461" s="8"/>
      <c r="H461" s="8"/>
    </row>
    <row r="462" spans="1:8" s="4" customFormat="1" x14ac:dyDescent="0.25">
      <c r="A462" s="14"/>
      <c r="B462" s="8"/>
      <c r="C462" s="8"/>
      <c r="D462" s="8"/>
      <c r="E462" s="8"/>
      <c r="F462" s="8"/>
      <c r="G462" s="8"/>
      <c r="H462" s="8"/>
    </row>
    <row r="463" spans="1:8" s="4" customFormat="1" x14ac:dyDescent="0.25">
      <c r="A463" s="14"/>
      <c r="B463" s="8"/>
      <c r="C463" s="8"/>
      <c r="D463" s="8"/>
      <c r="E463" s="8"/>
      <c r="F463" s="8"/>
      <c r="G463" s="8"/>
      <c r="H463" s="8"/>
    </row>
    <row r="464" spans="1:8" s="4" customFormat="1" x14ac:dyDescent="0.25">
      <c r="A464" s="14"/>
      <c r="B464" s="8"/>
      <c r="C464" s="8"/>
      <c r="D464" s="8"/>
      <c r="E464" s="8"/>
      <c r="F464" s="8"/>
      <c r="G464" s="8"/>
      <c r="H464" s="8"/>
    </row>
    <row r="465" spans="1:8" s="4" customFormat="1" x14ac:dyDescent="0.25">
      <c r="A465" s="14"/>
      <c r="B465" s="8"/>
      <c r="C465" s="8"/>
      <c r="D465" s="8"/>
      <c r="E465" s="8"/>
      <c r="F465" s="8"/>
      <c r="G465" s="8"/>
      <c r="H465" s="8"/>
    </row>
    <row r="466" spans="1:8" s="4" customFormat="1" x14ac:dyDescent="0.25">
      <c r="A466" s="14"/>
      <c r="B466" s="8"/>
      <c r="C466" s="8"/>
      <c r="D466" s="8"/>
      <c r="E466" s="8"/>
      <c r="F466" s="8"/>
      <c r="G466" s="8"/>
      <c r="H466" s="8"/>
    </row>
    <row r="467" spans="1:8" s="4" customFormat="1" x14ac:dyDescent="0.25">
      <c r="A467" s="14"/>
      <c r="B467" s="8"/>
      <c r="C467" s="8"/>
      <c r="D467" s="8"/>
      <c r="E467" s="8"/>
      <c r="F467" s="8"/>
      <c r="G467" s="8"/>
      <c r="H467" s="8"/>
    </row>
    <row r="468" spans="1:8" s="4" customFormat="1" x14ac:dyDescent="0.25">
      <c r="A468" s="14"/>
      <c r="B468" s="8"/>
      <c r="C468" s="8"/>
      <c r="D468" s="8"/>
      <c r="E468" s="8"/>
      <c r="F468" s="8"/>
      <c r="G468" s="8"/>
      <c r="H468" s="8"/>
    </row>
    <row r="469" spans="1:8" s="4" customFormat="1" x14ac:dyDescent="0.25">
      <c r="A469" s="14"/>
      <c r="B469" s="8"/>
      <c r="C469" s="8"/>
      <c r="D469" s="8"/>
      <c r="E469" s="8"/>
      <c r="F469" s="8"/>
      <c r="G469" s="8"/>
      <c r="H469" s="8"/>
    </row>
    <row r="470" spans="1:8" s="4" customFormat="1" x14ac:dyDescent="0.25">
      <c r="A470" s="14"/>
      <c r="B470" s="8"/>
      <c r="C470" s="8"/>
      <c r="D470" s="8"/>
      <c r="E470" s="8"/>
      <c r="F470" s="8"/>
      <c r="G470" s="8"/>
      <c r="H470" s="8"/>
    </row>
    <row r="471" spans="1:8" s="4" customFormat="1" x14ac:dyDescent="0.25">
      <c r="A471" s="14"/>
      <c r="B471" s="8"/>
      <c r="C471" s="8"/>
      <c r="D471" s="8"/>
      <c r="E471" s="8"/>
      <c r="F471" s="8"/>
      <c r="G471" s="8"/>
      <c r="H471" s="8"/>
    </row>
    <row r="472" spans="1:8" s="4" customFormat="1" x14ac:dyDescent="0.25">
      <c r="A472" s="14"/>
      <c r="B472" s="8"/>
      <c r="C472" s="8"/>
      <c r="D472" s="8"/>
      <c r="E472" s="8"/>
      <c r="F472" s="8"/>
      <c r="G472" s="8"/>
      <c r="H472" s="8"/>
    </row>
    <row r="473" spans="1:8" s="4" customFormat="1" x14ac:dyDescent="0.25">
      <c r="A473" s="14"/>
      <c r="B473" s="8"/>
      <c r="C473" s="8"/>
      <c r="D473" s="8"/>
      <c r="E473" s="8"/>
      <c r="F473" s="8"/>
      <c r="G473" s="8"/>
      <c r="H473" s="8"/>
    </row>
    <row r="474" spans="1:8" s="4" customFormat="1" x14ac:dyDescent="0.25">
      <c r="A474" s="14"/>
      <c r="B474" s="8"/>
      <c r="C474" s="8"/>
      <c r="D474" s="8"/>
      <c r="E474" s="8"/>
      <c r="F474" s="8"/>
      <c r="G474" s="8"/>
      <c r="H474" s="8"/>
    </row>
    <row r="475" spans="1:8" s="4" customFormat="1" x14ac:dyDescent="0.25">
      <c r="A475" s="14"/>
      <c r="B475" s="8"/>
      <c r="C475" s="8"/>
      <c r="D475" s="8"/>
      <c r="E475" s="8"/>
      <c r="F475" s="8"/>
      <c r="G475" s="8"/>
      <c r="H475" s="8"/>
    </row>
    <row r="476" spans="1:8" s="4" customFormat="1" x14ac:dyDescent="0.25">
      <c r="A476" s="14"/>
      <c r="B476" s="8"/>
      <c r="C476" s="8"/>
      <c r="D476" s="8"/>
      <c r="E476" s="8"/>
      <c r="F476" s="8"/>
      <c r="G476" s="8"/>
      <c r="H476" s="8"/>
    </row>
    <row r="477" spans="1:8" s="4" customFormat="1" x14ac:dyDescent="0.25">
      <c r="A477" s="14"/>
      <c r="B477" s="8"/>
      <c r="C477" s="8"/>
      <c r="D477" s="8"/>
      <c r="E477" s="8"/>
      <c r="F477" s="8"/>
      <c r="G477" s="8"/>
      <c r="H477" s="8"/>
    </row>
    <row r="478" spans="1:8" s="4" customFormat="1" x14ac:dyDescent="0.25">
      <c r="A478" s="14"/>
      <c r="B478" s="8"/>
      <c r="C478" s="8"/>
      <c r="D478" s="8"/>
      <c r="E478" s="8"/>
      <c r="F478" s="8"/>
      <c r="G478" s="8"/>
      <c r="H478" s="8"/>
    </row>
    <row r="479" spans="1:8" s="4" customFormat="1" x14ac:dyDescent="0.25">
      <c r="A479" s="14"/>
      <c r="B479" s="8"/>
      <c r="C479" s="8"/>
      <c r="D479" s="8"/>
      <c r="E479" s="8"/>
      <c r="F479" s="8"/>
      <c r="G479" s="8"/>
      <c r="H479" s="8"/>
    </row>
    <row r="480" spans="1:8" s="4" customFormat="1" x14ac:dyDescent="0.25">
      <c r="A480" s="14"/>
      <c r="B480" s="8"/>
      <c r="C480" s="8"/>
      <c r="D480" s="8"/>
      <c r="E480" s="8"/>
      <c r="F480" s="8"/>
      <c r="G480" s="8"/>
      <c r="H480" s="8"/>
    </row>
    <row r="481" spans="1:8" s="4" customFormat="1" x14ac:dyDescent="0.25">
      <c r="A481" s="14"/>
      <c r="B481" s="8"/>
      <c r="C481" s="8"/>
      <c r="D481" s="8"/>
      <c r="E481" s="8"/>
      <c r="F481" s="8"/>
      <c r="G481" s="8"/>
      <c r="H481" s="8"/>
    </row>
    <row r="482" spans="1:8" s="4" customFormat="1" x14ac:dyDescent="0.25">
      <c r="A482" s="14"/>
      <c r="B482" s="8"/>
      <c r="C482" s="8"/>
      <c r="D482" s="8"/>
      <c r="E482" s="8"/>
      <c r="F482" s="8"/>
      <c r="G482" s="8"/>
      <c r="H482" s="8"/>
    </row>
    <row r="483" spans="1:8" s="4" customFormat="1" x14ac:dyDescent="0.25">
      <c r="A483" s="14"/>
      <c r="B483" s="8"/>
      <c r="C483" s="8"/>
      <c r="D483" s="8"/>
      <c r="E483" s="8"/>
      <c r="F483" s="8"/>
      <c r="G483" s="8"/>
      <c r="H483" s="8"/>
    </row>
    <row r="484" spans="1:8" s="4" customFormat="1" x14ac:dyDescent="0.25">
      <c r="A484" s="14"/>
      <c r="B484" s="8"/>
      <c r="C484" s="8"/>
      <c r="D484" s="8"/>
      <c r="E484" s="8"/>
      <c r="F484" s="8"/>
      <c r="G484" s="8"/>
      <c r="H484" s="8"/>
    </row>
    <row r="485" spans="1:8" s="4" customFormat="1" x14ac:dyDescent="0.25">
      <c r="A485" s="14"/>
      <c r="B485" s="8"/>
      <c r="C485" s="8"/>
      <c r="D485" s="8"/>
      <c r="E485" s="8"/>
      <c r="F485" s="8"/>
      <c r="G485" s="8"/>
      <c r="H485" s="8"/>
    </row>
    <row r="486" spans="1:8" s="4" customFormat="1" x14ac:dyDescent="0.25">
      <c r="A486" s="14"/>
      <c r="B486" s="8"/>
      <c r="C486" s="8"/>
      <c r="D486" s="8"/>
      <c r="E486" s="8"/>
      <c r="F486" s="8"/>
      <c r="G486" s="8"/>
      <c r="H486" s="8"/>
    </row>
    <row r="487" spans="1:8" s="4" customFormat="1" x14ac:dyDescent="0.25">
      <c r="A487" s="14"/>
      <c r="B487" s="8"/>
      <c r="C487" s="8"/>
      <c r="D487" s="8"/>
      <c r="E487" s="8"/>
      <c r="F487" s="8"/>
      <c r="G487" s="8"/>
      <c r="H487" s="8"/>
    </row>
    <row r="488" spans="1:8" s="4" customFormat="1" x14ac:dyDescent="0.25">
      <c r="A488" s="14"/>
      <c r="B488" s="8"/>
      <c r="C488" s="8"/>
      <c r="D488" s="8"/>
      <c r="E488" s="8"/>
      <c r="F488" s="8"/>
      <c r="G488" s="8"/>
      <c r="H488" s="8"/>
    </row>
    <row r="489" spans="1:8" s="4" customFormat="1" x14ac:dyDescent="0.25">
      <c r="A489" s="14"/>
      <c r="B489" s="8"/>
      <c r="C489" s="8"/>
      <c r="D489" s="8"/>
      <c r="E489" s="8"/>
      <c r="F489" s="8"/>
      <c r="G489" s="8"/>
      <c r="H489" s="8"/>
    </row>
    <row r="490" spans="1:8" s="4" customFormat="1" x14ac:dyDescent="0.25">
      <c r="A490" s="14"/>
      <c r="B490" s="8"/>
      <c r="C490" s="8"/>
      <c r="D490" s="8"/>
      <c r="E490" s="8"/>
      <c r="F490" s="8"/>
      <c r="G490" s="8"/>
      <c r="H490" s="8"/>
    </row>
    <row r="491" spans="1:8" s="4" customFormat="1" x14ac:dyDescent="0.25">
      <c r="A491" s="14"/>
      <c r="B491" s="8"/>
      <c r="C491" s="8"/>
      <c r="D491" s="8"/>
      <c r="E491" s="8"/>
      <c r="F491" s="8"/>
      <c r="G491" s="8"/>
      <c r="H491" s="8"/>
    </row>
    <row r="492" spans="1:8" s="4" customFormat="1" x14ac:dyDescent="0.25">
      <c r="A492" s="14"/>
      <c r="B492" s="8"/>
      <c r="C492" s="8"/>
      <c r="D492" s="8"/>
      <c r="E492" s="8"/>
      <c r="F492" s="8"/>
      <c r="G492" s="8"/>
      <c r="H492" s="8"/>
    </row>
    <row r="493" spans="1:8" s="4" customFormat="1" x14ac:dyDescent="0.25">
      <c r="A493" s="14"/>
      <c r="B493" s="8"/>
      <c r="C493" s="8"/>
      <c r="D493" s="8"/>
      <c r="E493" s="8"/>
      <c r="F493" s="8"/>
      <c r="G493" s="8"/>
      <c r="H493" s="8"/>
    </row>
    <row r="494" spans="1:8" s="4" customFormat="1" x14ac:dyDescent="0.25">
      <c r="A494" s="14"/>
      <c r="B494" s="8"/>
      <c r="C494" s="8"/>
      <c r="D494" s="8"/>
      <c r="E494" s="8"/>
      <c r="F494" s="8"/>
      <c r="G494" s="8"/>
      <c r="H494" s="8"/>
    </row>
    <row r="495" spans="1:8" s="4" customFormat="1" x14ac:dyDescent="0.25">
      <c r="A495" s="14"/>
      <c r="B495" s="8"/>
      <c r="C495" s="8"/>
      <c r="D495" s="8"/>
      <c r="E495" s="8"/>
      <c r="F495" s="8"/>
      <c r="G495" s="8"/>
      <c r="H495" s="8"/>
    </row>
    <row r="496" spans="1:8" s="4" customFormat="1" x14ac:dyDescent="0.25">
      <c r="A496" s="14"/>
      <c r="B496" s="8"/>
      <c r="C496" s="8"/>
      <c r="D496" s="8"/>
      <c r="E496" s="8"/>
      <c r="F496" s="8"/>
      <c r="G496" s="8"/>
      <c r="H496" s="8"/>
    </row>
    <row r="497" spans="1:8" s="4" customFormat="1" x14ac:dyDescent="0.25">
      <c r="A497" s="14"/>
      <c r="B497" s="8"/>
      <c r="C497" s="8"/>
      <c r="D497" s="8"/>
      <c r="E497" s="8"/>
      <c r="F497" s="8"/>
      <c r="G497" s="8"/>
      <c r="H497" s="8"/>
    </row>
    <row r="498" spans="1:8" s="4" customFormat="1" x14ac:dyDescent="0.25">
      <c r="A498" s="14"/>
      <c r="B498" s="8"/>
      <c r="C498" s="8"/>
      <c r="D498" s="8"/>
      <c r="E498" s="8"/>
      <c r="F498" s="8"/>
      <c r="G498" s="8"/>
      <c r="H498" s="8"/>
    </row>
    <row r="499" spans="1:8" s="4" customFormat="1" x14ac:dyDescent="0.25">
      <c r="A499" s="14"/>
      <c r="B499" s="8"/>
      <c r="C499" s="8"/>
      <c r="D499" s="8"/>
      <c r="E499" s="8"/>
      <c r="F499" s="8"/>
      <c r="G499" s="8"/>
      <c r="H499" s="8"/>
    </row>
    <row r="500" spans="1:8" s="4" customFormat="1" x14ac:dyDescent="0.25">
      <c r="A500" s="14"/>
      <c r="B500" s="8"/>
      <c r="C500" s="8"/>
      <c r="D500" s="8"/>
      <c r="E500" s="8"/>
      <c r="F500" s="8"/>
      <c r="G500" s="8"/>
      <c r="H500" s="8"/>
    </row>
    <row r="501" spans="1:8" s="4" customFormat="1" x14ac:dyDescent="0.25">
      <c r="A501" s="14"/>
      <c r="B501" s="8"/>
      <c r="C501" s="8"/>
      <c r="D501" s="8"/>
      <c r="E501" s="8"/>
      <c r="F501" s="8"/>
      <c r="G501" s="8"/>
      <c r="H501" s="8"/>
    </row>
    <row r="502" spans="1:8" s="4" customFormat="1" x14ac:dyDescent="0.25">
      <c r="A502" s="14"/>
      <c r="B502" s="8"/>
      <c r="C502" s="8"/>
      <c r="D502" s="8"/>
      <c r="E502" s="8"/>
      <c r="F502" s="8"/>
      <c r="G502" s="8"/>
      <c r="H502" s="8"/>
    </row>
    <row r="503" spans="1:8" s="4" customFormat="1" x14ac:dyDescent="0.25">
      <c r="A503" s="14"/>
      <c r="B503" s="8"/>
      <c r="C503" s="8"/>
      <c r="D503" s="8"/>
      <c r="E503" s="8"/>
      <c r="F503" s="8"/>
      <c r="G503" s="8"/>
      <c r="H503" s="8"/>
    </row>
    <row r="504" spans="1:8" s="4" customFormat="1" x14ac:dyDescent="0.25">
      <c r="A504" s="14"/>
      <c r="B504" s="8"/>
      <c r="C504" s="8"/>
      <c r="D504" s="8"/>
      <c r="E504" s="8"/>
      <c r="F504" s="8"/>
      <c r="G504" s="8"/>
      <c r="H504" s="8"/>
    </row>
    <row r="505" spans="1:8" s="4" customFormat="1" x14ac:dyDescent="0.25">
      <c r="A505" s="14"/>
      <c r="B505" s="8"/>
      <c r="C505" s="8"/>
      <c r="D505" s="8"/>
      <c r="E505" s="8"/>
      <c r="F505" s="8"/>
      <c r="G505" s="8"/>
      <c r="H505" s="8"/>
    </row>
    <row r="506" spans="1:8" s="4" customFormat="1" x14ac:dyDescent="0.25">
      <c r="A506" s="14"/>
      <c r="B506" s="8"/>
      <c r="C506" s="8"/>
      <c r="D506" s="8"/>
      <c r="E506" s="8"/>
      <c r="F506" s="8"/>
      <c r="G506" s="8"/>
      <c r="H506" s="8"/>
    </row>
    <row r="507" spans="1:8" s="4" customFormat="1" x14ac:dyDescent="0.25">
      <c r="A507" s="14"/>
      <c r="B507" s="8"/>
      <c r="C507" s="8"/>
      <c r="D507" s="8"/>
      <c r="E507" s="8"/>
      <c r="F507" s="8"/>
      <c r="G507" s="8"/>
      <c r="H507" s="8"/>
    </row>
    <row r="508" spans="1:8" s="4" customFormat="1" x14ac:dyDescent="0.25">
      <c r="A508" s="14"/>
      <c r="B508" s="8"/>
      <c r="C508" s="8"/>
      <c r="D508" s="8"/>
      <c r="E508" s="8"/>
      <c r="F508" s="8"/>
      <c r="G508" s="8"/>
      <c r="H508" s="8"/>
    </row>
    <row r="509" spans="1:8" s="4" customFormat="1" x14ac:dyDescent="0.25">
      <c r="A509" s="14"/>
      <c r="B509" s="8"/>
      <c r="C509" s="8"/>
      <c r="D509" s="8"/>
      <c r="E509" s="8"/>
      <c r="F509" s="8"/>
      <c r="G509" s="8"/>
      <c r="H509" s="8"/>
    </row>
    <row r="510" spans="1:8" s="4" customFormat="1" x14ac:dyDescent="0.25">
      <c r="A510" s="14"/>
      <c r="B510" s="8"/>
      <c r="C510" s="8"/>
      <c r="D510" s="8"/>
      <c r="E510" s="8"/>
      <c r="F510" s="8"/>
      <c r="G510" s="8"/>
      <c r="H510" s="8"/>
    </row>
    <row r="511" spans="1:8" s="4" customFormat="1" x14ac:dyDescent="0.25">
      <c r="A511" s="14"/>
      <c r="B511" s="8"/>
      <c r="C511" s="8"/>
      <c r="D511" s="8"/>
      <c r="E511" s="8"/>
      <c r="F511" s="8"/>
      <c r="G511" s="8"/>
      <c r="H511" s="8"/>
    </row>
    <row r="512" spans="1:8" s="4" customFormat="1" x14ac:dyDescent="0.25">
      <c r="A512" s="14"/>
      <c r="B512" s="8"/>
      <c r="C512" s="8"/>
      <c r="D512" s="8"/>
      <c r="E512" s="8"/>
      <c r="F512" s="8"/>
      <c r="G512" s="8"/>
      <c r="H512" s="8"/>
    </row>
    <row r="513" spans="1:8" s="4" customFormat="1" x14ac:dyDescent="0.25">
      <c r="A513" s="14"/>
      <c r="B513" s="8"/>
      <c r="C513" s="8"/>
      <c r="D513" s="8"/>
      <c r="E513" s="8"/>
      <c r="F513" s="8"/>
      <c r="G513" s="8"/>
      <c r="H513" s="8"/>
    </row>
    <row r="514" spans="1:8" s="4" customFormat="1" x14ac:dyDescent="0.25">
      <c r="A514" s="14"/>
      <c r="B514" s="8"/>
      <c r="C514" s="8"/>
      <c r="D514" s="8"/>
      <c r="E514" s="8"/>
      <c r="F514" s="8"/>
      <c r="G514" s="8"/>
      <c r="H514" s="8"/>
    </row>
    <row r="515" spans="1:8" s="4" customFormat="1" x14ac:dyDescent="0.25">
      <c r="A515" s="14"/>
      <c r="B515" s="8"/>
      <c r="C515" s="8"/>
      <c r="D515" s="8"/>
      <c r="E515" s="8"/>
      <c r="F515" s="8"/>
      <c r="G515" s="8"/>
      <c r="H515" s="8"/>
    </row>
    <row r="516" spans="1:8" s="4" customFormat="1" x14ac:dyDescent="0.25">
      <c r="A516" s="14"/>
      <c r="B516" s="8"/>
      <c r="C516" s="8"/>
      <c r="D516" s="8"/>
      <c r="E516" s="8"/>
      <c r="F516" s="8"/>
      <c r="G516" s="8"/>
      <c r="H516" s="8"/>
    </row>
    <row r="517" spans="1:8" s="4" customFormat="1" x14ac:dyDescent="0.25">
      <c r="A517" s="14"/>
      <c r="B517" s="8"/>
      <c r="C517" s="8"/>
      <c r="D517" s="8"/>
      <c r="E517" s="8"/>
      <c r="F517" s="8"/>
      <c r="G517" s="8"/>
      <c r="H517" s="8"/>
    </row>
    <row r="518" spans="1:8" s="4" customFormat="1" x14ac:dyDescent="0.25">
      <c r="A518" s="14"/>
      <c r="B518" s="8"/>
      <c r="C518" s="8"/>
      <c r="D518" s="8"/>
      <c r="E518" s="8"/>
      <c r="F518" s="8"/>
      <c r="G518" s="8"/>
      <c r="H518" s="8"/>
    </row>
    <row r="519" spans="1:8" s="4" customFormat="1" x14ac:dyDescent="0.25">
      <c r="A519" s="14"/>
      <c r="B519" s="8"/>
      <c r="C519" s="8"/>
      <c r="D519" s="8"/>
      <c r="E519" s="8"/>
      <c r="F519" s="8"/>
      <c r="G519" s="8"/>
      <c r="H519" s="8"/>
    </row>
    <row r="520" spans="1:8" s="4" customFormat="1" x14ac:dyDescent="0.25">
      <c r="A520" s="14"/>
      <c r="B520" s="8"/>
      <c r="C520" s="8"/>
      <c r="D520" s="8"/>
      <c r="E520" s="8"/>
      <c r="F520" s="8"/>
      <c r="G520" s="8"/>
      <c r="H520" s="8"/>
    </row>
    <row r="521" spans="1:8" s="4" customFormat="1" x14ac:dyDescent="0.25">
      <c r="A521" s="14"/>
      <c r="B521" s="8"/>
      <c r="C521" s="8"/>
      <c r="D521" s="8"/>
      <c r="E521" s="8"/>
      <c r="F521" s="8"/>
      <c r="G521" s="8"/>
      <c r="H521" s="8"/>
    </row>
    <row r="522" spans="1:8" s="4" customFormat="1" x14ac:dyDescent="0.25">
      <c r="A522" s="14"/>
      <c r="B522" s="8"/>
      <c r="C522" s="8"/>
      <c r="D522" s="8"/>
      <c r="E522" s="8"/>
      <c r="F522" s="8"/>
      <c r="G522" s="8"/>
      <c r="H522" s="8"/>
    </row>
    <row r="523" spans="1:8" s="4" customFormat="1" x14ac:dyDescent="0.25">
      <c r="A523" s="14"/>
      <c r="B523" s="8"/>
      <c r="C523" s="8"/>
      <c r="D523" s="8"/>
      <c r="E523" s="8"/>
      <c r="F523" s="8"/>
      <c r="G523" s="8"/>
      <c r="H523" s="8"/>
    </row>
    <row r="524" spans="1:8" s="4" customFormat="1" x14ac:dyDescent="0.25">
      <c r="A524" s="14"/>
      <c r="B524" s="8"/>
      <c r="C524" s="8"/>
      <c r="D524" s="8"/>
      <c r="E524" s="8"/>
      <c r="F524" s="8"/>
      <c r="G524" s="8"/>
      <c r="H524" s="8"/>
    </row>
    <row r="525" spans="1:8" s="4" customFormat="1" x14ac:dyDescent="0.25">
      <c r="A525" s="14"/>
      <c r="B525" s="8"/>
      <c r="C525" s="8"/>
      <c r="D525" s="8"/>
      <c r="E525" s="8"/>
      <c r="F525" s="8"/>
      <c r="G525" s="8"/>
      <c r="H525" s="8"/>
    </row>
    <row r="526" spans="1:8" s="4" customFormat="1" x14ac:dyDescent="0.25">
      <c r="A526" s="14"/>
      <c r="B526" s="8"/>
      <c r="C526" s="8"/>
      <c r="D526" s="8"/>
      <c r="E526" s="8"/>
      <c r="F526" s="8"/>
      <c r="G526" s="8"/>
      <c r="H526" s="8"/>
    </row>
    <row r="527" spans="1:8" s="4" customFormat="1" x14ac:dyDescent="0.25">
      <c r="A527" s="14"/>
      <c r="B527" s="8"/>
      <c r="C527" s="8"/>
      <c r="D527" s="8"/>
      <c r="E527" s="8"/>
      <c r="F527" s="8"/>
      <c r="G527" s="8"/>
      <c r="H527" s="8"/>
    </row>
    <row r="528" spans="1:8" s="4" customFormat="1" x14ac:dyDescent="0.25">
      <c r="A528" s="14"/>
      <c r="B528" s="8"/>
      <c r="C528" s="8"/>
      <c r="D528" s="8"/>
      <c r="E528" s="8"/>
      <c r="F528" s="8"/>
      <c r="G528" s="8"/>
      <c r="H528" s="8"/>
    </row>
    <row r="529" spans="1:8" s="4" customFormat="1" x14ac:dyDescent="0.25">
      <c r="A529" s="14"/>
      <c r="B529" s="8"/>
      <c r="C529" s="8"/>
      <c r="D529" s="8"/>
      <c r="E529" s="8"/>
      <c r="F529" s="8"/>
      <c r="G529" s="8"/>
      <c r="H529" s="8"/>
    </row>
    <row r="530" spans="1:8" s="4" customFormat="1" x14ac:dyDescent="0.25">
      <c r="A530" s="14"/>
      <c r="B530" s="8"/>
      <c r="C530" s="8"/>
      <c r="D530" s="8"/>
      <c r="E530" s="8"/>
      <c r="F530" s="8"/>
      <c r="G530" s="8"/>
      <c r="H530" s="8"/>
    </row>
    <row r="531" spans="1:8" s="4" customFormat="1" x14ac:dyDescent="0.25">
      <c r="A531" s="14"/>
      <c r="B531" s="8"/>
      <c r="C531" s="8"/>
      <c r="D531" s="8"/>
      <c r="E531" s="8"/>
      <c r="F531" s="8"/>
      <c r="G531" s="8"/>
      <c r="H531" s="8"/>
    </row>
    <row r="532" spans="1:8" s="4" customFormat="1" x14ac:dyDescent="0.25">
      <c r="A532" s="14"/>
      <c r="B532" s="8"/>
      <c r="C532" s="8"/>
      <c r="D532" s="8"/>
      <c r="E532" s="8"/>
      <c r="F532" s="8"/>
      <c r="G532" s="8"/>
      <c r="H532" s="8"/>
    </row>
    <row r="533" spans="1:8" s="4" customFormat="1" x14ac:dyDescent="0.25">
      <c r="A533" s="14"/>
      <c r="B533" s="8"/>
      <c r="C533" s="8"/>
      <c r="D533" s="8"/>
      <c r="E533" s="8"/>
      <c r="F533" s="8"/>
      <c r="G533" s="8"/>
      <c r="H533" s="8"/>
    </row>
    <row r="534" spans="1:8" s="4" customFormat="1" x14ac:dyDescent="0.25">
      <c r="A534" s="14"/>
      <c r="B534" s="8"/>
      <c r="C534" s="8"/>
      <c r="D534" s="8"/>
      <c r="E534" s="8"/>
      <c r="F534" s="8"/>
      <c r="G534" s="8"/>
      <c r="H534" s="8"/>
    </row>
    <row r="535" spans="1:8" s="4" customFormat="1" x14ac:dyDescent="0.25">
      <c r="A535" s="14"/>
      <c r="B535" s="8"/>
      <c r="C535" s="8"/>
      <c r="D535" s="8"/>
      <c r="E535" s="8"/>
      <c r="F535" s="8"/>
      <c r="G535" s="8"/>
      <c r="H535" s="8"/>
    </row>
    <row r="536" spans="1:8" s="4" customFormat="1" x14ac:dyDescent="0.25">
      <c r="A536" s="14"/>
      <c r="B536" s="8"/>
      <c r="C536" s="8"/>
      <c r="D536" s="8"/>
      <c r="E536" s="8"/>
      <c r="F536" s="8"/>
      <c r="G536" s="8"/>
      <c r="H536" s="8"/>
    </row>
    <row r="537" spans="1:8" s="4" customFormat="1" x14ac:dyDescent="0.25">
      <c r="A537" s="14"/>
      <c r="B537" s="8"/>
      <c r="C537" s="8"/>
      <c r="D537" s="8"/>
      <c r="E537" s="8"/>
      <c r="F537" s="8"/>
      <c r="G537" s="8"/>
      <c r="H537" s="8"/>
    </row>
    <row r="538" spans="1:8" s="4" customFormat="1" x14ac:dyDescent="0.25">
      <c r="A538" s="14"/>
      <c r="B538" s="8"/>
      <c r="C538" s="8"/>
      <c r="D538" s="8"/>
      <c r="E538" s="8"/>
      <c r="F538" s="8"/>
      <c r="G538" s="8"/>
      <c r="H538" s="8"/>
    </row>
    <row r="539" spans="1:8" s="4" customFormat="1" x14ac:dyDescent="0.25">
      <c r="A539" s="14"/>
      <c r="B539" s="8"/>
      <c r="C539" s="8"/>
      <c r="D539" s="8"/>
      <c r="E539" s="8"/>
      <c r="F539" s="8"/>
      <c r="G539" s="8"/>
      <c r="H539" s="8"/>
    </row>
    <row r="540" spans="1:8" s="4" customFormat="1" x14ac:dyDescent="0.25">
      <c r="A540" s="14"/>
      <c r="B540" s="8"/>
      <c r="C540" s="8"/>
      <c r="D540" s="8"/>
      <c r="E540" s="8"/>
      <c r="F540" s="8"/>
      <c r="G540" s="8"/>
      <c r="H540" s="8"/>
    </row>
    <row r="541" spans="1:8" s="4" customFormat="1" x14ac:dyDescent="0.25">
      <c r="A541" s="14"/>
      <c r="B541" s="8"/>
      <c r="C541" s="8"/>
      <c r="D541" s="8"/>
      <c r="E541" s="8"/>
      <c r="F541" s="8"/>
      <c r="G541" s="8"/>
      <c r="H541" s="8"/>
    </row>
    <row r="542" spans="1:8" s="4" customFormat="1" x14ac:dyDescent="0.25">
      <c r="A542" s="14"/>
      <c r="B542" s="8"/>
      <c r="C542" s="8"/>
      <c r="D542" s="8"/>
      <c r="E542" s="8"/>
      <c r="F542" s="8"/>
      <c r="G542" s="8"/>
      <c r="H542" s="8"/>
    </row>
    <row r="543" spans="1:8" s="4" customFormat="1" x14ac:dyDescent="0.25">
      <c r="A543" s="14"/>
      <c r="B543" s="8"/>
      <c r="C543" s="8"/>
      <c r="D543" s="8"/>
      <c r="E543" s="8"/>
      <c r="F543" s="8"/>
      <c r="G543" s="8"/>
      <c r="H543" s="8"/>
    </row>
    <row r="544" spans="1:8" s="4" customFormat="1" x14ac:dyDescent="0.25">
      <c r="A544" s="14"/>
      <c r="B544" s="8"/>
      <c r="C544" s="8"/>
      <c r="D544" s="8"/>
      <c r="E544" s="8"/>
      <c r="F544" s="8"/>
      <c r="G544" s="8"/>
      <c r="H544" s="8"/>
    </row>
    <row r="545" spans="1:8" s="4" customFormat="1" x14ac:dyDescent="0.25">
      <c r="A545" s="14"/>
      <c r="B545" s="8"/>
      <c r="C545" s="8"/>
      <c r="D545" s="8"/>
      <c r="E545" s="8"/>
      <c r="F545" s="8"/>
      <c r="G545" s="8"/>
      <c r="H545" s="8"/>
    </row>
    <row r="546" spans="1:8" s="4" customFormat="1" x14ac:dyDescent="0.25">
      <c r="A546" s="14"/>
      <c r="B546" s="8"/>
      <c r="C546" s="8"/>
      <c r="D546" s="8"/>
      <c r="E546" s="8"/>
      <c r="F546" s="8"/>
      <c r="G546" s="8"/>
      <c r="H546" s="8"/>
    </row>
    <row r="547" spans="1:8" s="4" customFormat="1" x14ac:dyDescent="0.25">
      <c r="A547" s="14"/>
      <c r="B547" s="8"/>
      <c r="C547" s="8"/>
      <c r="D547" s="8"/>
      <c r="E547" s="8"/>
      <c r="F547" s="8"/>
      <c r="G547" s="8"/>
      <c r="H547" s="8"/>
    </row>
    <row r="548" spans="1:8" s="4" customFormat="1" x14ac:dyDescent="0.25">
      <c r="A548" s="14"/>
      <c r="B548" s="8"/>
      <c r="C548" s="8"/>
      <c r="D548" s="8"/>
      <c r="E548" s="8"/>
      <c r="F548" s="8"/>
      <c r="G548" s="8"/>
      <c r="H548" s="8"/>
    </row>
    <row r="549" spans="1:8" s="4" customFormat="1" x14ac:dyDescent="0.25">
      <c r="A549" s="14"/>
      <c r="B549" s="8"/>
      <c r="C549" s="8"/>
      <c r="D549" s="8"/>
      <c r="E549" s="8"/>
      <c r="F549" s="8"/>
      <c r="G549" s="8"/>
      <c r="H549" s="8"/>
    </row>
    <row r="550" spans="1:8" s="4" customFormat="1" x14ac:dyDescent="0.25">
      <c r="A550" s="14"/>
      <c r="B550" s="8"/>
      <c r="C550" s="8"/>
      <c r="D550" s="8"/>
      <c r="E550" s="8"/>
      <c r="F550" s="8"/>
      <c r="G550" s="8"/>
      <c r="H550" s="8"/>
    </row>
    <row r="551" spans="1:8" s="4" customFormat="1" x14ac:dyDescent="0.25">
      <c r="A551" s="14"/>
      <c r="B551" s="8"/>
      <c r="C551" s="8"/>
      <c r="D551" s="8"/>
      <c r="E551" s="8"/>
      <c r="F551" s="8"/>
      <c r="G551" s="8"/>
      <c r="H551" s="8"/>
    </row>
    <row r="552" spans="1:8" s="4" customFormat="1" x14ac:dyDescent="0.25">
      <c r="A552" s="14"/>
      <c r="B552" s="8"/>
      <c r="C552" s="8"/>
      <c r="D552" s="8"/>
      <c r="E552" s="8"/>
      <c r="F552" s="8"/>
      <c r="G552" s="8"/>
      <c r="H552" s="8"/>
    </row>
    <row r="553" spans="1:8" s="4" customFormat="1" x14ac:dyDescent="0.25">
      <c r="A553" s="14"/>
      <c r="B553" s="8"/>
      <c r="C553" s="8"/>
      <c r="D553" s="8"/>
      <c r="E553" s="8"/>
      <c r="F553" s="8"/>
      <c r="G553" s="8"/>
      <c r="H553" s="8"/>
    </row>
    <row r="554" spans="1:8" s="4" customFormat="1" x14ac:dyDescent="0.25">
      <c r="A554" s="14"/>
      <c r="B554" s="8"/>
      <c r="C554" s="8"/>
      <c r="D554" s="8"/>
      <c r="E554" s="8"/>
      <c r="F554" s="8"/>
      <c r="G554" s="8"/>
      <c r="H554" s="8"/>
    </row>
    <row r="555" spans="1:8" s="4" customFormat="1" x14ac:dyDescent="0.25">
      <c r="A555" s="14"/>
      <c r="B555" s="8"/>
      <c r="C555" s="8"/>
      <c r="D555" s="8"/>
      <c r="E555" s="8"/>
      <c r="F555" s="8"/>
      <c r="G555" s="8"/>
      <c r="H555" s="8"/>
    </row>
    <row r="556" spans="1:8" s="4" customFormat="1" x14ac:dyDescent="0.25">
      <c r="A556" s="14"/>
      <c r="B556" s="8"/>
      <c r="C556" s="8"/>
      <c r="D556" s="8"/>
      <c r="E556" s="8"/>
      <c r="F556" s="8"/>
      <c r="G556" s="8"/>
      <c r="H556" s="8"/>
    </row>
    <row r="557" spans="1:8" s="4" customFormat="1" x14ac:dyDescent="0.25">
      <c r="A557" s="14"/>
      <c r="B557" s="8"/>
      <c r="C557" s="8"/>
      <c r="D557" s="8"/>
      <c r="E557" s="8"/>
      <c r="F557" s="8"/>
      <c r="G557" s="8"/>
      <c r="H557" s="8"/>
    </row>
    <row r="558" spans="1:8" s="4" customFormat="1" x14ac:dyDescent="0.25">
      <c r="A558" s="14"/>
      <c r="B558" s="8"/>
      <c r="C558" s="8"/>
      <c r="D558" s="8"/>
      <c r="E558" s="8"/>
      <c r="F558" s="8"/>
      <c r="G558" s="8"/>
      <c r="H558" s="8"/>
    </row>
    <row r="559" spans="1:8" s="4" customFormat="1" x14ac:dyDescent="0.25">
      <c r="A559" s="14"/>
      <c r="B559" s="8"/>
      <c r="C559" s="8"/>
      <c r="D559" s="8"/>
      <c r="E559" s="8"/>
      <c r="F559" s="8"/>
      <c r="G559" s="8"/>
      <c r="H559" s="8"/>
    </row>
    <row r="560" spans="1:8" s="4" customFormat="1" x14ac:dyDescent="0.25">
      <c r="A560" s="14"/>
      <c r="B560" s="8"/>
      <c r="C560" s="8"/>
      <c r="D560" s="8"/>
      <c r="E560" s="8"/>
      <c r="F560" s="8"/>
      <c r="G560" s="8"/>
      <c r="H560" s="8"/>
    </row>
    <row r="561" spans="1:8" s="4" customFormat="1" x14ac:dyDescent="0.25">
      <c r="A561" s="14"/>
      <c r="B561" s="8"/>
      <c r="C561" s="8"/>
      <c r="D561" s="8"/>
      <c r="E561" s="8"/>
      <c r="F561" s="8"/>
      <c r="G561" s="8"/>
      <c r="H561" s="8"/>
    </row>
    <row r="562" spans="1:8" s="4" customFormat="1" x14ac:dyDescent="0.25">
      <c r="A562" s="14"/>
      <c r="B562" s="8"/>
      <c r="C562" s="8"/>
      <c r="D562" s="8"/>
      <c r="E562" s="8"/>
      <c r="F562" s="8"/>
      <c r="G562" s="8"/>
      <c r="H562" s="8"/>
    </row>
    <row r="563" spans="1:8" s="4" customFormat="1" x14ac:dyDescent="0.25">
      <c r="A563" s="14"/>
      <c r="B563" s="8"/>
      <c r="C563" s="8"/>
      <c r="D563" s="8"/>
      <c r="E563" s="8"/>
      <c r="F563" s="8"/>
      <c r="G563" s="8"/>
      <c r="H563" s="8"/>
    </row>
    <row r="564" spans="1:8" s="4" customFormat="1" x14ac:dyDescent="0.25">
      <c r="A564" s="14"/>
      <c r="B564" s="8"/>
      <c r="C564" s="8"/>
      <c r="D564" s="8"/>
      <c r="E564" s="8"/>
      <c r="F564" s="8"/>
      <c r="G564" s="8"/>
      <c r="H564" s="8"/>
    </row>
    <row r="565" spans="1:8" s="4" customFormat="1" x14ac:dyDescent="0.25">
      <c r="A565" s="14"/>
      <c r="B565" s="8"/>
      <c r="C565" s="8"/>
      <c r="D565" s="8"/>
      <c r="E565" s="8"/>
      <c r="F565" s="8"/>
      <c r="G565" s="8"/>
      <c r="H565" s="8"/>
    </row>
    <row r="566" spans="1:8" s="4" customFormat="1" x14ac:dyDescent="0.25">
      <c r="A566" s="14"/>
      <c r="B566" s="8"/>
      <c r="C566" s="8"/>
      <c r="D566" s="8"/>
      <c r="E566" s="8"/>
      <c r="F566" s="8"/>
      <c r="G566" s="8"/>
      <c r="H566" s="8"/>
    </row>
    <row r="567" spans="1:8" s="4" customFormat="1" x14ac:dyDescent="0.25">
      <c r="A567" s="14"/>
      <c r="B567" s="8"/>
      <c r="C567" s="8"/>
      <c r="D567" s="8"/>
      <c r="E567" s="8"/>
      <c r="F567" s="8"/>
      <c r="G567" s="8"/>
      <c r="H567" s="8"/>
    </row>
    <row r="568" spans="1:8" s="4" customFormat="1" x14ac:dyDescent="0.25">
      <c r="A568" s="14"/>
      <c r="B568" s="8"/>
      <c r="C568" s="8"/>
      <c r="D568" s="8"/>
      <c r="E568" s="8"/>
      <c r="F568" s="8"/>
      <c r="G568" s="8"/>
      <c r="H568" s="8"/>
    </row>
    <row r="569" spans="1:8" s="4" customFormat="1" x14ac:dyDescent="0.25">
      <c r="A569" s="14"/>
      <c r="B569" s="8"/>
      <c r="C569" s="8"/>
      <c r="D569" s="8"/>
      <c r="E569" s="8"/>
      <c r="F569" s="8"/>
      <c r="G569" s="8"/>
      <c r="H569" s="8"/>
    </row>
    <row r="570" spans="1:8" s="4" customFormat="1" x14ac:dyDescent="0.25">
      <c r="A570" s="14"/>
      <c r="B570" s="8"/>
      <c r="C570" s="8"/>
      <c r="D570" s="8"/>
      <c r="E570" s="8"/>
      <c r="F570" s="8"/>
      <c r="G570" s="8"/>
      <c r="H570" s="8"/>
    </row>
    <row r="571" spans="1:8" s="4" customFormat="1" x14ac:dyDescent="0.25">
      <c r="A571" s="14"/>
      <c r="B571" s="8"/>
      <c r="C571" s="8"/>
      <c r="D571" s="8"/>
      <c r="E571" s="8"/>
      <c r="F571" s="8"/>
      <c r="G571" s="8"/>
      <c r="H571" s="8"/>
    </row>
    <row r="572" spans="1:8" s="4" customFormat="1" x14ac:dyDescent="0.25">
      <c r="A572" s="14"/>
      <c r="B572" s="8"/>
      <c r="C572" s="8"/>
      <c r="D572" s="8"/>
      <c r="E572" s="8"/>
      <c r="F572" s="8"/>
      <c r="G572" s="8"/>
      <c r="H572" s="8"/>
    </row>
    <row r="573" spans="1:8" s="4" customFormat="1" x14ac:dyDescent="0.25">
      <c r="A573" s="14"/>
      <c r="B573" s="8"/>
      <c r="C573" s="8"/>
      <c r="D573" s="8"/>
      <c r="E573" s="8"/>
      <c r="F573" s="8"/>
      <c r="G573" s="8"/>
      <c r="H573" s="8"/>
    </row>
    <row r="574" spans="1:8" s="4" customFormat="1" x14ac:dyDescent="0.25">
      <c r="A574" s="14"/>
      <c r="B574" s="8"/>
      <c r="C574" s="8"/>
      <c r="D574" s="8"/>
      <c r="E574" s="8"/>
      <c r="F574" s="8"/>
      <c r="G574" s="8"/>
      <c r="H574" s="8"/>
    </row>
    <row r="575" spans="1:8" s="4" customFormat="1" x14ac:dyDescent="0.25">
      <c r="A575" s="14"/>
      <c r="B575" s="8"/>
      <c r="C575" s="8"/>
      <c r="D575" s="8"/>
      <c r="E575" s="8"/>
      <c r="F575" s="8"/>
      <c r="G575" s="8"/>
      <c r="H575" s="8"/>
    </row>
    <row r="576" spans="1:8" s="4" customFormat="1" x14ac:dyDescent="0.25">
      <c r="A576" s="14"/>
      <c r="B576" s="8"/>
      <c r="C576" s="8"/>
      <c r="D576" s="8"/>
      <c r="E576" s="8"/>
      <c r="F576" s="8"/>
      <c r="G576" s="8"/>
      <c r="H576" s="8"/>
    </row>
    <row r="577" spans="1:8" s="4" customFormat="1" x14ac:dyDescent="0.25">
      <c r="A577" s="14"/>
      <c r="B577" s="8"/>
      <c r="C577" s="8"/>
      <c r="D577" s="8"/>
      <c r="E577" s="8"/>
      <c r="F577" s="8"/>
      <c r="G577" s="8"/>
      <c r="H577" s="8"/>
    </row>
    <row r="578" spans="1:8" s="4" customFormat="1" x14ac:dyDescent="0.25">
      <c r="A578" s="14"/>
      <c r="B578" s="8"/>
      <c r="C578" s="8"/>
      <c r="D578" s="8"/>
      <c r="E578" s="8"/>
      <c r="F578" s="8"/>
      <c r="G578" s="8"/>
      <c r="H578" s="8"/>
    </row>
    <row r="579" spans="1:8" s="4" customFormat="1" x14ac:dyDescent="0.25">
      <c r="A579" s="14"/>
      <c r="B579" s="8"/>
      <c r="C579" s="8"/>
      <c r="D579" s="8"/>
      <c r="E579" s="8"/>
      <c r="F579" s="8"/>
      <c r="G579" s="8"/>
      <c r="H579" s="8"/>
    </row>
    <row r="580" spans="1:8" s="4" customFormat="1" x14ac:dyDescent="0.25">
      <c r="A580" s="14"/>
      <c r="B580" s="8"/>
      <c r="C580" s="8"/>
      <c r="D580" s="8"/>
      <c r="E580" s="8"/>
      <c r="F580" s="8"/>
      <c r="G580" s="8"/>
      <c r="H580" s="8"/>
    </row>
    <row r="581" spans="1:8" s="4" customFormat="1" x14ac:dyDescent="0.25">
      <c r="A581" s="14"/>
      <c r="B581" s="8"/>
      <c r="C581" s="8"/>
      <c r="D581" s="8"/>
      <c r="E581" s="8"/>
      <c r="F581" s="8"/>
      <c r="G581" s="8"/>
      <c r="H581" s="8"/>
    </row>
    <row r="582" spans="1:8" s="4" customFormat="1" x14ac:dyDescent="0.25">
      <c r="A582" s="14"/>
      <c r="B582" s="8"/>
      <c r="C582" s="8"/>
      <c r="D582" s="8"/>
      <c r="E582" s="8"/>
      <c r="F582" s="8"/>
      <c r="G582" s="8"/>
      <c r="H582" s="8"/>
    </row>
    <row r="583" spans="1:8" s="4" customFormat="1" x14ac:dyDescent="0.25">
      <c r="A583" s="14"/>
      <c r="B583" s="8"/>
      <c r="C583" s="8"/>
      <c r="D583" s="8"/>
      <c r="E583" s="8"/>
      <c r="F583" s="8"/>
      <c r="G583" s="8"/>
      <c r="H583" s="8"/>
    </row>
    <row r="584" spans="1:8" s="4" customFormat="1" x14ac:dyDescent="0.25">
      <c r="A584" s="14"/>
      <c r="B584" s="8"/>
      <c r="C584" s="8"/>
      <c r="D584" s="8"/>
      <c r="E584" s="8"/>
      <c r="F584" s="8"/>
      <c r="G584" s="8"/>
      <c r="H584" s="8"/>
    </row>
    <row r="585" spans="1:8" s="4" customFormat="1" x14ac:dyDescent="0.25">
      <c r="A585" s="14"/>
      <c r="B585" s="8"/>
      <c r="C585" s="8"/>
      <c r="D585" s="8"/>
      <c r="E585" s="8"/>
      <c r="F585" s="8"/>
      <c r="G585" s="8"/>
      <c r="H585" s="8"/>
    </row>
    <row r="586" spans="1:8" s="4" customFormat="1" x14ac:dyDescent="0.25">
      <c r="A586" s="14"/>
      <c r="B586" s="8"/>
      <c r="C586" s="8"/>
      <c r="D586" s="8"/>
      <c r="E586" s="8"/>
      <c r="F586" s="8"/>
      <c r="G586" s="8"/>
      <c r="H586" s="8"/>
    </row>
    <row r="587" spans="1:8" s="4" customFormat="1" x14ac:dyDescent="0.25">
      <c r="A587" s="14"/>
      <c r="B587" s="8"/>
      <c r="C587" s="8"/>
      <c r="D587" s="8"/>
      <c r="E587" s="8"/>
      <c r="F587" s="8"/>
      <c r="G587" s="8"/>
      <c r="H587" s="8"/>
    </row>
    <row r="588" spans="1:8" s="4" customFormat="1" x14ac:dyDescent="0.25">
      <c r="A588" s="14"/>
      <c r="B588" s="8"/>
      <c r="C588" s="8"/>
      <c r="D588" s="8"/>
      <c r="E588" s="8"/>
      <c r="F588" s="8"/>
      <c r="G588" s="8"/>
      <c r="H588" s="8"/>
    </row>
    <row r="589" spans="1:8" s="4" customFormat="1" x14ac:dyDescent="0.25">
      <c r="A589" s="14"/>
      <c r="B589" s="8"/>
      <c r="C589" s="8"/>
      <c r="D589" s="8"/>
      <c r="E589" s="8"/>
      <c r="F589" s="8"/>
      <c r="G589" s="8"/>
      <c r="H589" s="8"/>
    </row>
    <row r="590" spans="1:8" s="4" customFormat="1" x14ac:dyDescent="0.25">
      <c r="A590" s="14"/>
      <c r="B590" s="8"/>
      <c r="C590" s="8"/>
      <c r="D590" s="8"/>
      <c r="E590" s="8"/>
      <c r="F590" s="8"/>
      <c r="G590" s="8"/>
      <c r="H590" s="8"/>
    </row>
    <row r="591" spans="1:8" s="4" customFormat="1" x14ac:dyDescent="0.25">
      <c r="A591" s="14"/>
      <c r="B591" s="8"/>
      <c r="C591" s="8"/>
      <c r="D591" s="8"/>
      <c r="E591" s="8"/>
      <c r="F591" s="8"/>
      <c r="G591" s="8"/>
      <c r="H591" s="8"/>
    </row>
    <row r="592" spans="1:8" s="4" customFormat="1" x14ac:dyDescent="0.25">
      <c r="A592" s="14"/>
      <c r="B592" s="8"/>
      <c r="C592" s="8"/>
      <c r="D592" s="8"/>
      <c r="E592" s="8"/>
      <c r="F592" s="8"/>
      <c r="G592" s="8"/>
      <c r="H592" s="8"/>
    </row>
    <row r="593" spans="1:8" s="4" customFormat="1" x14ac:dyDescent="0.25">
      <c r="A593" s="14"/>
      <c r="B593" s="8"/>
      <c r="C593" s="8"/>
      <c r="D593" s="8"/>
      <c r="E593" s="8"/>
      <c r="F593" s="8"/>
      <c r="G593" s="8"/>
      <c r="H593" s="8"/>
    </row>
    <row r="594" spans="1:8" s="4" customFormat="1" x14ac:dyDescent="0.25">
      <c r="A594" s="14"/>
      <c r="B594" s="8"/>
      <c r="C594" s="8"/>
      <c r="D594" s="8"/>
      <c r="E594" s="8"/>
      <c r="F594" s="8"/>
      <c r="G594" s="8"/>
      <c r="H594" s="8"/>
    </row>
    <row r="595" spans="1:8" s="4" customFormat="1" x14ac:dyDescent="0.25">
      <c r="A595" s="14"/>
      <c r="B595" s="8"/>
      <c r="C595" s="8"/>
      <c r="D595" s="8"/>
      <c r="E595" s="8"/>
      <c r="F595" s="8"/>
      <c r="G595" s="8"/>
      <c r="H595" s="8"/>
    </row>
    <row r="596" spans="1:8" s="4" customFormat="1" x14ac:dyDescent="0.25">
      <c r="A596" s="14"/>
      <c r="B596" s="8"/>
      <c r="C596" s="8"/>
      <c r="D596" s="8"/>
      <c r="E596" s="8"/>
      <c r="F596" s="8"/>
      <c r="G596" s="8"/>
      <c r="H596" s="8"/>
    </row>
    <row r="597" spans="1:8" s="4" customFormat="1" x14ac:dyDescent="0.25">
      <c r="A597" s="14"/>
      <c r="B597" s="8"/>
      <c r="C597" s="8"/>
      <c r="D597" s="8"/>
      <c r="E597" s="8"/>
      <c r="F597" s="8"/>
      <c r="G597" s="8"/>
      <c r="H597" s="8"/>
    </row>
    <row r="598" spans="1:8" s="4" customFormat="1" x14ac:dyDescent="0.25">
      <c r="A598" s="14"/>
      <c r="B598" s="8"/>
      <c r="C598" s="8"/>
      <c r="D598" s="8"/>
      <c r="E598" s="8"/>
      <c r="F598" s="8"/>
      <c r="G598" s="8"/>
      <c r="H598" s="8"/>
    </row>
    <row r="599" spans="1:8" s="4" customFormat="1" x14ac:dyDescent="0.25">
      <c r="A599" s="14"/>
      <c r="B599" s="8"/>
      <c r="C599" s="8"/>
      <c r="D599" s="8"/>
      <c r="E599" s="8"/>
      <c r="F599" s="8"/>
      <c r="G599" s="8"/>
      <c r="H599" s="8"/>
    </row>
    <row r="600" spans="1:8" s="4" customFormat="1" x14ac:dyDescent="0.25">
      <c r="A600" s="14"/>
      <c r="B600" s="8"/>
      <c r="C600" s="8"/>
      <c r="D600" s="8"/>
      <c r="E600" s="8"/>
      <c r="F600" s="8"/>
      <c r="G600" s="8"/>
      <c r="H600" s="8"/>
    </row>
    <row r="601" spans="1:8" s="4" customFormat="1" x14ac:dyDescent="0.25">
      <c r="A601" s="14"/>
      <c r="B601" s="8"/>
      <c r="C601" s="8"/>
      <c r="D601" s="8"/>
      <c r="E601" s="8"/>
      <c r="F601" s="8"/>
      <c r="G601" s="8"/>
      <c r="H601" s="8"/>
    </row>
    <row r="602" spans="1:8" s="4" customFormat="1" x14ac:dyDescent="0.25">
      <c r="A602" s="14"/>
      <c r="B602" s="8"/>
      <c r="C602" s="8"/>
      <c r="D602" s="8"/>
      <c r="E602" s="8"/>
      <c r="F602" s="8"/>
      <c r="G602" s="8"/>
      <c r="H602" s="8"/>
    </row>
    <row r="603" spans="1:8" s="4" customFormat="1" x14ac:dyDescent="0.25">
      <c r="A603" s="14"/>
      <c r="B603" s="8"/>
      <c r="C603" s="8"/>
      <c r="D603" s="8"/>
      <c r="E603" s="8"/>
      <c r="F603" s="8"/>
      <c r="G603" s="8"/>
      <c r="H603" s="8"/>
    </row>
    <row r="604" spans="1:8" s="4" customFormat="1" x14ac:dyDescent="0.25">
      <c r="A604" s="14"/>
      <c r="B604" s="8"/>
      <c r="C604" s="8"/>
      <c r="D604" s="8"/>
      <c r="E604" s="8"/>
      <c r="F604" s="8"/>
      <c r="G604" s="8"/>
      <c r="H604" s="8"/>
    </row>
    <row r="605" spans="1:8" s="4" customFormat="1" x14ac:dyDescent="0.25">
      <c r="A605" s="14"/>
      <c r="B605" s="8"/>
      <c r="C605" s="8"/>
      <c r="D605" s="8"/>
      <c r="E605" s="8"/>
      <c r="F605" s="8"/>
      <c r="G605" s="8"/>
      <c r="H605" s="8"/>
    </row>
    <row r="606" spans="1:8" s="4" customFormat="1" x14ac:dyDescent="0.25">
      <c r="A606" s="14"/>
      <c r="B606" s="8"/>
      <c r="C606" s="8"/>
      <c r="D606" s="8"/>
      <c r="E606" s="8"/>
      <c r="F606" s="8"/>
      <c r="G606" s="8"/>
      <c r="H606" s="8"/>
    </row>
    <row r="607" spans="1:8" s="4" customFormat="1" x14ac:dyDescent="0.25">
      <c r="A607" s="14"/>
      <c r="B607" s="8"/>
      <c r="C607" s="8"/>
      <c r="D607" s="8"/>
      <c r="E607" s="8"/>
      <c r="F607" s="8"/>
      <c r="G607" s="8"/>
      <c r="H607" s="8"/>
    </row>
    <row r="608" spans="1:8" s="4" customFormat="1" x14ac:dyDescent="0.25">
      <c r="A608" s="14"/>
      <c r="B608" s="8"/>
      <c r="C608" s="8"/>
      <c r="D608" s="8"/>
      <c r="E608" s="8"/>
      <c r="F608" s="8"/>
      <c r="G608" s="8"/>
      <c r="H608" s="8"/>
    </row>
    <row r="609" spans="1:8" s="4" customFormat="1" x14ac:dyDescent="0.25">
      <c r="A609" s="14"/>
      <c r="B609" s="8"/>
      <c r="C609" s="8"/>
      <c r="D609" s="8"/>
      <c r="E609" s="8"/>
      <c r="F609" s="8"/>
      <c r="G609" s="8"/>
      <c r="H609" s="8"/>
    </row>
    <row r="610" spans="1:8" s="4" customFormat="1" x14ac:dyDescent="0.25">
      <c r="A610" s="14"/>
      <c r="B610" s="8"/>
      <c r="C610" s="8"/>
      <c r="D610" s="8"/>
      <c r="E610" s="8"/>
      <c r="F610" s="8"/>
      <c r="G610" s="8"/>
      <c r="H610" s="8"/>
    </row>
    <row r="611" spans="1:8" s="4" customFormat="1" x14ac:dyDescent="0.25">
      <c r="A611" s="14"/>
      <c r="B611" s="8"/>
      <c r="C611" s="8"/>
      <c r="D611" s="8"/>
      <c r="E611" s="8"/>
      <c r="F611" s="8"/>
      <c r="G611" s="8"/>
      <c r="H611" s="8"/>
    </row>
    <row r="612" spans="1:8" s="4" customFormat="1" x14ac:dyDescent="0.25">
      <c r="A612" s="14"/>
      <c r="B612" s="8"/>
      <c r="C612" s="8"/>
      <c r="D612" s="8"/>
      <c r="E612" s="8"/>
      <c r="F612" s="8"/>
      <c r="G612" s="8"/>
      <c r="H612" s="8"/>
    </row>
    <row r="613" spans="1:8" s="4" customFormat="1" x14ac:dyDescent="0.25">
      <c r="A613" s="14"/>
      <c r="B613" s="8"/>
      <c r="C613" s="8"/>
      <c r="D613" s="8"/>
      <c r="E613" s="8"/>
      <c r="F613" s="8"/>
      <c r="G613" s="8"/>
      <c r="H613" s="8"/>
    </row>
    <row r="614" spans="1:8" s="4" customFormat="1" x14ac:dyDescent="0.25">
      <c r="A614" s="14"/>
      <c r="B614" s="8"/>
      <c r="C614" s="8"/>
      <c r="D614" s="8"/>
      <c r="E614" s="8"/>
      <c r="F614" s="8"/>
      <c r="G614" s="8"/>
      <c r="H614" s="8"/>
    </row>
    <row r="615" spans="1:8" s="4" customFormat="1" x14ac:dyDescent="0.25">
      <c r="A615" s="14"/>
      <c r="B615" s="8"/>
      <c r="C615" s="8"/>
      <c r="D615" s="8"/>
      <c r="E615" s="8"/>
      <c r="F615" s="8"/>
      <c r="G615" s="8"/>
      <c r="H615" s="8"/>
    </row>
    <row r="616" spans="1:8" s="4" customFormat="1" x14ac:dyDescent="0.25">
      <c r="A616" s="14"/>
      <c r="B616" s="8"/>
      <c r="C616" s="8"/>
      <c r="D616" s="8"/>
      <c r="E616" s="8"/>
      <c r="F616" s="8"/>
      <c r="G616" s="8"/>
      <c r="H616" s="8"/>
    </row>
    <row r="617" spans="1:8" s="4" customFormat="1" x14ac:dyDescent="0.25">
      <c r="A617" s="14"/>
      <c r="B617" s="8"/>
      <c r="C617" s="8"/>
      <c r="D617" s="8"/>
      <c r="E617" s="8"/>
      <c r="F617" s="8"/>
      <c r="G617" s="8"/>
      <c r="H617" s="8"/>
    </row>
    <row r="618" spans="1:8" s="4" customFormat="1" x14ac:dyDescent="0.25">
      <c r="A618" s="14"/>
      <c r="B618" s="8"/>
      <c r="C618" s="8"/>
      <c r="D618" s="8"/>
      <c r="E618" s="8"/>
      <c r="F618" s="8"/>
      <c r="G618" s="8"/>
      <c r="H618" s="8"/>
    </row>
    <row r="619" spans="1:8" s="4" customFormat="1" x14ac:dyDescent="0.25">
      <c r="A619" s="14"/>
      <c r="B619" s="8"/>
      <c r="C619" s="8"/>
      <c r="D619" s="8"/>
      <c r="E619" s="8"/>
      <c r="F619" s="8"/>
      <c r="G619" s="8"/>
      <c r="H619" s="8"/>
    </row>
    <row r="620" spans="1:8" s="4" customFormat="1" x14ac:dyDescent="0.25">
      <c r="A620" s="14"/>
      <c r="B620" s="8"/>
      <c r="C620" s="8"/>
      <c r="D620" s="8"/>
      <c r="E620" s="8"/>
      <c r="F620" s="8"/>
      <c r="G620" s="8"/>
      <c r="H620" s="8"/>
    </row>
    <row r="621" spans="1:8" s="4" customFormat="1" x14ac:dyDescent="0.25">
      <c r="A621" s="14"/>
      <c r="B621" s="8"/>
      <c r="C621" s="8"/>
      <c r="D621" s="8"/>
      <c r="E621" s="8"/>
      <c r="F621" s="8"/>
      <c r="G621" s="8"/>
      <c r="H621" s="8"/>
    </row>
    <row r="622" spans="1:8" s="4" customFormat="1" x14ac:dyDescent="0.25">
      <c r="A622" s="14"/>
      <c r="B622" s="8"/>
      <c r="C622" s="8"/>
      <c r="D622" s="8"/>
      <c r="E622" s="8"/>
      <c r="F622" s="8"/>
      <c r="G622" s="8"/>
      <c r="H622" s="8"/>
    </row>
    <row r="623" spans="1:8" s="4" customFormat="1" x14ac:dyDescent="0.25">
      <c r="A623" s="14"/>
      <c r="B623" s="8"/>
      <c r="C623" s="8"/>
      <c r="D623" s="8"/>
      <c r="E623" s="8"/>
      <c r="F623" s="8"/>
      <c r="G623" s="8"/>
      <c r="H623" s="8"/>
    </row>
    <row r="624" spans="1:8" s="4" customFormat="1" x14ac:dyDescent="0.25">
      <c r="A624" s="14"/>
      <c r="B624" s="8"/>
      <c r="C624" s="8"/>
      <c r="D624" s="8"/>
      <c r="E624" s="8"/>
      <c r="F624" s="8"/>
      <c r="G624" s="8"/>
      <c r="H624" s="8"/>
    </row>
    <row r="625" spans="1:8" s="4" customFormat="1" x14ac:dyDescent="0.25">
      <c r="A625" s="14"/>
      <c r="B625" s="8"/>
      <c r="C625" s="8"/>
      <c r="D625" s="8"/>
      <c r="E625" s="8"/>
      <c r="F625" s="8"/>
      <c r="G625" s="8"/>
      <c r="H625" s="8"/>
    </row>
    <row r="626" spans="1:8" s="4" customFormat="1" x14ac:dyDescent="0.25">
      <c r="A626" s="14"/>
      <c r="B626" s="8"/>
      <c r="C626" s="8"/>
      <c r="D626" s="8"/>
      <c r="E626" s="8"/>
      <c r="F626" s="8"/>
      <c r="G626" s="8"/>
      <c r="H626" s="8"/>
    </row>
    <row r="627" spans="1:8" s="4" customFormat="1" x14ac:dyDescent="0.25">
      <c r="A627" s="14"/>
      <c r="B627" s="8"/>
      <c r="C627" s="8"/>
      <c r="D627" s="8"/>
      <c r="E627" s="8"/>
      <c r="F627" s="8"/>
      <c r="G627" s="8"/>
      <c r="H627" s="8"/>
    </row>
    <row r="628" spans="1:8" s="4" customFormat="1" x14ac:dyDescent="0.25">
      <c r="A628" s="14"/>
      <c r="B628" s="8"/>
      <c r="C628" s="8"/>
      <c r="D628" s="8"/>
      <c r="E628" s="8"/>
      <c r="F628" s="8"/>
      <c r="G628" s="8"/>
      <c r="H628" s="8"/>
    </row>
    <row r="629" spans="1:8" s="4" customFormat="1" x14ac:dyDescent="0.25">
      <c r="A629" s="14"/>
      <c r="B629" s="8"/>
      <c r="C629" s="8"/>
      <c r="D629" s="8"/>
      <c r="E629" s="8"/>
      <c r="F629" s="8"/>
      <c r="G629" s="8"/>
      <c r="H629" s="8"/>
    </row>
    <row r="630" spans="1:8" s="4" customFormat="1" x14ac:dyDescent="0.25">
      <c r="A630" s="14"/>
      <c r="B630" s="8"/>
      <c r="C630" s="8"/>
      <c r="D630" s="8"/>
      <c r="E630" s="8"/>
      <c r="F630" s="8"/>
      <c r="G630" s="8"/>
      <c r="H630" s="8"/>
    </row>
    <row r="631" spans="1:8" s="4" customFormat="1" x14ac:dyDescent="0.25">
      <c r="A631" s="14"/>
      <c r="B631" s="8"/>
      <c r="C631" s="8"/>
      <c r="D631" s="8"/>
      <c r="E631" s="8"/>
      <c r="F631" s="8"/>
      <c r="G631" s="8"/>
      <c r="H631" s="8"/>
    </row>
    <row r="632" spans="1:8" s="4" customFormat="1" x14ac:dyDescent="0.25">
      <c r="A632" s="14"/>
      <c r="B632" s="8"/>
      <c r="C632" s="8"/>
      <c r="D632" s="8"/>
      <c r="E632" s="8"/>
      <c r="F632" s="8"/>
      <c r="G632" s="8"/>
      <c r="H632" s="8"/>
    </row>
    <row r="633" spans="1:8" s="4" customFormat="1" x14ac:dyDescent="0.25">
      <c r="A633" s="14"/>
      <c r="B633" s="8"/>
      <c r="C633" s="8"/>
      <c r="D633" s="8"/>
      <c r="E633" s="8"/>
      <c r="F633" s="8"/>
      <c r="G633" s="8"/>
      <c r="H633" s="8"/>
    </row>
    <row r="634" spans="1:8" s="4" customFormat="1" x14ac:dyDescent="0.25">
      <c r="A634" s="14"/>
      <c r="B634" s="8"/>
      <c r="C634" s="8"/>
      <c r="D634" s="8"/>
      <c r="E634" s="8"/>
      <c r="F634" s="8"/>
      <c r="G634" s="8"/>
      <c r="H634" s="8"/>
    </row>
    <row r="635" spans="1:8" s="4" customFormat="1" x14ac:dyDescent="0.25">
      <c r="A635" s="14"/>
      <c r="B635" s="8"/>
      <c r="C635" s="8"/>
      <c r="D635" s="8"/>
      <c r="E635" s="8"/>
      <c r="F635" s="8"/>
      <c r="G635" s="8"/>
      <c r="H635" s="8"/>
    </row>
    <row r="636" spans="1:8" s="4" customFormat="1" x14ac:dyDescent="0.25">
      <c r="A636" s="14"/>
      <c r="B636" s="8"/>
      <c r="C636" s="8"/>
      <c r="D636" s="8"/>
      <c r="E636" s="8"/>
      <c r="F636" s="8"/>
      <c r="G636" s="8"/>
      <c r="H636" s="8"/>
    </row>
    <row r="637" spans="1:8" s="4" customFormat="1" x14ac:dyDescent="0.25">
      <c r="A637" s="14"/>
      <c r="B637" s="8"/>
      <c r="C637" s="8"/>
      <c r="D637" s="8"/>
      <c r="E637" s="8"/>
      <c r="F637" s="8"/>
      <c r="G637" s="8"/>
      <c r="H637" s="8"/>
    </row>
    <row r="638" spans="1:8" s="4" customFormat="1" x14ac:dyDescent="0.25">
      <c r="A638" s="14"/>
      <c r="B638" s="8"/>
      <c r="C638" s="8"/>
      <c r="D638" s="8"/>
      <c r="E638" s="8"/>
      <c r="F638" s="8"/>
      <c r="G638" s="8"/>
      <c r="H638" s="8"/>
    </row>
    <row r="639" spans="1:8" s="4" customFormat="1" x14ac:dyDescent="0.25">
      <c r="A639" s="14"/>
      <c r="B639" s="8"/>
      <c r="C639" s="8"/>
      <c r="D639" s="8"/>
      <c r="E639" s="8"/>
      <c r="F639" s="8"/>
      <c r="G639" s="8"/>
      <c r="H639" s="8"/>
    </row>
    <row r="640" spans="1:8" s="4" customFormat="1" x14ac:dyDescent="0.25">
      <c r="A640" s="14"/>
      <c r="B640" s="8"/>
      <c r="C640" s="8"/>
      <c r="D640" s="8"/>
      <c r="E640" s="8"/>
      <c r="F640" s="8"/>
      <c r="G640" s="8"/>
      <c r="H640" s="8"/>
    </row>
    <row r="641" spans="1:8" s="4" customFormat="1" x14ac:dyDescent="0.25">
      <c r="A641" s="14"/>
      <c r="B641" s="8"/>
      <c r="C641" s="8"/>
      <c r="D641" s="8"/>
      <c r="E641" s="8"/>
      <c r="F641" s="8"/>
      <c r="G641" s="8"/>
      <c r="H641" s="8"/>
    </row>
    <row r="642" spans="1:8" s="4" customFormat="1" x14ac:dyDescent="0.25">
      <c r="A642" s="14"/>
      <c r="B642" s="8"/>
      <c r="C642" s="8"/>
      <c r="D642" s="8"/>
      <c r="E642" s="8"/>
      <c r="F642" s="8"/>
      <c r="G642" s="8"/>
      <c r="H642" s="8"/>
    </row>
    <row r="643" spans="1:8" s="4" customFormat="1" x14ac:dyDescent="0.25">
      <c r="A643" s="14"/>
      <c r="B643" s="8"/>
      <c r="C643" s="8"/>
      <c r="D643" s="8"/>
      <c r="E643" s="8"/>
      <c r="F643" s="8"/>
      <c r="G643" s="8"/>
      <c r="H643" s="8"/>
    </row>
    <row r="644" spans="1:8" s="4" customFormat="1" x14ac:dyDescent="0.25">
      <c r="A644" s="14"/>
      <c r="B644" s="8"/>
      <c r="C644" s="8"/>
      <c r="D644" s="8"/>
      <c r="E644" s="8"/>
      <c r="F644" s="8"/>
      <c r="G644" s="8"/>
      <c r="H644" s="8"/>
    </row>
    <row r="645" spans="1:8" s="4" customFormat="1" x14ac:dyDescent="0.25">
      <c r="A645" s="14"/>
      <c r="B645" s="8"/>
      <c r="C645" s="8"/>
      <c r="D645" s="8"/>
      <c r="E645" s="8"/>
      <c r="F645" s="8"/>
      <c r="G645" s="8"/>
      <c r="H645" s="8"/>
    </row>
    <row r="646" spans="1:8" s="4" customFormat="1" x14ac:dyDescent="0.25">
      <c r="A646" s="14"/>
      <c r="B646" s="8"/>
      <c r="C646" s="8"/>
      <c r="D646" s="8"/>
      <c r="E646" s="8"/>
      <c r="F646" s="8"/>
      <c r="G646" s="8"/>
      <c r="H646" s="8"/>
    </row>
    <row r="647" spans="1:8" s="4" customFormat="1" x14ac:dyDescent="0.25">
      <c r="A647" s="14"/>
      <c r="B647" s="8"/>
      <c r="C647" s="8"/>
      <c r="D647" s="8"/>
      <c r="E647" s="8"/>
      <c r="F647" s="8"/>
      <c r="G647" s="8"/>
      <c r="H647" s="8"/>
    </row>
    <row r="648" spans="1:8" s="4" customFormat="1" x14ac:dyDescent="0.25">
      <c r="A648" s="14"/>
      <c r="B648" s="8"/>
      <c r="C648" s="8"/>
      <c r="D648" s="8"/>
      <c r="E648" s="8"/>
      <c r="F648" s="8"/>
      <c r="G648" s="8"/>
      <c r="H648" s="8"/>
    </row>
    <row r="649" spans="1:8" s="4" customFormat="1" x14ac:dyDescent="0.25">
      <c r="A649" s="14"/>
      <c r="B649" s="8"/>
      <c r="C649" s="8"/>
      <c r="D649" s="8"/>
      <c r="E649" s="8"/>
      <c r="F649" s="8"/>
      <c r="G649" s="8"/>
      <c r="H649" s="8"/>
    </row>
    <row r="650" spans="1:8" s="4" customFormat="1" x14ac:dyDescent="0.25">
      <c r="A650" s="14"/>
      <c r="B650" s="8"/>
      <c r="C650" s="8"/>
      <c r="D650" s="8"/>
      <c r="E650" s="8"/>
      <c r="F650" s="8"/>
      <c r="G650" s="8"/>
      <c r="H650" s="8"/>
    </row>
    <row r="651" spans="1:8" s="4" customFormat="1" x14ac:dyDescent="0.25">
      <c r="A651" s="14"/>
      <c r="B651" s="8"/>
      <c r="C651" s="8"/>
      <c r="D651" s="8"/>
      <c r="E651" s="8"/>
      <c r="F651" s="8"/>
      <c r="G651" s="8"/>
      <c r="H651" s="8"/>
    </row>
    <row r="652" spans="1:8" s="4" customFormat="1" x14ac:dyDescent="0.25">
      <c r="A652" s="14"/>
      <c r="B652" s="8"/>
      <c r="C652" s="8"/>
      <c r="D652" s="8"/>
      <c r="E652" s="8"/>
      <c r="F652" s="8"/>
      <c r="G652" s="8"/>
      <c r="H652" s="8"/>
    </row>
    <row r="653" spans="1:8" s="4" customFormat="1" x14ac:dyDescent="0.25">
      <c r="A653" s="14"/>
      <c r="B653" s="8"/>
      <c r="C653" s="8"/>
      <c r="D653" s="8"/>
      <c r="E653" s="8"/>
      <c r="F653" s="8"/>
      <c r="G653" s="8"/>
      <c r="H653" s="8"/>
    </row>
    <row r="654" spans="1:8" s="4" customFormat="1" x14ac:dyDescent="0.25">
      <c r="A654" s="14"/>
      <c r="B654" s="8"/>
      <c r="C654" s="8"/>
      <c r="D654" s="8"/>
      <c r="E654" s="8"/>
      <c r="F654" s="8"/>
      <c r="G654" s="8"/>
      <c r="H654" s="8"/>
    </row>
    <row r="655" spans="1:8" s="4" customFormat="1" x14ac:dyDescent="0.25">
      <c r="A655" s="14"/>
      <c r="B655" s="8"/>
      <c r="C655" s="8"/>
      <c r="D655" s="8"/>
      <c r="E655" s="8"/>
      <c r="F655" s="8"/>
      <c r="G655" s="8"/>
      <c r="H655" s="8"/>
    </row>
    <row r="656" spans="1:8" s="4" customFormat="1" x14ac:dyDescent="0.25">
      <c r="A656" s="14"/>
      <c r="B656" s="8"/>
      <c r="C656" s="8"/>
      <c r="D656" s="8"/>
      <c r="E656" s="8"/>
      <c r="F656" s="8"/>
      <c r="G656" s="8"/>
      <c r="H656" s="8"/>
    </row>
    <row r="657" spans="1:8" s="4" customFormat="1" x14ac:dyDescent="0.25">
      <c r="A657" s="14"/>
      <c r="B657" s="8"/>
      <c r="C657" s="8"/>
      <c r="D657" s="8"/>
      <c r="E657" s="8"/>
      <c r="F657" s="8"/>
      <c r="G657" s="8"/>
      <c r="H657" s="8"/>
    </row>
    <row r="658" spans="1:8" s="4" customFormat="1" x14ac:dyDescent="0.25">
      <c r="A658" s="14"/>
      <c r="B658" s="8"/>
      <c r="C658" s="8"/>
      <c r="D658" s="8"/>
      <c r="E658" s="8"/>
      <c r="F658" s="8"/>
      <c r="G658" s="8"/>
      <c r="H658" s="8"/>
    </row>
    <row r="659" spans="1:8" s="4" customFormat="1" x14ac:dyDescent="0.25">
      <c r="A659" s="14"/>
      <c r="B659" s="8"/>
      <c r="C659" s="8"/>
      <c r="D659" s="8"/>
      <c r="E659" s="8"/>
      <c r="F659" s="8"/>
      <c r="G659" s="8"/>
      <c r="H659" s="8"/>
    </row>
    <row r="660" spans="1:8" s="4" customFormat="1" x14ac:dyDescent="0.25">
      <c r="A660" s="14"/>
      <c r="B660" s="8"/>
      <c r="C660" s="8"/>
      <c r="D660" s="8"/>
      <c r="E660" s="8"/>
      <c r="F660" s="8"/>
      <c r="G660" s="8"/>
      <c r="H660" s="8"/>
    </row>
    <row r="661" spans="1:8" s="4" customFormat="1" x14ac:dyDescent="0.25">
      <c r="A661" s="14"/>
      <c r="B661" s="8"/>
      <c r="C661" s="8"/>
      <c r="D661" s="8"/>
      <c r="E661" s="8"/>
      <c r="F661" s="8"/>
      <c r="G661" s="8"/>
      <c r="H661" s="8"/>
    </row>
    <row r="662" spans="1:8" s="4" customFormat="1" x14ac:dyDescent="0.25">
      <c r="A662" s="14"/>
      <c r="B662" s="8"/>
      <c r="C662" s="8"/>
      <c r="D662" s="8"/>
      <c r="E662" s="8"/>
      <c r="F662" s="8"/>
      <c r="G662" s="8"/>
      <c r="H662" s="8"/>
    </row>
    <row r="663" spans="1:8" s="4" customFormat="1" x14ac:dyDescent="0.25">
      <c r="A663" s="14"/>
      <c r="B663" s="8"/>
      <c r="C663" s="8"/>
      <c r="D663" s="8"/>
      <c r="E663" s="8"/>
      <c r="F663" s="8"/>
      <c r="G663" s="8"/>
      <c r="H663" s="8"/>
    </row>
    <row r="664" spans="1:8" s="4" customFormat="1" x14ac:dyDescent="0.25">
      <c r="A664" s="14"/>
      <c r="B664" s="8"/>
      <c r="C664" s="8"/>
      <c r="D664" s="8"/>
      <c r="E664" s="8"/>
      <c r="F664" s="8"/>
      <c r="G664" s="8"/>
      <c r="H664" s="8"/>
    </row>
    <row r="665" spans="1:8" s="4" customFormat="1" x14ac:dyDescent="0.25">
      <c r="A665" s="14"/>
      <c r="B665" s="8"/>
      <c r="C665" s="8"/>
      <c r="D665" s="8"/>
      <c r="E665" s="8"/>
      <c r="F665" s="8"/>
      <c r="G665" s="8"/>
      <c r="H665" s="8"/>
    </row>
    <row r="666" spans="1:8" s="4" customFormat="1" x14ac:dyDescent="0.25">
      <c r="A666" s="14"/>
      <c r="B666" s="8"/>
      <c r="C666" s="8"/>
      <c r="D666" s="8"/>
      <c r="E666" s="8"/>
      <c r="F666" s="8"/>
      <c r="G666" s="8"/>
      <c r="H666" s="8"/>
    </row>
    <row r="667" spans="1:8" s="4" customFormat="1" x14ac:dyDescent="0.25">
      <c r="A667" s="14"/>
      <c r="B667" s="8"/>
      <c r="C667" s="8"/>
      <c r="D667" s="8"/>
      <c r="E667" s="8"/>
      <c r="F667" s="8"/>
      <c r="G667" s="8"/>
      <c r="H667" s="8"/>
    </row>
    <row r="668" spans="1:8" s="4" customFormat="1" x14ac:dyDescent="0.25">
      <c r="A668" s="14"/>
      <c r="B668" s="8"/>
      <c r="C668" s="8"/>
      <c r="D668" s="8"/>
      <c r="E668" s="8"/>
      <c r="F668" s="8"/>
      <c r="G668" s="8"/>
      <c r="H668" s="8"/>
    </row>
    <row r="669" spans="1:8" s="4" customFormat="1" x14ac:dyDescent="0.25">
      <c r="A669" s="14"/>
      <c r="B669" s="8"/>
      <c r="C669" s="8"/>
      <c r="D669" s="8"/>
      <c r="E669" s="8"/>
      <c r="F669" s="8"/>
      <c r="G669" s="8"/>
      <c r="H669" s="8"/>
    </row>
    <row r="670" spans="1:8" s="4" customFormat="1" x14ac:dyDescent="0.25">
      <c r="A670" s="14"/>
      <c r="B670" s="8"/>
      <c r="C670" s="8"/>
      <c r="D670" s="8"/>
      <c r="E670" s="8"/>
      <c r="F670" s="8"/>
      <c r="G670" s="8"/>
      <c r="H670" s="8"/>
    </row>
    <row r="671" spans="1:8" s="4" customFormat="1" x14ac:dyDescent="0.25">
      <c r="A671" s="14"/>
      <c r="B671" s="8"/>
      <c r="C671" s="8"/>
      <c r="D671" s="8"/>
      <c r="E671" s="8"/>
      <c r="F671" s="8"/>
      <c r="G671" s="8"/>
      <c r="H671" s="8"/>
    </row>
    <row r="672" spans="1:8" s="4" customFormat="1" x14ac:dyDescent="0.25">
      <c r="A672" s="14"/>
      <c r="B672" s="8"/>
      <c r="C672" s="8"/>
      <c r="D672" s="8"/>
      <c r="E672" s="8"/>
      <c r="F672" s="8"/>
      <c r="G672" s="8"/>
      <c r="H672" s="8"/>
    </row>
    <row r="673" spans="1:8" s="4" customFormat="1" x14ac:dyDescent="0.25">
      <c r="A673" s="14"/>
      <c r="B673" s="8"/>
      <c r="C673" s="8"/>
      <c r="D673" s="8"/>
      <c r="E673" s="8"/>
      <c r="F673" s="8"/>
      <c r="G673" s="8"/>
      <c r="H673" s="8"/>
    </row>
    <row r="674" spans="1:8" s="4" customFormat="1" x14ac:dyDescent="0.25">
      <c r="A674" s="14"/>
      <c r="B674" s="8"/>
      <c r="C674" s="8"/>
      <c r="D674" s="8"/>
      <c r="E674" s="8"/>
      <c r="F674" s="8"/>
      <c r="G674" s="8"/>
      <c r="H674" s="8"/>
    </row>
    <row r="675" spans="1:8" s="4" customFormat="1" x14ac:dyDescent="0.25">
      <c r="A675" s="14"/>
      <c r="B675" s="8"/>
      <c r="C675" s="8"/>
      <c r="D675" s="8"/>
      <c r="E675" s="8"/>
      <c r="F675" s="8"/>
      <c r="G675" s="8"/>
      <c r="H675" s="8"/>
    </row>
    <row r="676" spans="1:8" s="4" customFormat="1" x14ac:dyDescent="0.25">
      <c r="A676" s="14"/>
      <c r="B676" s="8"/>
      <c r="C676" s="8"/>
      <c r="D676" s="8"/>
      <c r="E676" s="8"/>
      <c r="F676" s="8"/>
      <c r="G676" s="8"/>
      <c r="H676" s="8"/>
    </row>
    <row r="677" spans="1:8" s="4" customFormat="1" x14ac:dyDescent="0.25">
      <c r="A677" s="14"/>
      <c r="B677" s="8"/>
      <c r="C677" s="8"/>
      <c r="D677" s="8"/>
      <c r="E677" s="8"/>
      <c r="F677" s="8"/>
      <c r="G677" s="8"/>
      <c r="H677" s="8"/>
    </row>
    <row r="678" spans="1:8" s="4" customFormat="1" x14ac:dyDescent="0.25">
      <c r="A678" s="14"/>
      <c r="B678" s="8"/>
      <c r="C678" s="8"/>
      <c r="D678" s="8"/>
      <c r="E678" s="8"/>
      <c r="F678" s="8"/>
      <c r="G678" s="8"/>
      <c r="H678" s="8"/>
    </row>
    <row r="679" spans="1:8" s="4" customFormat="1" x14ac:dyDescent="0.25">
      <c r="A679" s="14"/>
      <c r="B679" s="8"/>
      <c r="C679" s="8"/>
      <c r="D679" s="8"/>
      <c r="E679" s="8"/>
      <c r="F679" s="8"/>
      <c r="G679" s="8"/>
      <c r="H679" s="8"/>
    </row>
    <row r="680" spans="1:8" s="4" customFormat="1" x14ac:dyDescent="0.25">
      <c r="A680" s="14"/>
      <c r="B680" s="8"/>
      <c r="C680" s="8"/>
      <c r="D680" s="8"/>
      <c r="E680" s="8"/>
      <c r="F680" s="8"/>
      <c r="G680" s="8"/>
      <c r="H680" s="8"/>
    </row>
    <row r="681" spans="1:8" s="4" customFormat="1" x14ac:dyDescent="0.25">
      <c r="A681" s="14"/>
      <c r="B681" s="8"/>
      <c r="C681" s="8"/>
      <c r="D681" s="8"/>
      <c r="E681" s="8"/>
      <c r="F681" s="8"/>
      <c r="G681" s="8"/>
      <c r="H681" s="8"/>
    </row>
    <row r="682" spans="1:8" s="4" customFormat="1" x14ac:dyDescent="0.25">
      <c r="A682" s="14"/>
      <c r="B682" s="8"/>
      <c r="C682" s="8"/>
      <c r="D682" s="8"/>
      <c r="E682" s="8"/>
      <c r="F682" s="8"/>
      <c r="G682" s="8"/>
      <c r="H682" s="8"/>
    </row>
    <row r="683" spans="1:8" s="4" customFormat="1" x14ac:dyDescent="0.25">
      <c r="A683" s="14"/>
      <c r="B683" s="8"/>
      <c r="C683" s="8"/>
      <c r="D683" s="8"/>
      <c r="E683" s="8"/>
      <c r="F683" s="8"/>
      <c r="G683" s="8"/>
      <c r="H683" s="8"/>
    </row>
    <row r="684" spans="1:8" s="4" customFormat="1" x14ac:dyDescent="0.25">
      <c r="A684" s="14"/>
      <c r="B684" s="8"/>
      <c r="C684" s="8"/>
      <c r="D684" s="8"/>
      <c r="E684" s="8"/>
      <c r="F684" s="8"/>
      <c r="G684" s="8"/>
      <c r="H684" s="8"/>
    </row>
    <row r="685" spans="1:8" s="4" customFormat="1" x14ac:dyDescent="0.25">
      <c r="A685" s="14"/>
      <c r="B685" s="8"/>
      <c r="C685" s="8"/>
      <c r="D685" s="8"/>
      <c r="E685" s="8"/>
      <c r="F685" s="8"/>
      <c r="G685" s="8"/>
      <c r="H685" s="8"/>
    </row>
    <row r="686" spans="1:8" s="4" customFormat="1" x14ac:dyDescent="0.25">
      <c r="A686" s="14"/>
      <c r="B686" s="8"/>
      <c r="C686" s="8"/>
      <c r="D686" s="8"/>
      <c r="E686" s="8"/>
      <c r="F686" s="8"/>
      <c r="G686" s="8"/>
      <c r="H686" s="8"/>
    </row>
    <row r="687" spans="1:8" s="4" customFormat="1" x14ac:dyDescent="0.25">
      <c r="A687" s="14"/>
      <c r="B687" s="8"/>
      <c r="C687" s="8"/>
      <c r="D687" s="8"/>
      <c r="E687" s="8"/>
      <c r="F687" s="8"/>
      <c r="G687" s="8"/>
      <c r="H687" s="8"/>
    </row>
    <row r="688" spans="1:8" s="4" customFormat="1" x14ac:dyDescent="0.25">
      <c r="A688" s="14"/>
      <c r="B688" s="8"/>
      <c r="C688" s="8"/>
      <c r="D688" s="8"/>
      <c r="E688" s="8"/>
      <c r="F688" s="8"/>
      <c r="G688" s="8"/>
      <c r="H688" s="8"/>
    </row>
    <row r="689" spans="1:8" s="4" customFormat="1" x14ac:dyDescent="0.25">
      <c r="A689" s="14"/>
      <c r="B689" s="8"/>
      <c r="C689" s="8"/>
      <c r="D689" s="8"/>
      <c r="E689" s="8"/>
      <c r="F689" s="8"/>
      <c r="G689" s="8"/>
      <c r="H689" s="8"/>
    </row>
    <row r="690" spans="1:8" s="4" customFormat="1" x14ac:dyDescent="0.25">
      <c r="A690" s="14"/>
      <c r="B690" s="8"/>
      <c r="C690" s="8"/>
      <c r="D690" s="8"/>
      <c r="E690" s="8"/>
      <c r="F690" s="8"/>
      <c r="G690" s="8"/>
      <c r="H690" s="8"/>
    </row>
    <row r="691" spans="1:8" s="4" customFormat="1" x14ac:dyDescent="0.25">
      <c r="A691" s="14"/>
      <c r="B691" s="8"/>
      <c r="C691" s="8"/>
      <c r="D691" s="8"/>
      <c r="E691" s="8"/>
      <c r="F691" s="8"/>
      <c r="G691" s="8"/>
      <c r="H691" s="8"/>
    </row>
    <row r="692" spans="1:8" s="4" customFormat="1" x14ac:dyDescent="0.25">
      <c r="A692" s="14"/>
      <c r="B692" s="8"/>
      <c r="C692" s="8"/>
      <c r="D692" s="8"/>
      <c r="E692" s="8"/>
      <c r="F692" s="8"/>
      <c r="G692" s="8"/>
      <c r="H692" s="8"/>
    </row>
    <row r="693" spans="1:8" s="4" customFormat="1" x14ac:dyDescent="0.25">
      <c r="A693" s="14"/>
      <c r="B693" s="8"/>
      <c r="C693" s="8"/>
      <c r="D693" s="8"/>
      <c r="E693" s="8"/>
      <c r="F693" s="8"/>
      <c r="G693" s="8"/>
      <c r="H693" s="8"/>
    </row>
    <row r="694" spans="1:8" s="4" customFormat="1" x14ac:dyDescent="0.25">
      <c r="A694" s="14"/>
      <c r="B694" s="8"/>
      <c r="C694" s="8"/>
      <c r="D694" s="8"/>
      <c r="E694" s="8"/>
      <c r="F694" s="8"/>
      <c r="G694" s="8"/>
      <c r="H694" s="8"/>
    </row>
    <row r="695" spans="1:8" s="4" customFormat="1" x14ac:dyDescent="0.25">
      <c r="A695" s="14"/>
      <c r="B695" s="8"/>
      <c r="C695" s="8"/>
      <c r="D695" s="8"/>
      <c r="E695" s="8"/>
      <c r="F695" s="8"/>
      <c r="G695" s="8"/>
      <c r="H695" s="8"/>
    </row>
    <row r="696" spans="1:8" s="4" customFormat="1" x14ac:dyDescent="0.25">
      <c r="A696" s="14"/>
      <c r="B696" s="8"/>
      <c r="C696" s="8"/>
      <c r="D696" s="8"/>
      <c r="E696" s="8"/>
      <c r="F696" s="8"/>
      <c r="G696" s="8"/>
      <c r="H696" s="8"/>
    </row>
    <row r="697" spans="1:8" s="4" customFormat="1" x14ac:dyDescent="0.25">
      <c r="A697" s="14"/>
      <c r="B697" s="8"/>
      <c r="C697" s="8"/>
      <c r="D697" s="8"/>
      <c r="E697" s="8"/>
      <c r="F697" s="8"/>
      <c r="G697" s="8"/>
      <c r="H697" s="8"/>
    </row>
    <row r="698" spans="1:8" s="4" customFormat="1" x14ac:dyDescent="0.25">
      <c r="A698" s="14"/>
      <c r="B698" s="8"/>
      <c r="C698" s="8"/>
      <c r="D698" s="8"/>
      <c r="E698" s="8"/>
      <c r="F698" s="8"/>
      <c r="G698" s="8"/>
      <c r="H698" s="8"/>
    </row>
    <row r="699" spans="1:8" s="4" customFormat="1" x14ac:dyDescent="0.25">
      <c r="A699" s="14"/>
      <c r="B699" s="8"/>
      <c r="C699" s="8"/>
      <c r="D699" s="8"/>
      <c r="E699" s="8"/>
      <c r="F699" s="8"/>
      <c r="G699" s="8"/>
      <c r="H699" s="8"/>
    </row>
    <row r="700" spans="1:8" s="4" customFormat="1" x14ac:dyDescent="0.25">
      <c r="A700" s="14"/>
      <c r="B700" s="8"/>
      <c r="C700" s="8"/>
      <c r="D700" s="8"/>
      <c r="E700" s="8"/>
      <c r="F700" s="8"/>
      <c r="G700" s="8"/>
      <c r="H700" s="8"/>
    </row>
    <row r="701" spans="1:8" s="4" customFormat="1" x14ac:dyDescent="0.25">
      <c r="A701" s="14"/>
      <c r="B701" s="8"/>
      <c r="C701" s="8"/>
      <c r="D701" s="8"/>
      <c r="E701" s="8"/>
      <c r="F701" s="8"/>
      <c r="G701" s="8"/>
      <c r="H701" s="8"/>
    </row>
    <row r="702" spans="1:8" s="4" customFormat="1" x14ac:dyDescent="0.25">
      <c r="A702" s="14"/>
      <c r="B702" s="8"/>
      <c r="C702" s="8"/>
      <c r="D702" s="8"/>
      <c r="E702" s="8"/>
      <c r="F702" s="8"/>
      <c r="G702" s="8"/>
      <c r="H702" s="8"/>
    </row>
    <row r="703" spans="1:8" s="4" customFormat="1" x14ac:dyDescent="0.25">
      <c r="A703" s="14"/>
      <c r="B703" s="8"/>
      <c r="C703" s="8"/>
      <c r="D703" s="8"/>
      <c r="E703" s="8"/>
      <c r="F703" s="8"/>
      <c r="G703" s="8"/>
      <c r="H703" s="8"/>
    </row>
    <row r="704" spans="1:8" s="4" customFormat="1" x14ac:dyDescent="0.25">
      <c r="A704" s="14"/>
      <c r="B704" s="8"/>
      <c r="C704" s="8"/>
      <c r="D704" s="8"/>
      <c r="E704" s="8"/>
      <c r="F704" s="8"/>
      <c r="G704" s="8"/>
      <c r="H704" s="8"/>
    </row>
    <row r="705" spans="1:8" s="4" customFormat="1" x14ac:dyDescent="0.25">
      <c r="A705" s="14"/>
      <c r="B705" s="8"/>
      <c r="C705" s="8"/>
      <c r="D705" s="8"/>
      <c r="E705" s="8"/>
      <c r="F705" s="8"/>
      <c r="G705" s="8"/>
      <c r="H705" s="8"/>
    </row>
    <row r="706" spans="1:8" s="4" customFormat="1" x14ac:dyDescent="0.25">
      <c r="A706" s="14"/>
      <c r="B706" s="8"/>
      <c r="C706" s="8"/>
      <c r="D706" s="8"/>
      <c r="E706" s="8"/>
      <c r="F706" s="8"/>
      <c r="G706" s="8"/>
      <c r="H706" s="8"/>
    </row>
    <row r="707" spans="1:8" s="4" customFormat="1" x14ac:dyDescent="0.25">
      <c r="A707" s="14"/>
      <c r="B707" s="8"/>
      <c r="C707" s="8"/>
      <c r="D707" s="8"/>
      <c r="E707" s="8"/>
      <c r="F707" s="8"/>
      <c r="G707" s="8"/>
      <c r="H707" s="8"/>
    </row>
    <row r="708" spans="1:8" s="4" customFormat="1" x14ac:dyDescent="0.25">
      <c r="A708" s="14"/>
      <c r="B708" s="8"/>
      <c r="C708" s="8"/>
      <c r="D708" s="8"/>
      <c r="E708" s="8"/>
      <c r="F708" s="8"/>
      <c r="G708" s="8"/>
      <c r="H708" s="8"/>
    </row>
    <row r="709" spans="1:8" s="4" customFormat="1" x14ac:dyDescent="0.25">
      <c r="A709" s="14"/>
      <c r="B709" s="8"/>
      <c r="C709" s="8"/>
      <c r="D709" s="8"/>
      <c r="E709" s="8"/>
      <c r="F709" s="8"/>
      <c r="G709" s="8"/>
      <c r="H709" s="8"/>
    </row>
    <row r="710" spans="1:8" s="4" customFormat="1" x14ac:dyDescent="0.25">
      <c r="A710" s="14"/>
      <c r="B710" s="8"/>
      <c r="C710" s="8"/>
      <c r="D710" s="8"/>
      <c r="E710" s="8"/>
      <c r="F710" s="8"/>
      <c r="G710" s="8"/>
      <c r="H710" s="8"/>
    </row>
    <row r="711" spans="1:8" s="4" customFormat="1" x14ac:dyDescent="0.25">
      <c r="A711" s="14"/>
      <c r="B711" s="8"/>
      <c r="C711" s="8"/>
      <c r="D711" s="8"/>
      <c r="E711" s="8"/>
      <c r="F711" s="8"/>
      <c r="G711" s="8"/>
      <c r="H711" s="8"/>
    </row>
    <row r="712" spans="1:8" s="4" customFormat="1" x14ac:dyDescent="0.25">
      <c r="A712" s="14"/>
      <c r="B712" s="8"/>
      <c r="C712" s="8"/>
      <c r="D712" s="8"/>
      <c r="E712" s="8"/>
      <c r="F712" s="8"/>
      <c r="G712" s="8"/>
      <c r="H712" s="8"/>
    </row>
    <row r="713" spans="1:8" s="4" customFormat="1" x14ac:dyDescent="0.25">
      <c r="A713" s="14"/>
      <c r="B713" s="8"/>
      <c r="C713" s="8"/>
      <c r="D713" s="8"/>
      <c r="E713" s="8"/>
      <c r="F713" s="8"/>
      <c r="G713" s="8"/>
      <c r="H713" s="8"/>
    </row>
    <row r="714" spans="1:8" s="4" customFormat="1" x14ac:dyDescent="0.25">
      <c r="A714" s="14"/>
      <c r="B714" s="8"/>
      <c r="C714" s="8"/>
      <c r="D714" s="8"/>
      <c r="E714" s="8"/>
      <c r="F714" s="8"/>
      <c r="G714" s="8"/>
      <c r="H714" s="8"/>
    </row>
    <row r="715" spans="1:8" s="4" customFormat="1" x14ac:dyDescent="0.25">
      <c r="A715" s="14"/>
      <c r="B715" s="8"/>
      <c r="C715" s="8"/>
      <c r="D715" s="8"/>
      <c r="E715" s="8"/>
      <c r="F715" s="8"/>
      <c r="G715" s="8"/>
      <c r="H715" s="8"/>
    </row>
    <row r="716" spans="1:8" s="4" customFormat="1" x14ac:dyDescent="0.25">
      <c r="A716" s="14"/>
      <c r="B716" s="8"/>
      <c r="C716" s="8"/>
      <c r="D716" s="8"/>
      <c r="E716" s="8"/>
      <c r="F716" s="8"/>
      <c r="G716" s="8"/>
      <c r="H716" s="8"/>
    </row>
    <row r="717" spans="1:8" s="4" customFormat="1" x14ac:dyDescent="0.25">
      <c r="A717" s="14"/>
      <c r="B717" s="8"/>
      <c r="C717" s="8"/>
      <c r="D717" s="8"/>
      <c r="E717" s="8"/>
      <c r="F717" s="8"/>
      <c r="G717" s="8"/>
      <c r="H717" s="8"/>
    </row>
    <row r="718" spans="1:8" s="4" customFormat="1" x14ac:dyDescent="0.25">
      <c r="A718" s="14"/>
      <c r="B718" s="8"/>
      <c r="C718" s="8"/>
      <c r="D718" s="8"/>
      <c r="E718" s="8"/>
      <c r="F718" s="8"/>
      <c r="G718" s="8"/>
      <c r="H718" s="8"/>
    </row>
    <row r="719" spans="1:8" s="4" customFormat="1" x14ac:dyDescent="0.25">
      <c r="A719" s="14"/>
      <c r="B719" s="8"/>
      <c r="C719" s="8"/>
      <c r="D719" s="8"/>
      <c r="E719" s="8"/>
      <c r="F719" s="8"/>
      <c r="G719" s="8"/>
      <c r="H719" s="8"/>
    </row>
    <row r="720" spans="1:8" s="4" customFormat="1" x14ac:dyDescent="0.25">
      <c r="A720" s="14"/>
      <c r="B720" s="8"/>
      <c r="C720" s="8"/>
      <c r="D720" s="8"/>
      <c r="E720" s="8"/>
      <c r="F720" s="8"/>
      <c r="G720" s="8"/>
      <c r="H720" s="8"/>
    </row>
    <row r="721" spans="1:8" s="4" customFormat="1" x14ac:dyDescent="0.25">
      <c r="A721" s="14"/>
      <c r="B721" s="8"/>
      <c r="C721" s="8"/>
      <c r="D721" s="8"/>
      <c r="E721" s="8"/>
      <c r="F721" s="8"/>
      <c r="G721" s="8"/>
      <c r="H721" s="8"/>
    </row>
    <row r="722" spans="1:8" s="4" customFormat="1" x14ac:dyDescent="0.25">
      <c r="A722" s="14"/>
      <c r="B722" s="8"/>
      <c r="C722" s="8"/>
      <c r="D722" s="8"/>
      <c r="E722" s="8"/>
      <c r="F722" s="8"/>
      <c r="G722" s="8"/>
      <c r="H722" s="8"/>
    </row>
    <row r="723" spans="1:8" s="4" customFormat="1" x14ac:dyDescent="0.25">
      <c r="A723" s="14"/>
      <c r="B723" s="8"/>
      <c r="C723" s="8"/>
      <c r="D723" s="8"/>
      <c r="E723" s="8"/>
      <c r="F723" s="8"/>
      <c r="G723" s="8"/>
      <c r="H723" s="8"/>
    </row>
    <row r="724" spans="1:8" s="4" customFormat="1" x14ac:dyDescent="0.25">
      <c r="A724" s="14"/>
      <c r="B724" s="8"/>
      <c r="C724" s="8"/>
      <c r="D724" s="8"/>
      <c r="E724" s="8"/>
      <c r="F724" s="8"/>
      <c r="G724" s="8"/>
      <c r="H724" s="8"/>
    </row>
    <row r="725" spans="1:8" s="4" customFormat="1" x14ac:dyDescent="0.25">
      <c r="A725" s="14"/>
      <c r="B725" s="8"/>
      <c r="C725" s="8"/>
      <c r="D725" s="8"/>
      <c r="E725" s="8"/>
      <c r="F725" s="8"/>
      <c r="G725" s="8"/>
      <c r="H725" s="8"/>
    </row>
    <row r="726" spans="1:8" s="4" customFormat="1" x14ac:dyDescent="0.25">
      <c r="A726" s="14"/>
      <c r="B726" s="8"/>
      <c r="C726" s="8"/>
      <c r="D726" s="8"/>
      <c r="E726" s="8"/>
      <c r="F726" s="8"/>
      <c r="G726" s="8"/>
      <c r="H726" s="8"/>
    </row>
    <row r="727" spans="1:8" s="4" customFormat="1" x14ac:dyDescent="0.25">
      <c r="A727" s="14"/>
      <c r="B727" s="8"/>
      <c r="C727" s="8"/>
      <c r="D727" s="8"/>
      <c r="E727" s="8"/>
      <c r="F727" s="8"/>
      <c r="G727" s="8"/>
      <c r="H727" s="8"/>
    </row>
    <row r="728" spans="1:8" s="4" customFormat="1" x14ac:dyDescent="0.25">
      <c r="A728" s="14"/>
      <c r="B728" s="8"/>
      <c r="C728" s="8"/>
      <c r="D728" s="8"/>
      <c r="E728" s="8"/>
      <c r="F728" s="8"/>
      <c r="G728" s="8"/>
      <c r="H728" s="8"/>
    </row>
    <row r="729" spans="1:8" s="4" customFormat="1" x14ac:dyDescent="0.25">
      <c r="A729" s="14"/>
      <c r="B729" s="8"/>
      <c r="C729" s="8"/>
      <c r="D729" s="8"/>
      <c r="E729" s="8"/>
      <c r="F729" s="8"/>
      <c r="G729" s="8"/>
      <c r="H729" s="8"/>
    </row>
    <row r="730" spans="1:8" s="4" customFormat="1" x14ac:dyDescent="0.25">
      <c r="A730" s="14"/>
      <c r="B730" s="8"/>
      <c r="C730" s="8"/>
      <c r="D730" s="8"/>
      <c r="E730" s="8"/>
      <c r="F730" s="8"/>
      <c r="G730" s="8"/>
      <c r="H730" s="8"/>
    </row>
    <row r="731" spans="1:8" s="4" customFormat="1" x14ac:dyDescent="0.25">
      <c r="A731" s="14"/>
      <c r="B731" s="8"/>
      <c r="C731" s="8"/>
      <c r="D731" s="8"/>
      <c r="E731" s="8"/>
      <c r="F731" s="8"/>
      <c r="G731" s="8"/>
      <c r="H731" s="8"/>
    </row>
    <row r="732" spans="1:8" s="4" customFormat="1" x14ac:dyDescent="0.25">
      <c r="A732" s="14"/>
      <c r="B732" s="8"/>
      <c r="C732" s="8"/>
      <c r="D732" s="8"/>
      <c r="E732" s="8"/>
      <c r="F732" s="8"/>
      <c r="G732" s="8"/>
      <c r="H732" s="8"/>
    </row>
    <row r="733" spans="1:8" s="4" customFormat="1" x14ac:dyDescent="0.25">
      <c r="A733" s="14"/>
      <c r="B733" s="8"/>
      <c r="C733" s="8"/>
      <c r="D733" s="8"/>
      <c r="E733" s="8"/>
      <c r="F733" s="8"/>
      <c r="G733" s="8"/>
      <c r="H733" s="8"/>
    </row>
    <row r="734" spans="1:8" s="4" customFormat="1" x14ac:dyDescent="0.25">
      <c r="A734" s="14"/>
      <c r="B734" s="8"/>
      <c r="C734" s="8"/>
      <c r="D734" s="8"/>
      <c r="E734" s="8"/>
      <c r="F734" s="8"/>
      <c r="G734" s="8"/>
      <c r="H734" s="8"/>
    </row>
    <row r="735" spans="1:8" s="4" customFormat="1" x14ac:dyDescent="0.25">
      <c r="A735" s="14"/>
      <c r="B735" s="8"/>
      <c r="C735" s="8"/>
      <c r="D735" s="8"/>
      <c r="E735" s="8"/>
      <c r="F735" s="8"/>
      <c r="G735" s="8"/>
      <c r="H735" s="8"/>
    </row>
    <row r="736" spans="1:8" s="4" customFormat="1" x14ac:dyDescent="0.25">
      <c r="A736" s="14"/>
      <c r="B736" s="8"/>
      <c r="C736" s="8"/>
      <c r="D736" s="8"/>
      <c r="E736" s="8"/>
      <c r="F736" s="8"/>
      <c r="G736" s="8"/>
      <c r="H736" s="8"/>
    </row>
    <row r="737" spans="1:8" s="4" customFormat="1" x14ac:dyDescent="0.25">
      <c r="A737" s="14"/>
      <c r="B737" s="8"/>
      <c r="C737" s="8"/>
      <c r="D737" s="8"/>
      <c r="E737" s="8"/>
      <c r="F737" s="8"/>
      <c r="G737" s="8"/>
      <c r="H737" s="8"/>
    </row>
    <row r="738" spans="1:8" s="4" customFormat="1" x14ac:dyDescent="0.25">
      <c r="A738" s="14"/>
      <c r="B738" s="8"/>
      <c r="C738" s="8"/>
      <c r="D738" s="8"/>
      <c r="E738" s="8"/>
      <c r="F738" s="8"/>
      <c r="G738" s="8"/>
      <c r="H738" s="8"/>
    </row>
    <row r="739" spans="1:8" s="4" customFormat="1" x14ac:dyDescent="0.25">
      <c r="A739" s="14"/>
      <c r="B739" s="8"/>
      <c r="C739" s="8"/>
      <c r="D739" s="8"/>
      <c r="E739" s="8"/>
      <c r="F739" s="8"/>
      <c r="G739" s="8"/>
      <c r="H739" s="8"/>
    </row>
    <row r="740" spans="1:8" s="4" customFormat="1" x14ac:dyDescent="0.25">
      <c r="A740" s="14"/>
      <c r="B740" s="8"/>
      <c r="C740" s="8"/>
      <c r="D740" s="8"/>
      <c r="E740" s="8"/>
      <c r="F740" s="8"/>
      <c r="G740" s="8"/>
      <c r="H740" s="8"/>
    </row>
    <row r="741" spans="1:8" s="4" customFormat="1" x14ac:dyDescent="0.25">
      <c r="A741" s="14"/>
      <c r="B741" s="8"/>
      <c r="C741" s="8"/>
      <c r="D741" s="8"/>
      <c r="E741" s="8"/>
      <c r="F741" s="8"/>
      <c r="G741" s="8"/>
      <c r="H741" s="8"/>
    </row>
    <row r="742" spans="1:8" s="4" customFormat="1" x14ac:dyDescent="0.25">
      <c r="A742" s="14"/>
      <c r="B742" s="8"/>
      <c r="C742" s="8"/>
      <c r="D742" s="8"/>
      <c r="E742" s="8"/>
      <c r="F742" s="8"/>
      <c r="G742" s="8"/>
      <c r="H742" s="8"/>
    </row>
    <row r="743" spans="1:8" s="4" customFormat="1" x14ac:dyDescent="0.25">
      <c r="A743" s="14"/>
      <c r="B743" s="8"/>
      <c r="C743" s="8"/>
      <c r="D743" s="8"/>
      <c r="E743" s="8"/>
      <c r="F743" s="8"/>
      <c r="G743" s="8"/>
      <c r="H743" s="8"/>
    </row>
    <row r="744" spans="1:8" s="4" customFormat="1" x14ac:dyDescent="0.25">
      <c r="A744" s="14"/>
      <c r="B744" s="8"/>
      <c r="C744" s="8"/>
      <c r="D744" s="8"/>
      <c r="E744" s="8"/>
      <c r="F744" s="8"/>
      <c r="G744" s="8"/>
      <c r="H744" s="8"/>
    </row>
    <row r="745" spans="1:8" s="4" customFormat="1" x14ac:dyDescent="0.25">
      <c r="A745" s="14"/>
      <c r="B745" s="8"/>
      <c r="C745" s="8"/>
      <c r="D745" s="8"/>
      <c r="E745" s="8"/>
      <c r="F745" s="8"/>
      <c r="G745" s="8"/>
      <c r="H745" s="8"/>
    </row>
    <row r="746" spans="1:8" s="4" customFormat="1" x14ac:dyDescent="0.25">
      <c r="A746" s="14"/>
      <c r="B746" s="8"/>
      <c r="C746" s="8"/>
      <c r="D746" s="8"/>
      <c r="E746" s="8"/>
      <c r="F746" s="8"/>
      <c r="G746" s="8"/>
      <c r="H746" s="8"/>
    </row>
    <row r="747" spans="1:8" s="4" customFormat="1" x14ac:dyDescent="0.25">
      <c r="A747" s="14"/>
      <c r="B747" s="8"/>
      <c r="C747" s="8"/>
      <c r="D747" s="8"/>
      <c r="E747" s="8"/>
      <c r="F747" s="8"/>
      <c r="G747" s="8"/>
      <c r="H747" s="8"/>
    </row>
    <row r="748" spans="1:8" s="4" customFormat="1" x14ac:dyDescent="0.25">
      <c r="A748" s="14"/>
      <c r="B748" s="8"/>
      <c r="C748" s="8"/>
      <c r="D748" s="8"/>
      <c r="E748" s="8"/>
      <c r="F748" s="8"/>
      <c r="G748" s="8"/>
      <c r="H748" s="8"/>
    </row>
    <row r="749" spans="1:8" s="4" customFormat="1" x14ac:dyDescent="0.25">
      <c r="A749" s="14"/>
      <c r="B749" s="8"/>
      <c r="C749" s="8"/>
      <c r="D749" s="8"/>
      <c r="E749" s="8"/>
      <c r="F749" s="8"/>
      <c r="G749" s="8"/>
      <c r="H749" s="8"/>
    </row>
    <row r="750" spans="1:8" s="4" customFormat="1" x14ac:dyDescent="0.25">
      <c r="A750" s="14"/>
      <c r="B750" s="8"/>
      <c r="C750" s="8"/>
      <c r="D750" s="8"/>
      <c r="E750" s="8"/>
      <c r="F750" s="8"/>
      <c r="G750" s="8"/>
      <c r="H750" s="8"/>
    </row>
    <row r="751" spans="1:8" s="4" customFormat="1" x14ac:dyDescent="0.25">
      <c r="A751" s="14"/>
      <c r="B751" s="8"/>
      <c r="C751" s="8"/>
      <c r="D751" s="8"/>
      <c r="E751" s="8"/>
      <c r="F751" s="8"/>
      <c r="G751" s="8"/>
      <c r="H751" s="8"/>
    </row>
    <row r="752" spans="1:8" s="4" customFormat="1" x14ac:dyDescent="0.25">
      <c r="A752" s="14"/>
      <c r="B752" s="8"/>
      <c r="C752" s="8"/>
      <c r="D752" s="8"/>
      <c r="E752" s="8"/>
      <c r="F752" s="8"/>
      <c r="G752" s="8"/>
      <c r="H752" s="8"/>
    </row>
    <row r="753" spans="1:8" s="4" customFormat="1" x14ac:dyDescent="0.25">
      <c r="A753" s="14"/>
      <c r="B753" s="8"/>
      <c r="C753" s="8"/>
      <c r="D753" s="8"/>
      <c r="E753" s="8"/>
      <c r="F753" s="8"/>
      <c r="G753" s="8"/>
      <c r="H753" s="8"/>
    </row>
    <row r="754" spans="1:8" s="4" customFormat="1" x14ac:dyDescent="0.25">
      <c r="A754" s="14"/>
      <c r="B754" s="8"/>
      <c r="C754" s="8"/>
      <c r="D754" s="8"/>
      <c r="E754" s="8"/>
      <c r="F754" s="8"/>
      <c r="G754" s="8"/>
      <c r="H754" s="8"/>
    </row>
    <row r="755" spans="1:8" s="4" customFormat="1" x14ac:dyDescent="0.25">
      <c r="A755" s="14"/>
      <c r="B755" s="8"/>
      <c r="C755" s="8"/>
      <c r="D755" s="8"/>
      <c r="E755" s="8"/>
      <c r="F755" s="8"/>
      <c r="G755" s="8"/>
      <c r="H755" s="8"/>
    </row>
    <row r="756" spans="1:8" s="4" customFormat="1" x14ac:dyDescent="0.25">
      <c r="A756" s="14"/>
      <c r="B756" s="8"/>
      <c r="C756" s="8"/>
      <c r="D756" s="8"/>
      <c r="E756" s="8"/>
      <c r="F756" s="8"/>
      <c r="G756" s="8"/>
      <c r="H756" s="8"/>
    </row>
    <row r="757" spans="1:8" s="4" customFormat="1" x14ac:dyDescent="0.25">
      <c r="A757" s="14"/>
      <c r="B757" s="8"/>
      <c r="C757" s="8"/>
      <c r="D757" s="8"/>
      <c r="E757" s="8"/>
      <c r="F757" s="8"/>
      <c r="G757" s="8"/>
      <c r="H757" s="8"/>
    </row>
    <row r="758" spans="1:8" s="4" customFormat="1" x14ac:dyDescent="0.25">
      <c r="A758" s="14"/>
      <c r="B758" s="8"/>
      <c r="C758" s="8"/>
      <c r="D758" s="8"/>
      <c r="E758" s="8"/>
      <c r="F758" s="8"/>
      <c r="G758" s="8"/>
      <c r="H758" s="8"/>
    </row>
    <row r="759" spans="1:8" s="4" customFormat="1" x14ac:dyDescent="0.25">
      <c r="A759" s="14"/>
      <c r="B759" s="8"/>
      <c r="C759" s="8"/>
      <c r="D759" s="8"/>
      <c r="E759" s="8"/>
      <c r="F759" s="8"/>
      <c r="G759" s="8"/>
      <c r="H759" s="8"/>
    </row>
    <row r="760" spans="1:8" s="4" customFormat="1" x14ac:dyDescent="0.25">
      <c r="A760" s="14"/>
      <c r="B760" s="8"/>
      <c r="C760" s="8"/>
      <c r="D760" s="8"/>
      <c r="E760" s="8"/>
      <c r="F760" s="8"/>
      <c r="G760" s="8"/>
      <c r="H760" s="8"/>
    </row>
    <row r="761" spans="1:8" s="4" customFormat="1" x14ac:dyDescent="0.25">
      <c r="A761" s="14"/>
      <c r="B761" s="8"/>
      <c r="C761" s="8"/>
      <c r="D761" s="8"/>
      <c r="E761" s="8"/>
      <c r="F761" s="8"/>
      <c r="G761" s="8"/>
      <c r="H761" s="8"/>
    </row>
    <row r="762" spans="1:8" s="4" customFormat="1" x14ac:dyDescent="0.25">
      <c r="A762" s="14"/>
      <c r="B762" s="8"/>
      <c r="C762" s="8"/>
      <c r="D762" s="8"/>
      <c r="E762" s="8"/>
      <c r="F762" s="8"/>
      <c r="G762" s="8"/>
      <c r="H762" s="8"/>
    </row>
    <row r="763" spans="1:8" s="4" customFormat="1" x14ac:dyDescent="0.25">
      <c r="A763" s="14"/>
      <c r="B763" s="8"/>
      <c r="C763" s="8"/>
      <c r="D763" s="8"/>
      <c r="E763" s="8"/>
      <c r="F763" s="8"/>
      <c r="G763" s="8"/>
      <c r="H763" s="8"/>
    </row>
    <row r="764" spans="1:8" s="4" customFormat="1" x14ac:dyDescent="0.25">
      <c r="A764" s="14"/>
      <c r="B764" s="8"/>
      <c r="C764" s="8"/>
      <c r="D764" s="8"/>
      <c r="E764" s="8"/>
      <c r="F764" s="8"/>
      <c r="G764" s="8"/>
      <c r="H764" s="8"/>
    </row>
    <row r="765" spans="1:8" s="4" customFormat="1" x14ac:dyDescent="0.25">
      <c r="A765" s="14"/>
      <c r="B765" s="8"/>
      <c r="C765" s="8"/>
      <c r="D765" s="8"/>
      <c r="E765" s="8"/>
      <c r="F765" s="8"/>
      <c r="G765" s="8"/>
      <c r="H765" s="8"/>
    </row>
    <row r="766" spans="1:8" s="4" customFormat="1" x14ac:dyDescent="0.25">
      <c r="A766" s="14"/>
      <c r="B766" s="8"/>
      <c r="C766" s="8"/>
      <c r="D766" s="8"/>
      <c r="E766" s="8"/>
      <c r="F766" s="8"/>
      <c r="G766" s="8"/>
      <c r="H766" s="8"/>
    </row>
    <row r="767" spans="1:8" s="4" customFormat="1" x14ac:dyDescent="0.25">
      <c r="A767" s="14"/>
      <c r="B767" s="8"/>
      <c r="C767" s="8"/>
      <c r="D767" s="8"/>
      <c r="E767" s="8"/>
      <c r="F767" s="8"/>
      <c r="G767" s="8"/>
      <c r="H767" s="8"/>
    </row>
    <row r="768" spans="1:8" s="4" customFormat="1" x14ac:dyDescent="0.25">
      <c r="A768" s="14"/>
      <c r="B768" s="8"/>
      <c r="C768" s="8"/>
      <c r="D768" s="8"/>
      <c r="E768" s="8"/>
      <c r="F768" s="8"/>
      <c r="G768" s="8"/>
      <c r="H768" s="8"/>
    </row>
    <row r="769" spans="1:8" s="4" customFormat="1" x14ac:dyDescent="0.25">
      <c r="A769" s="14"/>
      <c r="B769" s="8"/>
      <c r="C769" s="8"/>
      <c r="D769" s="8"/>
      <c r="E769" s="8"/>
      <c r="F769" s="8"/>
      <c r="G769" s="8"/>
      <c r="H769" s="8"/>
    </row>
    <row r="770" spans="1:8" s="4" customFormat="1" x14ac:dyDescent="0.25">
      <c r="A770" s="14"/>
      <c r="B770" s="8"/>
      <c r="C770" s="8"/>
      <c r="D770" s="8"/>
      <c r="E770" s="8"/>
      <c r="F770" s="8"/>
      <c r="G770" s="8"/>
      <c r="H770" s="8"/>
    </row>
    <row r="771" spans="1:8" s="4" customFormat="1" x14ac:dyDescent="0.25">
      <c r="A771" s="14"/>
      <c r="B771" s="8"/>
      <c r="C771" s="8"/>
      <c r="D771" s="8"/>
      <c r="E771" s="8"/>
      <c r="F771" s="8"/>
      <c r="G771" s="8"/>
      <c r="H771" s="8"/>
    </row>
    <row r="772" spans="1:8" s="4" customFormat="1" x14ac:dyDescent="0.25">
      <c r="A772" s="14"/>
      <c r="B772" s="8"/>
      <c r="C772" s="8"/>
      <c r="D772" s="8"/>
      <c r="E772" s="8"/>
      <c r="F772" s="8"/>
      <c r="G772" s="8"/>
      <c r="H772" s="8"/>
    </row>
    <row r="773" spans="1:8" s="4" customFormat="1" x14ac:dyDescent="0.25">
      <c r="A773" s="14"/>
      <c r="B773" s="8"/>
      <c r="C773" s="8"/>
      <c r="D773" s="8"/>
      <c r="E773" s="8"/>
      <c r="F773" s="8"/>
      <c r="G773" s="8"/>
      <c r="H773" s="8"/>
    </row>
    <row r="774" spans="1:8" s="4" customFormat="1" x14ac:dyDescent="0.25">
      <c r="A774" s="14"/>
      <c r="B774" s="8"/>
      <c r="C774" s="8"/>
      <c r="D774" s="8"/>
      <c r="E774" s="8"/>
      <c r="F774" s="8"/>
      <c r="G774" s="8"/>
      <c r="H774" s="8"/>
    </row>
    <row r="775" spans="1:8" s="4" customFormat="1" x14ac:dyDescent="0.25">
      <c r="A775" s="14"/>
      <c r="B775" s="8"/>
      <c r="C775" s="8"/>
      <c r="D775" s="8"/>
      <c r="E775" s="8"/>
      <c r="F775" s="8"/>
      <c r="G775" s="8"/>
      <c r="H775" s="8"/>
    </row>
    <row r="776" spans="1:8" s="4" customFormat="1" x14ac:dyDescent="0.25">
      <c r="A776" s="14"/>
      <c r="B776" s="8"/>
      <c r="C776" s="8"/>
      <c r="D776" s="8"/>
      <c r="E776" s="8"/>
      <c r="F776" s="8"/>
      <c r="G776" s="8"/>
      <c r="H776" s="8"/>
    </row>
    <row r="777" spans="1:8" s="4" customFormat="1" x14ac:dyDescent="0.25">
      <c r="A777" s="14"/>
      <c r="B777" s="8"/>
      <c r="C777" s="8"/>
      <c r="D777" s="8"/>
      <c r="E777" s="8"/>
      <c r="F777" s="8"/>
      <c r="G777" s="8"/>
      <c r="H777" s="8"/>
    </row>
    <row r="778" spans="1:8" s="4" customFormat="1" x14ac:dyDescent="0.25">
      <c r="A778" s="14"/>
      <c r="B778" s="8"/>
      <c r="C778" s="8"/>
      <c r="D778" s="8"/>
      <c r="E778" s="8"/>
      <c r="F778" s="8"/>
      <c r="G778" s="8"/>
      <c r="H778" s="8"/>
    </row>
    <row r="779" spans="1:8" s="4" customFormat="1" x14ac:dyDescent="0.25">
      <c r="A779" s="14"/>
      <c r="B779" s="8"/>
      <c r="C779" s="8"/>
      <c r="D779" s="8"/>
      <c r="E779" s="8"/>
      <c r="F779" s="8"/>
      <c r="G779" s="8"/>
      <c r="H779" s="8"/>
    </row>
    <row r="780" spans="1:8" s="4" customFormat="1" x14ac:dyDescent="0.25">
      <c r="A780" s="14"/>
      <c r="B780" s="8"/>
      <c r="C780" s="8"/>
      <c r="D780" s="8"/>
      <c r="E780" s="8"/>
      <c r="F780" s="8"/>
      <c r="G780" s="8"/>
      <c r="H780" s="8"/>
    </row>
    <row r="781" spans="1:8" s="4" customFormat="1" x14ac:dyDescent="0.25">
      <c r="A781" s="14"/>
      <c r="B781" s="8"/>
      <c r="C781" s="8"/>
      <c r="D781" s="8"/>
      <c r="E781" s="8"/>
      <c r="F781" s="8"/>
      <c r="G781" s="8"/>
      <c r="H781" s="8"/>
    </row>
    <row r="782" spans="1:8" s="4" customFormat="1" x14ac:dyDescent="0.25">
      <c r="A782" s="14"/>
      <c r="B782" s="8"/>
      <c r="C782" s="8"/>
      <c r="D782" s="8"/>
      <c r="E782" s="8"/>
      <c r="F782" s="8"/>
      <c r="G782" s="8"/>
      <c r="H782" s="8"/>
    </row>
    <row r="783" spans="1:8" s="4" customFormat="1" x14ac:dyDescent="0.25">
      <c r="A783" s="14"/>
      <c r="B783" s="8"/>
      <c r="C783" s="8"/>
      <c r="D783" s="8"/>
      <c r="E783" s="8"/>
      <c r="F783" s="8"/>
      <c r="G783" s="8"/>
      <c r="H783" s="8"/>
    </row>
    <row r="784" spans="1:8" s="4" customFormat="1" x14ac:dyDescent="0.25">
      <c r="A784" s="14"/>
      <c r="B784" s="8"/>
      <c r="C784" s="8"/>
      <c r="D784" s="8"/>
      <c r="E784" s="8"/>
      <c r="F784" s="8"/>
      <c r="G784" s="8"/>
      <c r="H784" s="8"/>
    </row>
    <row r="785" spans="1:8" s="4" customFormat="1" x14ac:dyDescent="0.25">
      <c r="A785" s="14"/>
      <c r="B785" s="8"/>
      <c r="C785" s="8"/>
      <c r="D785" s="8"/>
      <c r="E785" s="8"/>
      <c r="F785" s="8"/>
      <c r="G785" s="8"/>
      <c r="H785" s="8"/>
    </row>
    <row r="786" spans="1:8" s="4" customFormat="1" x14ac:dyDescent="0.25">
      <c r="A786" s="14"/>
      <c r="B786" s="8"/>
      <c r="C786" s="8"/>
      <c r="D786" s="8"/>
      <c r="E786" s="8"/>
      <c r="F786" s="8"/>
      <c r="G786" s="8"/>
      <c r="H786" s="8"/>
    </row>
    <row r="787" spans="1:8" s="4" customFormat="1" x14ac:dyDescent="0.25">
      <c r="A787" s="14"/>
      <c r="B787" s="8"/>
      <c r="C787" s="8"/>
      <c r="D787" s="8"/>
      <c r="E787" s="8"/>
      <c r="F787" s="8"/>
      <c r="G787" s="8"/>
      <c r="H787" s="8"/>
    </row>
    <row r="788" spans="1:8" s="4" customFormat="1" x14ac:dyDescent="0.25">
      <c r="A788" s="14"/>
      <c r="B788" s="8"/>
      <c r="C788" s="8"/>
      <c r="D788" s="8"/>
      <c r="E788" s="8"/>
      <c r="F788" s="8"/>
      <c r="G788" s="8"/>
      <c r="H788" s="8"/>
    </row>
    <row r="789" spans="1:8" s="4" customFormat="1" x14ac:dyDescent="0.25">
      <c r="A789" s="14"/>
      <c r="B789" s="8"/>
      <c r="C789" s="8"/>
      <c r="D789" s="8"/>
      <c r="E789" s="8"/>
      <c r="F789" s="8"/>
      <c r="G789" s="8"/>
      <c r="H789" s="8"/>
    </row>
    <row r="790" spans="1:8" s="4" customFormat="1" x14ac:dyDescent="0.25">
      <c r="A790" s="14"/>
      <c r="B790" s="8"/>
      <c r="C790" s="8"/>
      <c r="D790" s="8"/>
      <c r="E790" s="8"/>
      <c r="F790" s="8"/>
      <c r="G790" s="8"/>
      <c r="H790" s="8"/>
    </row>
    <row r="791" spans="1:8" s="4" customFormat="1" x14ac:dyDescent="0.25">
      <c r="A791" s="14"/>
      <c r="B791" s="8"/>
      <c r="C791" s="8"/>
      <c r="D791" s="8"/>
      <c r="E791" s="8"/>
      <c r="F791" s="8"/>
      <c r="G791" s="8"/>
      <c r="H791" s="8"/>
    </row>
    <row r="792" spans="1:8" s="4" customFormat="1" x14ac:dyDescent="0.25">
      <c r="A792" s="14"/>
      <c r="B792" s="8"/>
      <c r="C792" s="8"/>
      <c r="D792" s="8"/>
      <c r="E792" s="8"/>
      <c r="F792" s="8"/>
      <c r="G792" s="8"/>
      <c r="H792" s="8"/>
    </row>
    <row r="793" spans="1:8" s="4" customFormat="1" x14ac:dyDescent="0.25">
      <c r="A793" s="14"/>
      <c r="B793" s="8"/>
      <c r="C793" s="8"/>
      <c r="D793" s="8"/>
      <c r="E793" s="8"/>
      <c r="F793" s="8"/>
      <c r="G793" s="8"/>
      <c r="H793" s="8"/>
    </row>
    <row r="794" spans="1:8" s="4" customFormat="1" x14ac:dyDescent="0.25">
      <c r="A794" s="14"/>
      <c r="B794" s="8"/>
      <c r="C794" s="8"/>
      <c r="D794" s="8"/>
      <c r="E794" s="8"/>
      <c r="F794" s="8"/>
      <c r="G794" s="8"/>
      <c r="H794" s="8"/>
    </row>
    <row r="795" spans="1:8" s="4" customFormat="1" x14ac:dyDescent="0.25">
      <c r="A795" s="14"/>
      <c r="B795" s="8"/>
      <c r="C795" s="8"/>
      <c r="D795" s="8"/>
      <c r="E795" s="8"/>
      <c r="F795" s="8"/>
      <c r="G795" s="8"/>
      <c r="H795" s="8"/>
    </row>
    <row r="796" spans="1:8" s="4" customFormat="1" x14ac:dyDescent="0.25">
      <c r="A796" s="14"/>
      <c r="B796" s="8"/>
      <c r="C796" s="8"/>
      <c r="D796" s="8"/>
      <c r="E796" s="8"/>
      <c r="F796" s="8"/>
      <c r="G796" s="8"/>
      <c r="H796" s="8"/>
    </row>
    <row r="797" spans="1:8" s="4" customFormat="1" x14ac:dyDescent="0.25">
      <c r="A797" s="14"/>
      <c r="B797" s="8"/>
      <c r="C797" s="8"/>
      <c r="D797" s="8"/>
      <c r="E797" s="8"/>
      <c r="F797" s="8"/>
      <c r="G797" s="8"/>
      <c r="H797" s="8"/>
    </row>
    <row r="798" spans="1:8" s="4" customFormat="1" x14ac:dyDescent="0.25">
      <c r="A798" s="14"/>
      <c r="B798" s="8"/>
      <c r="C798" s="8"/>
      <c r="D798" s="8"/>
      <c r="E798" s="8"/>
      <c r="F798" s="8"/>
      <c r="G798" s="8"/>
      <c r="H798" s="8"/>
    </row>
    <row r="799" spans="1:8" s="4" customFormat="1" x14ac:dyDescent="0.25">
      <c r="A799" s="14"/>
      <c r="B799" s="8"/>
      <c r="C799" s="8"/>
      <c r="D799" s="8"/>
      <c r="E799" s="8"/>
      <c r="F799" s="8"/>
      <c r="G799" s="8"/>
      <c r="H799" s="8"/>
    </row>
    <row r="800" spans="1:8" s="4" customFormat="1" x14ac:dyDescent="0.25">
      <c r="A800" s="14"/>
      <c r="B800" s="8"/>
      <c r="C800" s="8"/>
      <c r="D800" s="8"/>
      <c r="E800" s="8"/>
      <c r="F800" s="8"/>
      <c r="G800" s="8"/>
      <c r="H800" s="8"/>
    </row>
    <row r="801" spans="1:8" s="4" customFormat="1" x14ac:dyDescent="0.25">
      <c r="A801" s="14"/>
      <c r="B801" s="8"/>
      <c r="C801" s="8"/>
      <c r="D801" s="8"/>
      <c r="E801" s="8"/>
      <c r="F801" s="8"/>
      <c r="G801" s="8"/>
      <c r="H801" s="8"/>
    </row>
    <row r="802" spans="1:8" s="4" customFormat="1" x14ac:dyDescent="0.25">
      <c r="A802" s="14"/>
      <c r="B802" s="8"/>
      <c r="C802" s="8"/>
      <c r="D802" s="8"/>
      <c r="E802" s="8"/>
      <c r="F802" s="8"/>
      <c r="G802" s="8"/>
      <c r="H802" s="8"/>
    </row>
    <row r="803" spans="1:8" s="4" customFormat="1" x14ac:dyDescent="0.25">
      <c r="A803" s="14"/>
      <c r="B803" s="8"/>
      <c r="C803" s="8"/>
      <c r="D803" s="8"/>
      <c r="E803" s="8"/>
      <c r="F803" s="8"/>
      <c r="G803" s="8"/>
      <c r="H803" s="8"/>
    </row>
    <row r="804" spans="1:8" s="4" customFormat="1" x14ac:dyDescent="0.25">
      <c r="A804" s="14"/>
      <c r="B804" s="8"/>
      <c r="C804" s="8"/>
      <c r="D804" s="8"/>
      <c r="E804" s="8"/>
      <c r="F804" s="8"/>
      <c r="G804" s="8"/>
      <c r="H804" s="8"/>
    </row>
    <row r="805" spans="1:8" s="4" customFormat="1" x14ac:dyDescent="0.25">
      <c r="A805" s="14"/>
      <c r="B805" s="8"/>
      <c r="C805" s="8"/>
      <c r="D805" s="8"/>
      <c r="E805" s="8"/>
      <c r="F805" s="8"/>
      <c r="G805" s="8"/>
      <c r="H805" s="8"/>
    </row>
    <row r="806" spans="1:8" s="4" customFormat="1" x14ac:dyDescent="0.25">
      <c r="A806" s="14"/>
      <c r="B806" s="8"/>
      <c r="C806" s="8"/>
      <c r="D806" s="8"/>
      <c r="E806" s="8"/>
      <c r="F806" s="8"/>
      <c r="G806" s="8"/>
      <c r="H806" s="8"/>
    </row>
    <row r="807" spans="1:8" s="4" customFormat="1" x14ac:dyDescent="0.25">
      <c r="A807" s="14"/>
      <c r="B807" s="8"/>
      <c r="C807" s="8"/>
      <c r="D807" s="8"/>
      <c r="E807" s="8"/>
      <c r="F807" s="8"/>
      <c r="G807" s="8"/>
      <c r="H807" s="8"/>
    </row>
    <row r="808" spans="1:8" s="4" customFormat="1" x14ac:dyDescent="0.25">
      <c r="A808" s="14"/>
      <c r="B808" s="8"/>
      <c r="C808" s="8"/>
      <c r="D808" s="8"/>
      <c r="E808" s="8"/>
      <c r="F808" s="8"/>
      <c r="G808" s="8"/>
      <c r="H808" s="8"/>
    </row>
    <row r="809" spans="1:8" s="4" customFormat="1" x14ac:dyDescent="0.25">
      <c r="A809" s="14"/>
      <c r="B809" s="8"/>
      <c r="C809" s="8"/>
      <c r="D809" s="8"/>
      <c r="E809" s="8"/>
      <c r="F809" s="8"/>
      <c r="G809" s="8"/>
      <c r="H809" s="8"/>
    </row>
    <row r="810" spans="1:8" s="4" customFormat="1" x14ac:dyDescent="0.25">
      <c r="A810" s="14"/>
      <c r="B810" s="8"/>
      <c r="C810" s="8"/>
      <c r="D810" s="8"/>
      <c r="E810" s="8"/>
      <c r="F810" s="8"/>
      <c r="G810" s="8"/>
      <c r="H810" s="8"/>
    </row>
    <row r="811" spans="1:8" s="4" customFormat="1" x14ac:dyDescent="0.25">
      <c r="A811" s="14"/>
      <c r="B811" s="8"/>
      <c r="C811" s="8"/>
      <c r="D811" s="8"/>
      <c r="E811" s="8"/>
      <c r="F811" s="8"/>
      <c r="G811" s="8"/>
      <c r="H811" s="8"/>
    </row>
    <row r="812" spans="1:8" s="4" customFormat="1" x14ac:dyDescent="0.25">
      <c r="A812" s="14"/>
      <c r="B812" s="8"/>
      <c r="C812" s="8"/>
      <c r="D812" s="8"/>
      <c r="E812" s="8"/>
      <c r="F812" s="8"/>
      <c r="G812" s="8"/>
      <c r="H812" s="8"/>
    </row>
    <row r="813" spans="1:8" s="4" customFormat="1" x14ac:dyDescent="0.25">
      <c r="A813" s="14"/>
      <c r="B813" s="8"/>
      <c r="C813" s="8"/>
      <c r="D813" s="8"/>
      <c r="E813" s="8"/>
      <c r="F813" s="8"/>
      <c r="G813" s="8"/>
      <c r="H813" s="8"/>
    </row>
    <row r="814" spans="1:8" s="4" customFormat="1" x14ac:dyDescent="0.25">
      <c r="A814" s="14"/>
      <c r="B814" s="8"/>
      <c r="C814" s="8"/>
      <c r="D814" s="8"/>
      <c r="E814" s="8"/>
      <c r="F814" s="8"/>
      <c r="G814" s="8"/>
      <c r="H814" s="8"/>
    </row>
    <row r="815" spans="1:8" s="4" customFormat="1" x14ac:dyDescent="0.25">
      <c r="A815" s="14"/>
      <c r="B815" s="8"/>
      <c r="C815" s="8"/>
      <c r="D815" s="8"/>
      <c r="E815" s="8"/>
      <c r="F815" s="8"/>
      <c r="G815" s="8"/>
      <c r="H815" s="8"/>
    </row>
    <row r="816" spans="1:8" s="4" customFormat="1" x14ac:dyDescent="0.25">
      <c r="A816" s="14"/>
      <c r="B816" s="8"/>
      <c r="C816" s="8"/>
      <c r="D816" s="8"/>
      <c r="E816" s="8"/>
      <c r="F816" s="8"/>
      <c r="G816" s="8"/>
      <c r="H816" s="8"/>
    </row>
    <row r="817" spans="1:8" s="4" customFormat="1" x14ac:dyDescent="0.25">
      <c r="A817" s="14"/>
      <c r="B817" s="8"/>
      <c r="C817" s="8"/>
      <c r="D817" s="8"/>
      <c r="E817" s="8"/>
      <c r="F817" s="8"/>
      <c r="G817" s="8"/>
      <c r="H817" s="8"/>
    </row>
    <row r="818" spans="1:8" s="4" customFormat="1" x14ac:dyDescent="0.25">
      <c r="A818" s="14"/>
      <c r="B818" s="8"/>
      <c r="C818" s="8"/>
      <c r="D818" s="8"/>
      <c r="E818" s="8"/>
      <c r="F818" s="8"/>
      <c r="G818" s="8"/>
      <c r="H818" s="8"/>
    </row>
    <row r="819" spans="1:8" s="4" customFormat="1" x14ac:dyDescent="0.25">
      <c r="A819" s="14"/>
      <c r="B819" s="8"/>
      <c r="C819" s="8"/>
      <c r="D819" s="8"/>
      <c r="E819" s="8"/>
      <c r="F819" s="8"/>
      <c r="G819" s="8"/>
      <c r="H819" s="8"/>
    </row>
    <row r="820" spans="1:8" s="4" customFormat="1" x14ac:dyDescent="0.25">
      <c r="A820" s="14"/>
      <c r="B820" s="8"/>
      <c r="C820" s="8"/>
      <c r="D820" s="8"/>
      <c r="E820" s="8"/>
      <c r="F820" s="8"/>
      <c r="G820" s="8"/>
      <c r="H820" s="8"/>
    </row>
    <row r="821" spans="1:8" s="4" customFormat="1" x14ac:dyDescent="0.25">
      <c r="A821" s="14"/>
      <c r="B821" s="8"/>
      <c r="C821" s="8"/>
      <c r="D821" s="8"/>
      <c r="E821" s="8"/>
      <c r="F821" s="8"/>
      <c r="G821" s="8"/>
      <c r="H821" s="8"/>
    </row>
    <row r="822" spans="1:8" s="4" customFormat="1" x14ac:dyDescent="0.25">
      <c r="A822" s="14"/>
      <c r="B822" s="8"/>
      <c r="C822" s="8"/>
      <c r="D822" s="8"/>
      <c r="E822" s="8"/>
      <c r="F822" s="8"/>
      <c r="G822" s="8"/>
      <c r="H822" s="8"/>
    </row>
    <row r="823" spans="1:8" s="4" customFormat="1" x14ac:dyDescent="0.25">
      <c r="A823" s="14"/>
      <c r="B823" s="8"/>
      <c r="C823" s="8"/>
      <c r="D823" s="8"/>
      <c r="E823" s="8"/>
      <c r="F823" s="8"/>
      <c r="G823" s="8"/>
      <c r="H823" s="8"/>
    </row>
    <row r="824" spans="1:8" s="4" customFormat="1" x14ac:dyDescent="0.25">
      <c r="A824" s="14"/>
      <c r="B824" s="8"/>
      <c r="C824" s="8"/>
      <c r="D824" s="8"/>
      <c r="E824" s="8"/>
      <c r="F824" s="8"/>
      <c r="G824" s="8"/>
      <c r="H824" s="8"/>
    </row>
    <row r="825" spans="1:8" s="4" customFormat="1" x14ac:dyDescent="0.25">
      <c r="A825" s="14"/>
      <c r="B825" s="8"/>
      <c r="C825" s="8"/>
      <c r="D825" s="8"/>
      <c r="E825" s="8"/>
      <c r="F825" s="8"/>
      <c r="G825" s="8"/>
      <c r="H825" s="8"/>
    </row>
    <row r="826" spans="1:8" s="4" customFormat="1" x14ac:dyDescent="0.25">
      <c r="A826" s="14"/>
      <c r="B826" s="8"/>
      <c r="C826" s="8"/>
      <c r="D826" s="8"/>
      <c r="E826" s="8"/>
      <c r="F826" s="8"/>
      <c r="G826" s="8"/>
      <c r="H826" s="8"/>
    </row>
    <row r="827" spans="1:8" s="4" customFormat="1" x14ac:dyDescent="0.25">
      <c r="A827" s="14"/>
      <c r="B827" s="8"/>
      <c r="C827" s="8"/>
      <c r="D827" s="8"/>
      <c r="E827" s="8"/>
      <c r="F827" s="8"/>
      <c r="G827" s="8"/>
      <c r="H827" s="8"/>
    </row>
    <row r="828" spans="1:8" s="4" customFormat="1" x14ac:dyDescent="0.25">
      <c r="A828" s="14"/>
      <c r="B828" s="8"/>
      <c r="C828" s="8"/>
      <c r="D828" s="8"/>
      <c r="E828" s="8"/>
      <c r="F828" s="8"/>
      <c r="G828" s="8"/>
      <c r="H828" s="8"/>
    </row>
    <row r="829" spans="1:8" s="4" customFormat="1" x14ac:dyDescent="0.25">
      <c r="A829" s="14"/>
      <c r="B829" s="8"/>
      <c r="C829" s="8"/>
      <c r="D829" s="8"/>
      <c r="E829" s="8"/>
      <c r="F829" s="8"/>
      <c r="G829" s="8"/>
      <c r="H829" s="8"/>
    </row>
    <row r="830" spans="1:8" s="4" customFormat="1" x14ac:dyDescent="0.25">
      <c r="A830" s="14"/>
      <c r="B830" s="8"/>
      <c r="C830" s="8"/>
      <c r="D830" s="8"/>
      <c r="E830" s="8"/>
      <c r="F830" s="8"/>
      <c r="G830" s="8"/>
      <c r="H830" s="8"/>
    </row>
    <row r="831" spans="1:8" s="4" customFormat="1" x14ac:dyDescent="0.25">
      <c r="A831" s="14"/>
      <c r="B831" s="8"/>
      <c r="C831" s="8"/>
      <c r="D831" s="8"/>
      <c r="E831" s="8"/>
      <c r="F831" s="8"/>
      <c r="G831" s="8"/>
      <c r="H831" s="8"/>
    </row>
    <row r="832" spans="1:8" s="4" customFormat="1" x14ac:dyDescent="0.25">
      <c r="A832" s="14"/>
      <c r="B832" s="8"/>
      <c r="C832" s="8"/>
      <c r="D832" s="8"/>
      <c r="E832" s="8"/>
      <c r="F832" s="8"/>
      <c r="G832" s="8"/>
      <c r="H832" s="8"/>
    </row>
    <row r="833" spans="1:8" s="4" customFormat="1" x14ac:dyDescent="0.25">
      <c r="A833" s="14"/>
      <c r="B833" s="8"/>
      <c r="C833" s="8"/>
      <c r="D833" s="8"/>
      <c r="E833" s="8"/>
      <c r="F833" s="8"/>
      <c r="G833" s="8"/>
      <c r="H833" s="8"/>
    </row>
    <row r="834" spans="1:8" s="4" customFormat="1" x14ac:dyDescent="0.25">
      <c r="A834" s="14"/>
      <c r="B834" s="8"/>
      <c r="C834" s="8"/>
      <c r="D834" s="8"/>
      <c r="E834" s="8"/>
      <c r="F834" s="8"/>
      <c r="G834" s="8"/>
      <c r="H834" s="8"/>
    </row>
    <row r="835" spans="1:8" s="4" customFormat="1" x14ac:dyDescent="0.25">
      <c r="A835" s="14"/>
      <c r="B835" s="8"/>
      <c r="C835" s="8"/>
      <c r="D835" s="8"/>
      <c r="E835" s="8"/>
      <c r="F835" s="8"/>
      <c r="G835" s="8"/>
      <c r="H835" s="8"/>
    </row>
    <row r="836" spans="1:8" s="4" customFormat="1" x14ac:dyDescent="0.25">
      <c r="A836" s="14"/>
      <c r="B836" s="8"/>
      <c r="C836" s="8"/>
      <c r="D836" s="8"/>
      <c r="E836" s="8"/>
      <c r="F836" s="8"/>
      <c r="G836" s="8"/>
      <c r="H836" s="8"/>
    </row>
    <row r="837" spans="1:8" s="4" customFormat="1" x14ac:dyDescent="0.25">
      <c r="A837" s="14"/>
      <c r="B837" s="8"/>
      <c r="C837" s="8"/>
      <c r="D837" s="8"/>
      <c r="E837" s="8"/>
      <c r="F837" s="8"/>
      <c r="G837" s="8"/>
      <c r="H837" s="8"/>
    </row>
    <row r="838" spans="1:8" s="4" customFormat="1" x14ac:dyDescent="0.25">
      <c r="A838" s="14"/>
      <c r="B838" s="8"/>
      <c r="C838" s="8"/>
      <c r="D838" s="8"/>
      <c r="E838" s="8"/>
      <c r="F838" s="8"/>
      <c r="G838" s="8"/>
      <c r="H838" s="8"/>
    </row>
    <row r="839" spans="1:8" s="4" customFormat="1" x14ac:dyDescent="0.25">
      <c r="A839" s="14"/>
      <c r="B839" s="8"/>
      <c r="C839" s="8"/>
      <c r="D839" s="8"/>
      <c r="E839" s="8"/>
      <c r="F839" s="8"/>
      <c r="G839" s="8"/>
      <c r="H839" s="8"/>
    </row>
    <row r="840" spans="1:8" s="4" customFormat="1" x14ac:dyDescent="0.25">
      <c r="A840" s="14"/>
      <c r="B840" s="8"/>
      <c r="C840" s="8"/>
      <c r="D840" s="8"/>
      <c r="E840" s="8"/>
      <c r="F840" s="8"/>
      <c r="G840" s="8"/>
      <c r="H840" s="8"/>
    </row>
    <row r="841" spans="1:8" s="4" customFormat="1" x14ac:dyDescent="0.25">
      <c r="A841" s="14"/>
      <c r="B841" s="8"/>
      <c r="C841" s="8"/>
      <c r="D841" s="8"/>
      <c r="E841" s="8"/>
      <c r="F841" s="8"/>
      <c r="G841" s="8"/>
      <c r="H841" s="8"/>
    </row>
    <row r="842" spans="1:8" s="4" customFormat="1" x14ac:dyDescent="0.25">
      <c r="A842" s="14"/>
      <c r="B842" s="8"/>
      <c r="C842" s="8"/>
      <c r="D842" s="8"/>
      <c r="E842" s="8"/>
      <c r="F842" s="8"/>
      <c r="G842" s="8"/>
      <c r="H842" s="8"/>
    </row>
    <row r="843" spans="1:8" s="4" customFormat="1" x14ac:dyDescent="0.25">
      <c r="A843" s="14"/>
      <c r="B843" s="8"/>
      <c r="C843" s="8"/>
      <c r="D843" s="8"/>
      <c r="E843" s="8"/>
      <c r="F843" s="8"/>
      <c r="G843" s="8"/>
      <c r="H843" s="8"/>
    </row>
    <row r="844" spans="1:8" s="4" customFormat="1" x14ac:dyDescent="0.25">
      <c r="A844" s="14"/>
      <c r="B844" s="8"/>
      <c r="C844" s="8"/>
      <c r="D844" s="8"/>
      <c r="E844" s="8"/>
      <c r="F844" s="8"/>
      <c r="G844" s="8"/>
      <c r="H844" s="8"/>
    </row>
    <row r="845" spans="1:8" s="4" customFormat="1" x14ac:dyDescent="0.25">
      <c r="A845" s="14"/>
      <c r="B845" s="8"/>
      <c r="C845" s="8"/>
      <c r="D845" s="8"/>
      <c r="E845" s="8"/>
      <c r="F845" s="8"/>
      <c r="G845" s="8"/>
      <c r="H845" s="8"/>
    </row>
    <row r="846" spans="1:8" s="4" customFormat="1" x14ac:dyDescent="0.25">
      <c r="A846" s="14"/>
      <c r="B846" s="8"/>
      <c r="C846" s="8"/>
      <c r="D846" s="8"/>
      <c r="E846" s="8"/>
      <c r="F846" s="8"/>
      <c r="G846" s="8"/>
      <c r="H846" s="8"/>
    </row>
    <row r="847" spans="1:8" s="4" customFormat="1" x14ac:dyDescent="0.25">
      <c r="A847" s="14"/>
      <c r="B847" s="8"/>
      <c r="C847" s="8"/>
      <c r="D847" s="8"/>
      <c r="E847" s="8"/>
      <c r="F847" s="8"/>
      <c r="G847" s="8"/>
      <c r="H847" s="8"/>
    </row>
    <row r="848" spans="1:8" s="4" customFormat="1" x14ac:dyDescent="0.25">
      <c r="A848" s="14"/>
      <c r="B848" s="8"/>
      <c r="C848" s="8"/>
      <c r="D848" s="8"/>
      <c r="E848" s="8"/>
      <c r="F848" s="8"/>
      <c r="G848" s="8"/>
      <c r="H848" s="8"/>
    </row>
    <row r="849" spans="1:8" s="4" customFormat="1" x14ac:dyDescent="0.25">
      <c r="A849" s="14"/>
      <c r="B849" s="8"/>
      <c r="C849" s="8"/>
      <c r="D849" s="8"/>
      <c r="E849" s="8"/>
      <c r="F849" s="8"/>
      <c r="G849" s="8"/>
      <c r="H849" s="8"/>
    </row>
    <row r="850" spans="1:8" s="4" customFormat="1" x14ac:dyDescent="0.25">
      <c r="A850" s="14"/>
      <c r="B850" s="8"/>
      <c r="C850" s="8"/>
      <c r="D850" s="8"/>
      <c r="E850" s="8"/>
      <c r="F850" s="8"/>
      <c r="G850" s="8"/>
      <c r="H850" s="8"/>
    </row>
    <row r="851" spans="1:8" s="4" customFormat="1" x14ac:dyDescent="0.25">
      <c r="A851" s="14"/>
      <c r="B851" s="8"/>
      <c r="C851" s="8"/>
      <c r="D851" s="8"/>
      <c r="E851" s="8"/>
      <c r="F851" s="8"/>
      <c r="G851" s="8"/>
      <c r="H851" s="8"/>
    </row>
    <row r="852" spans="1:8" s="4" customFormat="1" x14ac:dyDescent="0.25">
      <c r="A852" s="14"/>
      <c r="B852" s="8"/>
      <c r="C852" s="8"/>
      <c r="D852" s="8"/>
      <c r="E852" s="8"/>
      <c r="F852" s="8"/>
      <c r="G852" s="8"/>
      <c r="H852" s="8"/>
    </row>
    <row r="853" spans="1:8" s="4" customFormat="1" x14ac:dyDescent="0.25">
      <c r="A853" s="14"/>
      <c r="B853" s="8"/>
      <c r="C853" s="8"/>
      <c r="D853" s="8"/>
      <c r="E853" s="8"/>
      <c r="F853" s="8"/>
      <c r="G853" s="8"/>
      <c r="H853" s="8"/>
    </row>
    <row r="854" spans="1:8" s="4" customFormat="1" x14ac:dyDescent="0.25">
      <c r="A854" s="14"/>
      <c r="B854" s="8"/>
      <c r="C854" s="8"/>
      <c r="D854" s="8"/>
      <c r="E854" s="8"/>
      <c r="F854" s="8"/>
      <c r="G854" s="8"/>
      <c r="H854" s="8"/>
    </row>
    <row r="855" spans="1:8" s="4" customFormat="1" x14ac:dyDescent="0.25">
      <c r="A855" s="14"/>
      <c r="B855" s="8"/>
      <c r="C855" s="8"/>
      <c r="D855" s="8"/>
      <c r="E855" s="8"/>
      <c r="F855" s="8"/>
      <c r="G855" s="8"/>
      <c r="H855" s="8"/>
    </row>
    <row r="856" spans="1:8" s="4" customFormat="1" x14ac:dyDescent="0.25">
      <c r="A856" s="14"/>
      <c r="B856" s="8"/>
      <c r="C856" s="8"/>
      <c r="D856" s="8"/>
      <c r="E856" s="8"/>
      <c r="F856" s="8"/>
      <c r="G856" s="8"/>
      <c r="H856" s="8"/>
    </row>
    <row r="857" spans="1:8" s="4" customFormat="1" x14ac:dyDescent="0.25">
      <c r="A857" s="14"/>
      <c r="B857" s="8"/>
      <c r="C857" s="8"/>
      <c r="D857" s="8"/>
      <c r="E857" s="8"/>
      <c r="F857" s="8"/>
      <c r="G857" s="8"/>
      <c r="H857" s="8"/>
    </row>
    <row r="858" spans="1:8" s="4" customFormat="1" x14ac:dyDescent="0.25">
      <c r="A858" s="14"/>
      <c r="B858" s="8"/>
      <c r="C858" s="8"/>
      <c r="D858" s="8"/>
      <c r="E858" s="8"/>
      <c r="F858" s="8"/>
      <c r="G858" s="8"/>
      <c r="H858" s="8"/>
    </row>
    <row r="859" spans="1:8" s="4" customFormat="1" x14ac:dyDescent="0.25">
      <c r="A859" s="14"/>
      <c r="B859" s="8"/>
      <c r="C859" s="8"/>
      <c r="D859" s="8"/>
      <c r="E859" s="8"/>
      <c r="F859" s="8"/>
      <c r="G859" s="8"/>
      <c r="H859" s="8"/>
    </row>
    <row r="860" spans="1:8" s="4" customFormat="1" x14ac:dyDescent="0.25">
      <c r="A860" s="14"/>
      <c r="B860" s="8"/>
      <c r="C860" s="8"/>
      <c r="D860" s="8"/>
      <c r="E860" s="8"/>
      <c r="F860" s="8"/>
      <c r="G860" s="8"/>
      <c r="H860" s="8"/>
    </row>
    <row r="861" spans="1:8" s="4" customFormat="1" x14ac:dyDescent="0.25">
      <c r="A861" s="14"/>
      <c r="B861" s="8"/>
      <c r="C861" s="8"/>
      <c r="D861" s="8"/>
      <c r="E861" s="8"/>
      <c r="F861" s="8"/>
      <c r="G861" s="8"/>
      <c r="H861" s="8"/>
    </row>
    <row r="862" spans="1:8" s="4" customFormat="1" x14ac:dyDescent="0.25">
      <c r="A862" s="14"/>
      <c r="B862" s="8"/>
      <c r="C862" s="8"/>
      <c r="D862" s="8"/>
      <c r="E862" s="8"/>
      <c r="F862" s="8"/>
      <c r="G862" s="8"/>
      <c r="H862" s="8"/>
    </row>
    <row r="863" spans="1:8" s="4" customFormat="1" x14ac:dyDescent="0.25">
      <c r="A863" s="14"/>
      <c r="B863" s="8"/>
      <c r="C863" s="8"/>
      <c r="D863" s="8"/>
      <c r="E863" s="8"/>
      <c r="F863" s="8"/>
      <c r="G863" s="8"/>
      <c r="H863" s="8"/>
    </row>
    <row r="864" spans="1:8" s="4" customFormat="1" x14ac:dyDescent="0.25">
      <c r="A864" s="14"/>
      <c r="B864" s="8"/>
      <c r="C864" s="8"/>
      <c r="D864" s="8"/>
      <c r="E864" s="8"/>
      <c r="F864" s="8"/>
      <c r="G864" s="8"/>
      <c r="H864" s="8"/>
    </row>
    <row r="865" spans="1:8" s="4" customFormat="1" x14ac:dyDescent="0.25">
      <c r="A865" s="14"/>
      <c r="B865" s="8"/>
      <c r="C865" s="8"/>
      <c r="D865" s="8"/>
      <c r="E865" s="8"/>
      <c r="F865" s="8"/>
      <c r="G865" s="8"/>
      <c r="H865" s="8"/>
    </row>
    <row r="866" spans="1:8" s="4" customFormat="1" x14ac:dyDescent="0.25">
      <c r="A866" s="14"/>
      <c r="B866" s="8"/>
      <c r="C866" s="8"/>
      <c r="D866" s="8"/>
      <c r="E866" s="8"/>
      <c r="F866" s="8"/>
      <c r="G866" s="8"/>
      <c r="H866" s="8"/>
    </row>
    <row r="867" spans="1:8" s="4" customFormat="1" x14ac:dyDescent="0.25">
      <c r="A867" s="14"/>
      <c r="B867" s="8"/>
      <c r="C867" s="8"/>
      <c r="D867" s="8"/>
      <c r="E867" s="8"/>
      <c r="F867" s="8"/>
      <c r="G867" s="8"/>
      <c r="H867" s="8"/>
    </row>
    <row r="868" spans="1:8" s="4" customFormat="1" x14ac:dyDescent="0.25">
      <c r="A868" s="14"/>
      <c r="B868" s="8"/>
      <c r="C868" s="8"/>
      <c r="D868" s="8"/>
      <c r="E868" s="8"/>
      <c r="F868" s="8"/>
      <c r="G868" s="8"/>
      <c r="H868" s="8"/>
    </row>
    <row r="869" spans="1:8" s="4" customFormat="1" x14ac:dyDescent="0.25">
      <c r="A869" s="14"/>
      <c r="B869" s="8"/>
      <c r="C869" s="8"/>
      <c r="D869" s="8"/>
      <c r="E869" s="8"/>
      <c r="F869" s="8"/>
      <c r="G869" s="8"/>
      <c r="H869" s="8"/>
    </row>
    <row r="870" spans="1:8" s="4" customFormat="1" x14ac:dyDescent="0.25">
      <c r="A870" s="14"/>
      <c r="B870" s="8"/>
      <c r="C870" s="8"/>
      <c r="D870" s="8"/>
      <c r="E870" s="8"/>
      <c r="F870" s="8"/>
      <c r="G870" s="8"/>
      <c r="H870" s="8"/>
    </row>
    <row r="871" spans="1:8" s="4" customFormat="1" x14ac:dyDescent="0.25">
      <c r="A871" s="14"/>
      <c r="B871" s="8"/>
      <c r="C871" s="8"/>
      <c r="D871" s="8"/>
      <c r="E871" s="8"/>
      <c r="F871" s="8"/>
      <c r="G871" s="8"/>
      <c r="H871" s="8"/>
    </row>
    <row r="872" spans="1:8" s="4" customFormat="1" x14ac:dyDescent="0.25">
      <c r="A872" s="14"/>
      <c r="B872" s="8"/>
      <c r="C872" s="8"/>
      <c r="D872" s="8"/>
      <c r="E872" s="8"/>
      <c r="F872" s="8"/>
      <c r="G872" s="8"/>
      <c r="H872" s="8"/>
    </row>
    <row r="873" spans="1:8" s="4" customFormat="1" x14ac:dyDescent="0.25">
      <c r="A873" s="14"/>
      <c r="B873" s="8"/>
      <c r="C873" s="8"/>
      <c r="D873" s="8"/>
      <c r="E873" s="8"/>
      <c r="F873" s="8"/>
      <c r="G873" s="8"/>
      <c r="H873" s="8"/>
    </row>
    <row r="874" spans="1:8" s="4" customFormat="1" x14ac:dyDescent="0.25">
      <c r="A874" s="14"/>
      <c r="B874" s="8"/>
      <c r="C874" s="8"/>
      <c r="D874" s="8"/>
      <c r="E874" s="8"/>
      <c r="F874" s="8"/>
      <c r="G874" s="8"/>
      <c r="H874" s="8"/>
    </row>
    <row r="875" spans="1:8" s="4" customFormat="1" x14ac:dyDescent="0.25">
      <c r="A875" s="14"/>
      <c r="B875" s="8"/>
      <c r="C875" s="8"/>
      <c r="D875" s="8"/>
      <c r="E875" s="8"/>
      <c r="F875" s="8"/>
      <c r="G875" s="8"/>
      <c r="H875" s="8"/>
    </row>
    <row r="876" spans="1:8" s="4" customFormat="1" x14ac:dyDescent="0.25">
      <c r="A876" s="14"/>
      <c r="B876" s="8"/>
      <c r="C876" s="8"/>
      <c r="D876" s="8"/>
      <c r="E876" s="8"/>
      <c r="F876" s="8"/>
      <c r="G876" s="8"/>
      <c r="H876" s="8"/>
    </row>
    <row r="877" spans="1:8" s="4" customFormat="1" x14ac:dyDescent="0.25">
      <c r="A877" s="14"/>
      <c r="B877" s="8"/>
      <c r="C877" s="8"/>
      <c r="D877" s="8"/>
      <c r="E877" s="8"/>
      <c r="F877" s="8"/>
      <c r="G877" s="8"/>
      <c r="H877" s="8"/>
    </row>
    <row r="878" spans="1:8" s="4" customFormat="1" x14ac:dyDescent="0.25">
      <c r="A878" s="14"/>
      <c r="B878" s="8"/>
      <c r="C878" s="8"/>
      <c r="D878" s="8"/>
      <c r="E878" s="8"/>
      <c r="F878" s="8"/>
      <c r="G878" s="8"/>
      <c r="H878" s="8"/>
    </row>
    <row r="879" spans="1:8" s="4" customFormat="1" x14ac:dyDescent="0.25">
      <c r="A879" s="14"/>
      <c r="B879" s="8"/>
      <c r="C879" s="8"/>
      <c r="D879" s="8"/>
      <c r="E879" s="8"/>
      <c r="F879" s="8"/>
      <c r="G879" s="8"/>
      <c r="H879" s="8"/>
    </row>
    <row r="880" spans="1:8" s="4" customFormat="1" x14ac:dyDescent="0.25">
      <c r="A880" s="14"/>
      <c r="B880" s="8"/>
      <c r="C880" s="8"/>
      <c r="D880" s="8"/>
      <c r="E880" s="8"/>
      <c r="F880" s="8"/>
      <c r="G880" s="8"/>
      <c r="H880" s="8"/>
    </row>
    <row r="881" spans="1:8" s="4" customFormat="1" x14ac:dyDescent="0.25">
      <c r="A881" s="14"/>
      <c r="B881" s="8"/>
      <c r="C881" s="8"/>
      <c r="D881" s="8"/>
      <c r="E881" s="8"/>
      <c r="F881" s="8"/>
      <c r="G881" s="8"/>
      <c r="H881" s="8"/>
    </row>
    <row r="882" spans="1:8" s="4" customFormat="1" x14ac:dyDescent="0.25">
      <c r="A882" s="14"/>
      <c r="B882" s="8"/>
      <c r="C882" s="8"/>
      <c r="D882" s="8"/>
      <c r="E882" s="8"/>
      <c r="F882" s="8"/>
      <c r="G882" s="8"/>
      <c r="H882" s="8"/>
    </row>
    <row r="883" spans="1:8" s="4" customFormat="1" x14ac:dyDescent="0.25"/>
    <row r="884" spans="1:8" s="4" customFormat="1" x14ac:dyDescent="0.25"/>
  </sheetData>
  <mergeCells count="1">
    <mergeCell ref="B1:G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85" zoomScaleNormal="85" workbookViewId="0"/>
  </sheetViews>
  <sheetFormatPr baseColWidth="10" defaultRowHeight="15" x14ac:dyDescent="0.25"/>
  <cols>
    <col min="1" max="1" width="11.42578125" style="82"/>
    <col min="2" max="2" width="15.42578125" style="82" customWidth="1"/>
    <col min="3" max="16384" width="11.42578125" style="82"/>
  </cols>
  <sheetData>
    <row r="1" spans="1:14" x14ac:dyDescent="0.25">
      <c r="B1" s="82" t="s">
        <v>81</v>
      </c>
      <c r="C1" s="82" t="s">
        <v>41</v>
      </c>
    </row>
    <row r="2" spans="1:14" ht="15.75" x14ac:dyDescent="0.25">
      <c r="A2" s="83">
        <v>39475</v>
      </c>
      <c r="B2" s="89"/>
      <c r="E2" s="88" t="s">
        <v>83</v>
      </c>
    </row>
    <row r="3" spans="1:14" x14ac:dyDescent="0.25">
      <c r="A3" s="83">
        <v>39506</v>
      </c>
      <c r="B3" s="89"/>
      <c r="E3" s="82" t="s">
        <v>84</v>
      </c>
    </row>
    <row r="4" spans="1:14" x14ac:dyDescent="0.25">
      <c r="A4" s="83">
        <v>39535</v>
      </c>
      <c r="B4" s="89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x14ac:dyDescent="0.25">
      <c r="A5" s="83">
        <v>39566</v>
      </c>
      <c r="B5" s="89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x14ac:dyDescent="0.25">
      <c r="A6" s="83">
        <v>39596</v>
      </c>
      <c r="B6" s="89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25">
      <c r="A7" s="83">
        <v>39627</v>
      </c>
      <c r="B7" s="89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x14ac:dyDescent="0.25">
      <c r="A8" s="83">
        <v>39657</v>
      </c>
      <c r="B8" s="89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x14ac:dyDescent="0.25">
      <c r="A9" s="83">
        <v>39688</v>
      </c>
      <c r="B9" s="89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 x14ac:dyDescent="0.25">
      <c r="A10" s="83">
        <v>39719</v>
      </c>
      <c r="B10" s="89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x14ac:dyDescent="0.25">
      <c r="A11" s="83">
        <v>39749</v>
      </c>
      <c r="B11" s="89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x14ac:dyDescent="0.25">
      <c r="A12" s="83">
        <v>39780</v>
      </c>
      <c r="B12" s="89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x14ac:dyDescent="0.25">
      <c r="A13" s="83">
        <v>39810</v>
      </c>
      <c r="B13" s="89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14" x14ac:dyDescent="0.25">
      <c r="A14" s="83">
        <v>39841</v>
      </c>
      <c r="B14" s="82">
        <v>538.55566797557992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 x14ac:dyDescent="0.25">
      <c r="A15" s="83">
        <v>39872</v>
      </c>
      <c r="B15" s="82">
        <v>547.01806597103223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pans="1:14" x14ac:dyDescent="0.25">
      <c r="A16" s="83">
        <v>39900</v>
      </c>
      <c r="B16" s="82">
        <v>561.84073030923457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x14ac:dyDescent="0.25">
      <c r="A17" s="83">
        <v>39931</v>
      </c>
      <c r="B17" s="82">
        <v>574.80194845206017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x14ac:dyDescent="0.25">
      <c r="A18" s="83">
        <v>39961</v>
      </c>
      <c r="B18" s="82">
        <v>589.33347243968944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x14ac:dyDescent="0.25">
      <c r="A19" s="83">
        <v>39992</v>
      </c>
      <c r="B19" s="82">
        <v>605.49091195830806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4" x14ac:dyDescent="0.25">
      <c r="A20" s="83">
        <v>40022</v>
      </c>
      <c r="B20" s="82">
        <v>619.61684557445949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4" x14ac:dyDescent="0.25">
      <c r="A21" s="83">
        <v>40053</v>
      </c>
      <c r="B21" s="82">
        <v>633.20327625103118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 x14ac:dyDescent="0.25">
      <c r="A22" s="83">
        <v>40084</v>
      </c>
      <c r="B22" s="82">
        <v>642.77724921439062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1:14" x14ac:dyDescent="0.25">
      <c r="A23" s="83">
        <v>40114</v>
      </c>
      <c r="B23" s="82">
        <v>660.73874069745614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pans="1:14" x14ac:dyDescent="0.25">
      <c r="A24" s="83">
        <v>40145</v>
      </c>
      <c r="B24" s="82">
        <v>676.30747644824703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14" x14ac:dyDescent="0.25">
      <c r="A25" s="83">
        <v>40175</v>
      </c>
      <c r="B25" s="82">
        <v>686.89343468051936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14" x14ac:dyDescent="0.25">
      <c r="A26" s="83">
        <v>40206</v>
      </c>
      <c r="B26" s="82">
        <v>689.96229044919824</v>
      </c>
      <c r="C26" s="85">
        <v>0.28113458176524775</v>
      </c>
      <c r="E26" s="81" t="s">
        <v>82</v>
      </c>
      <c r="F26" s="81"/>
      <c r="G26" s="81"/>
      <c r="H26" s="81"/>
      <c r="I26" s="81"/>
      <c r="J26" s="81"/>
      <c r="K26" s="81"/>
      <c r="L26" s="81"/>
      <c r="M26" s="81"/>
      <c r="N26" s="81"/>
    </row>
    <row r="27" spans="1:14" x14ac:dyDescent="0.25">
      <c r="A27" s="83">
        <v>40237</v>
      </c>
      <c r="B27" s="82">
        <v>691.67443323077657</v>
      </c>
      <c r="C27" s="85">
        <v>0.26444531955806516</v>
      </c>
      <c r="E27" s="22" t="s">
        <v>15</v>
      </c>
    </row>
    <row r="28" spans="1:14" x14ac:dyDescent="0.25">
      <c r="A28" s="83">
        <v>40265</v>
      </c>
      <c r="B28" s="82">
        <v>691.72398547499324</v>
      </c>
      <c r="C28" s="85">
        <v>0.23117450935654227</v>
      </c>
    </row>
    <row r="29" spans="1:14" x14ac:dyDescent="0.25">
      <c r="A29" s="83">
        <v>40296</v>
      </c>
      <c r="B29" s="82">
        <v>692.96524403910496</v>
      </c>
      <c r="C29" s="85">
        <v>0.20557219039576702</v>
      </c>
    </row>
    <row r="30" spans="1:14" x14ac:dyDescent="0.25">
      <c r="A30" s="83">
        <v>40326</v>
      </c>
      <c r="B30" s="82">
        <v>694.26846093171912</v>
      </c>
      <c r="C30" s="85">
        <v>0.17805706514110886</v>
      </c>
    </row>
    <row r="31" spans="1:14" x14ac:dyDescent="0.25">
      <c r="A31" s="83">
        <v>40357</v>
      </c>
      <c r="B31" s="82">
        <v>694.19584341933398</v>
      </c>
      <c r="C31" s="85">
        <v>0.14650084701375965</v>
      </c>
    </row>
    <row r="32" spans="1:14" x14ac:dyDescent="0.25">
      <c r="A32" s="83">
        <v>40387</v>
      </c>
      <c r="B32" s="82">
        <v>696.03485009901158</v>
      </c>
      <c r="C32" s="85">
        <v>0.123331063495705</v>
      </c>
    </row>
    <row r="33" spans="1:3" x14ac:dyDescent="0.25">
      <c r="A33" s="83">
        <v>40418</v>
      </c>
      <c r="B33" s="82">
        <v>693.80459611330252</v>
      </c>
      <c r="C33" s="85">
        <v>9.5705948050474277E-2</v>
      </c>
    </row>
    <row r="34" spans="1:3" x14ac:dyDescent="0.25">
      <c r="A34" s="83">
        <v>40449</v>
      </c>
      <c r="B34" s="82">
        <v>696.01885998576995</v>
      </c>
      <c r="C34" s="85">
        <v>8.2830577523476112E-2</v>
      </c>
    </row>
    <row r="35" spans="1:3" x14ac:dyDescent="0.25">
      <c r="A35" s="83">
        <v>40479</v>
      </c>
      <c r="B35" s="82">
        <v>694.74184812759643</v>
      </c>
      <c r="C35" s="85">
        <v>5.1462257827121771E-2</v>
      </c>
    </row>
    <row r="36" spans="1:3" x14ac:dyDescent="0.25">
      <c r="A36" s="83">
        <v>40510</v>
      </c>
      <c r="B36" s="82">
        <v>692.30993120916969</v>
      </c>
      <c r="C36" s="85">
        <v>2.3661507994799269E-2</v>
      </c>
    </row>
    <row r="37" spans="1:3" x14ac:dyDescent="0.25">
      <c r="A37" s="83">
        <v>40540</v>
      </c>
      <c r="B37" s="82">
        <v>695.18289331749179</v>
      </c>
      <c r="C37" s="85">
        <v>1.2068041734636603E-2</v>
      </c>
    </row>
    <row r="38" spans="1:3" x14ac:dyDescent="0.25">
      <c r="A38" s="83">
        <v>40571</v>
      </c>
      <c r="B38" s="82">
        <v>702.65545678808485</v>
      </c>
      <c r="C38" s="85">
        <v>1.8396898663291861E-2</v>
      </c>
    </row>
    <row r="39" spans="1:3" x14ac:dyDescent="0.25">
      <c r="A39" s="83">
        <v>40602</v>
      </c>
      <c r="B39" s="82">
        <v>710.35631787101659</v>
      </c>
      <c r="C39" s="85">
        <v>2.7009650411650821E-2</v>
      </c>
    </row>
    <row r="40" spans="1:3" x14ac:dyDescent="0.25">
      <c r="A40" s="83">
        <v>40630</v>
      </c>
      <c r="B40" s="82">
        <v>716.12680933900003</v>
      </c>
      <c r="C40" s="85">
        <v>3.5278267598672031E-2</v>
      </c>
    </row>
    <row r="41" spans="1:3" x14ac:dyDescent="0.25">
      <c r="A41" s="83">
        <v>40661</v>
      </c>
      <c r="B41" s="82">
        <v>721.11870350031518</v>
      </c>
      <c r="C41" s="85">
        <v>4.0627520216037771E-2</v>
      </c>
    </row>
    <row r="42" spans="1:3" x14ac:dyDescent="0.25">
      <c r="A42" s="83">
        <v>40691</v>
      </c>
      <c r="B42" s="82">
        <v>726.08811577580548</v>
      </c>
      <c r="C42" s="85">
        <v>4.5831917528536215E-2</v>
      </c>
    </row>
    <row r="43" spans="1:3" x14ac:dyDescent="0.25">
      <c r="A43" s="83">
        <v>40722</v>
      </c>
      <c r="B43" s="82">
        <v>732.08356647317339</v>
      </c>
      <c r="C43" s="85">
        <v>5.4577859278470253E-2</v>
      </c>
    </row>
    <row r="44" spans="1:3" x14ac:dyDescent="0.25">
      <c r="A44" s="83">
        <v>40752</v>
      </c>
      <c r="B44" s="82">
        <v>734.50759664825466</v>
      </c>
      <c r="C44" s="85">
        <v>5.5274167010129327E-2</v>
      </c>
    </row>
    <row r="45" spans="1:3" x14ac:dyDescent="0.25">
      <c r="A45" s="83">
        <v>40783</v>
      </c>
      <c r="B45" s="82">
        <v>744.06211573495705</v>
      </c>
      <c r="C45" s="85">
        <v>7.243757089992986E-2</v>
      </c>
    </row>
    <row r="46" spans="1:3" x14ac:dyDescent="0.25">
      <c r="A46" s="83">
        <v>40814</v>
      </c>
      <c r="B46" s="82">
        <v>748.9264961087157</v>
      </c>
      <c r="C46" s="85">
        <v>7.6014658746499153E-2</v>
      </c>
    </row>
    <row r="47" spans="1:3" x14ac:dyDescent="0.25">
      <c r="A47" s="83">
        <v>40844</v>
      </c>
      <c r="B47" s="82">
        <v>750.26473472749171</v>
      </c>
      <c r="C47" s="85">
        <v>7.9918730604087607E-2</v>
      </c>
    </row>
    <row r="48" spans="1:3" x14ac:dyDescent="0.25">
      <c r="A48" s="83">
        <v>40875</v>
      </c>
      <c r="B48" s="82">
        <v>756.58294394245627</v>
      </c>
      <c r="C48" s="85">
        <v>9.2838495933503573E-2</v>
      </c>
    </row>
    <row r="49" spans="1:3" x14ac:dyDescent="0.25">
      <c r="A49" s="83">
        <v>40905</v>
      </c>
      <c r="B49" s="82">
        <v>759.10481477356961</v>
      </c>
      <c r="C49" s="85">
        <v>9.1949790581058677E-2</v>
      </c>
    </row>
    <row r="50" spans="1:3" x14ac:dyDescent="0.25">
      <c r="A50" s="83">
        <v>40936</v>
      </c>
      <c r="B50" s="82">
        <v>768.11740089454463</v>
      </c>
      <c r="C50" s="85">
        <v>9.3163645815395046E-2</v>
      </c>
    </row>
    <row r="51" spans="1:3" x14ac:dyDescent="0.25">
      <c r="A51" s="83">
        <v>40967</v>
      </c>
      <c r="B51" s="82">
        <v>778.81648509122113</v>
      </c>
      <c r="C51" s="85">
        <v>9.637440464439595E-2</v>
      </c>
    </row>
    <row r="52" spans="1:3" x14ac:dyDescent="0.25">
      <c r="A52" s="83">
        <v>40996</v>
      </c>
      <c r="B52" s="82">
        <v>790.96672986125679</v>
      </c>
      <c r="C52" s="85">
        <v>0.10450651972006963</v>
      </c>
    </row>
    <row r="53" spans="1:3" x14ac:dyDescent="0.25">
      <c r="A53" s="83">
        <v>41027</v>
      </c>
      <c r="B53" s="82">
        <v>801.49729388971002</v>
      </c>
      <c r="C53" s="85">
        <v>0.11146374376262402</v>
      </c>
    </row>
    <row r="54" spans="1:3" x14ac:dyDescent="0.25">
      <c r="A54" s="83">
        <v>41057</v>
      </c>
      <c r="B54" s="82">
        <v>811.39812782558363</v>
      </c>
      <c r="C54" s="85">
        <v>0.11749264338065468</v>
      </c>
    </row>
    <row r="55" spans="1:3" x14ac:dyDescent="0.25">
      <c r="A55" s="83">
        <v>41088</v>
      </c>
      <c r="B55" s="82">
        <v>823.09321886013595</v>
      </c>
      <c r="C55" s="85">
        <v>0.12431593407485342</v>
      </c>
    </row>
    <row r="56" spans="1:3" x14ac:dyDescent="0.25">
      <c r="A56" s="83">
        <v>41118</v>
      </c>
      <c r="B56" s="82">
        <v>836.63746925249291</v>
      </c>
      <c r="C56" s="85">
        <v>0.13904535919067795</v>
      </c>
    </row>
    <row r="57" spans="1:3" x14ac:dyDescent="0.25">
      <c r="A57" s="83">
        <v>41149</v>
      </c>
      <c r="B57" s="82">
        <v>846.78951467841955</v>
      </c>
      <c r="C57" s="85">
        <v>0.13806293422423765</v>
      </c>
    </row>
    <row r="58" spans="1:3" x14ac:dyDescent="0.25">
      <c r="A58" s="83">
        <v>41180</v>
      </c>
      <c r="B58" s="82">
        <v>857.75197035172982</v>
      </c>
      <c r="C58" s="85">
        <v>0.14530861814670892</v>
      </c>
    </row>
    <row r="59" spans="1:3" x14ac:dyDescent="0.25">
      <c r="A59" s="83">
        <v>41210</v>
      </c>
      <c r="B59" s="82">
        <v>873.74358347591851</v>
      </c>
      <c r="C59" s="85">
        <v>0.16458037147817728</v>
      </c>
    </row>
    <row r="60" spans="1:3" x14ac:dyDescent="0.25">
      <c r="A60" s="83">
        <v>41241</v>
      </c>
      <c r="B60" s="82">
        <v>886.54884774591619</v>
      </c>
      <c r="C60" s="85">
        <v>0.17178011326322573</v>
      </c>
    </row>
    <row r="61" spans="1:3" x14ac:dyDescent="0.25">
      <c r="A61" s="83">
        <v>41271</v>
      </c>
      <c r="B61" s="82">
        <v>903.12999870522935</v>
      </c>
      <c r="C61" s="85">
        <v>0.18973029959587384</v>
      </c>
    </row>
    <row r="62" spans="1:3" x14ac:dyDescent="0.25">
      <c r="A62" s="83">
        <v>41302</v>
      </c>
      <c r="B62" s="82">
        <v>919.577328816977</v>
      </c>
      <c r="C62" s="85">
        <v>0.1971833052421974</v>
      </c>
    </row>
    <row r="63" spans="1:3" x14ac:dyDescent="0.25">
      <c r="A63" s="83">
        <v>41333</v>
      </c>
      <c r="B63" s="82">
        <v>934.84349823619164</v>
      </c>
      <c r="C63" s="85">
        <v>0.20033861138249454</v>
      </c>
    </row>
    <row r="64" spans="1:3" x14ac:dyDescent="0.25">
      <c r="A64" s="83">
        <v>41361</v>
      </c>
      <c r="B64" s="82">
        <v>951.02610341168202</v>
      </c>
      <c r="C64" s="85">
        <v>0.20235917328469832</v>
      </c>
    </row>
    <row r="65" spans="1:3" x14ac:dyDescent="0.25">
      <c r="A65" s="83">
        <v>41392</v>
      </c>
      <c r="B65" s="82">
        <v>968.41954417412592</v>
      </c>
      <c r="C65" s="85">
        <v>0.20826302416360409</v>
      </c>
    </row>
    <row r="66" spans="1:3" x14ac:dyDescent="0.25">
      <c r="A66" s="83">
        <v>41422</v>
      </c>
      <c r="B66" s="82">
        <v>984.28066128959802</v>
      </c>
      <c r="C66" s="85">
        <v>0.21306745423151496</v>
      </c>
    </row>
    <row r="67" spans="1:3" x14ac:dyDescent="0.25">
      <c r="A67" s="83">
        <v>41453</v>
      </c>
      <c r="B67" s="82">
        <v>993.22491529580111</v>
      </c>
      <c r="C67" s="85">
        <v>0.20669796875653135</v>
      </c>
    </row>
    <row r="68" spans="1:3" x14ac:dyDescent="0.25">
      <c r="A68" s="83">
        <v>41483</v>
      </c>
      <c r="B68" s="82">
        <v>997.02405385835016</v>
      </c>
      <c r="C68" s="85">
        <v>0.19170380302134582</v>
      </c>
    </row>
    <row r="69" spans="1:3" x14ac:dyDescent="0.25">
      <c r="A69" s="83">
        <v>41514</v>
      </c>
      <c r="B69" s="82">
        <v>1003.470645485721</v>
      </c>
      <c r="C69" s="85">
        <v>0.18502960663938239</v>
      </c>
    </row>
    <row r="70" spans="1:3" x14ac:dyDescent="0.25">
      <c r="A70" s="83">
        <v>41545</v>
      </c>
      <c r="B70" s="82">
        <v>1008.1662242662726</v>
      </c>
      <c r="C70" s="85">
        <v>0.17535868073012284</v>
      </c>
    </row>
    <row r="71" spans="1:3" x14ac:dyDescent="0.25">
      <c r="A71" s="83">
        <v>41575</v>
      </c>
      <c r="B71" s="82">
        <v>1018.6820598313036</v>
      </c>
      <c r="C71" s="85">
        <v>0.1658821639396677</v>
      </c>
    </row>
    <row r="72" spans="1:3" x14ac:dyDescent="0.25">
      <c r="A72" s="83">
        <v>41606</v>
      </c>
      <c r="B72" s="82">
        <v>1028.8737687143189</v>
      </c>
      <c r="C72" s="85">
        <v>0.16053816022689471</v>
      </c>
    </row>
    <row r="73" spans="1:3" x14ac:dyDescent="0.25">
      <c r="A73" s="83">
        <v>41636</v>
      </c>
      <c r="B73" s="82">
        <v>1031.8775341233368</v>
      </c>
      <c r="C73" s="85">
        <v>0.14255703564568334</v>
      </c>
    </row>
    <row r="74" spans="1:3" x14ac:dyDescent="0.25">
      <c r="A74" s="83">
        <v>41667</v>
      </c>
      <c r="B74" s="82">
        <v>1030.5688583866865</v>
      </c>
      <c r="C74" s="85">
        <v>0.1206984188186746</v>
      </c>
    </row>
    <row r="75" spans="1:3" x14ac:dyDescent="0.25">
      <c r="A75" s="83">
        <v>41698</v>
      </c>
      <c r="B75" s="82">
        <v>1027.5418264238356</v>
      </c>
      <c r="C75" s="85">
        <v>9.9159194413334095E-2</v>
      </c>
    </row>
    <row r="76" spans="1:3" x14ac:dyDescent="0.25">
      <c r="A76" s="83">
        <v>41726</v>
      </c>
      <c r="B76" s="82">
        <v>1025.0036438997743</v>
      </c>
      <c r="C76" s="85">
        <v>7.7787076740278183E-2</v>
      </c>
    </row>
    <row r="77" spans="1:3" x14ac:dyDescent="0.25">
      <c r="A77" s="83">
        <v>41757</v>
      </c>
      <c r="B77" s="82">
        <v>1022.707774302155</v>
      </c>
      <c r="C77" s="85">
        <v>5.6058585821217033E-2</v>
      </c>
    </row>
    <row r="78" spans="1:3" x14ac:dyDescent="0.25">
      <c r="A78" s="83">
        <v>41787</v>
      </c>
      <c r="B78" s="82">
        <v>1019.259454096908</v>
      </c>
      <c r="C78" s="85">
        <v>3.5537417510043356E-2</v>
      </c>
    </row>
    <row r="79" spans="1:3" x14ac:dyDescent="0.25">
      <c r="A79" s="83">
        <v>41818</v>
      </c>
      <c r="B79" s="82">
        <v>1018.0369705975337</v>
      </c>
      <c r="C79" s="85">
        <v>2.4981305764307349E-2</v>
      </c>
    </row>
    <row r="80" spans="1:3" x14ac:dyDescent="0.25">
      <c r="A80" s="83">
        <v>41848</v>
      </c>
      <c r="B80" s="82">
        <v>1021.0474531713631</v>
      </c>
      <c r="C80" s="85">
        <v>2.4095105047913012E-2</v>
      </c>
    </row>
    <row r="81" spans="1:3" x14ac:dyDescent="0.25">
      <c r="A81" s="83">
        <v>41879</v>
      </c>
      <c r="B81" s="82">
        <v>1026.0582680751518</v>
      </c>
      <c r="C81" s="85">
        <v>2.250950009454189E-2</v>
      </c>
    </row>
    <row r="82" spans="1:3" x14ac:dyDescent="0.25">
      <c r="A82" s="83">
        <v>41910</v>
      </c>
      <c r="B82" s="82">
        <v>1033.0420373046618</v>
      </c>
      <c r="C82" s="85">
        <v>2.4674317031889714E-2</v>
      </c>
    </row>
    <row r="83" spans="1:3" x14ac:dyDescent="0.25">
      <c r="A83" s="83">
        <v>41940</v>
      </c>
      <c r="B83" s="82">
        <v>1033.4820845035738</v>
      </c>
      <c r="C83" s="85">
        <v>1.4528600488675547E-2</v>
      </c>
    </row>
    <row r="84" spans="1:3" x14ac:dyDescent="0.25">
      <c r="A84" s="83">
        <v>41971</v>
      </c>
      <c r="B84" s="82">
        <v>1032.5496222997408</v>
      </c>
      <c r="C84" s="85">
        <v>3.5726963765587705E-3</v>
      </c>
    </row>
    <row r="85" spans="1:3" x14ac:dyDescent="0.25">
      <c r="A85" s="83">
        <v>42001</v>
      </c>
      <c r="B85" s="82">
        <v>1039.2449826555601</v>
      </c>
      <c r="C85" s="85">
        <v>7.1398477906416957E-3</v>
      </c>
    </row>
    <row r="86" spans="1:3" x14ac:dyDescent="0.25">
      <c r="A86" s="83">
        <v>42032</v>
      </c>
      <c r="B86" s="82">
        <v>1043.158471675717</v>
      </c>
      <c r="C86" s="85">
        <v>1.2216178653737808E-2</v>
      </c>
    </row>
    <row r="87" spans="1:3" x14ac:dyDescent="0.25">
      <c r="A87" s="83">
        <v>42063</v>
      </c>
      <c r="B87" s="82">
        <v>1046.0576266426367</v>
      </c>
      <c r="C87" s="85">
        <v>1.801951000208124E-2</v>
      </c>
    </row>
    <row r="88" spans="1:3" x14ac:dyDescent="0.25">
      <c r="A88" s="83">
        <v>42091</v>
      </c>
      <c r="B88" s="82">
        <v>1048.7934249737002</v>
      </c>
      <c r="C88" s="85">
        <v>2.3209460000956028E-2</v>
      </c>
    </row>
    <row r="89" spans="1:3" x14ac:dyDescent="0.25">
      <c r="A89" s="83">
        <v>42122</v>
      </c>
      <c r="B89" s="82">
        <v>1051.6100582185015</v>
      </c>
      <c r="C89" s="85">
        <v>2.8260549731391249E-2</v>
      </c>
    </row>
    <row r="90" spans="1:3" x14ac:dyDescent="0.25">
      <c r="A90" s="83">
        <v>42152</v>
      </c>
      <c r="B90" s="82">
        <v>1057.7829044720563</v>
      </c>
      <c r="C90" s="85">
        <v>3.7795529117050197E-2</v>
      </c>
    </row>
    <row r="91" spans="1:3" x14ac:dyDescent="0.25">
      <c r="A91" s="83">
        <v>42183</v>
      </c>
      <c r="B91" s="82">
        <v>1064.6389793554069</v>
      </c>
      <c r="C91" s="85">
        <v>4.5776342219202792E-2</v>
      </c>
    </row>
    <row r="92" spans="1:3" x14ac:dyDescent="0.25">
      <c r="A92" s="83">
        <v>42213</v>
      </c>
      <c r="B92" s="82">
        <v>1078.7877398438907</v>
      </c>
      <c r="C92" s="85">
        <v>5.6550052099132886E-2</v>
      </c>
    </row>
    <row r="93" spans="1:3" x14ac:dyDescent="0.25">
      <c r="A93" s="83">
        <v>42244</v>
      </c>
      <c r="B93" s="82">
        <v>1081.8777903920334</v>
      </c>
      <c r="C93" s="85">
        <v>5.4401902946113356E-2</v>
      </c>
    </row>
    <row r="94" spans="1:3" x14ac:dyDescent="0.25">
      <c r="A94" s="83">
        <v>42275</v>
      </c>
      <c r="B94" s="82">
        <v>1086.9705635714033</v>
      </c>
      <c r="C94" s="85">
        <v>5.2203612553316736E-2</v>
      </c>
    </row>
    <row r="95" spans="1:3" x14ac:dyDescent="0.25">
      <c r="A95" s="83">
        <v>42305</v>
      </c>
      <c r="B95" s="82">
        <v>1092.4175776035838</v>
      </c>
      <c r="C95" s="85">
        <v>5.7026139092018591E-2</v>
      </c>
    </row>
    <row r="96" spans="1:3" x14ac:dyDescent="0.25">
      <c r="A96" s="83">
        <v>42336</v>
      </c>
      <c r="B96" s="82">
        <v>1096.1279127159985</v>
      </c>
      <c r="C96" s="85">
        <v>6.1574077451748366E-2</v>
      </c>
    </row>
    <row r="97" spans="1:3" x14ac:dyDescent="0.25">
      <c r="A97" s="83">
        <v>42366</v>
      </c>
      <c r="B97" s="82">
        <v>1101.0608641999995</v>
      </c>
      <c r="C97" s="85">
        <v>5.9481529933858912E-2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0"/>
  <sheetViews>
    <sheetView showGridLines="0" zoomScaleNormal="100" workbookViewId="0">
      <pane ySplit="2" topLeftCell="A3" activePane="bottomLeft" state="frozen"/>
      <selection activeCell="F26" sqref="F26"/>
      <selection pane="bottomLeft" activeCell="A3" sqref="A3"/>
    </sheetView>
  </sheetViews>
  <sheetFormatPr baseColWidth="10" defaultRowHeight="15" x14ac:dyDescent="0.25"/>
  <cols>
    <col min="1" max="1" width="11.42578125" style="13"/>
    <col min="2" max="2" width="9.5703125" style="26" bestFit="1" customWidth="1"/>
    <col min="3" max="3" width="8.7109375" style="26" bestFit="1" customWidth="1"/>
    <col min="4" max="4" width="26" style="26" bestFit="1" customWidth="1"/>
    <col min="5" max="5" width="11.7109375" style="26" bestFit="1" customWidth="1"/>
    <col min="6" max="6" width="7.28515625" style="26" bestFit="1" customWidth="1"/>
    <col min="7" max="7" width="12.5703125" style="13" bestFit="1" customWidth="1"/>
    <col min="8" max="16384" width="11.42578125" style="13"/>
  </cols>
  <sheetData>
    <row r="1" spans="1:8" x14ac:dyDescent="0.25">
      <c r="A1" s="15"/>
      <c r="B1" s="95" t="s">
        <v>10</v>
      </c>
      <c r="C1" s="95"/>
      <c r="D1" s="95"/>
      <c r="E1" s="95"/>
      <c r="F1" s="95"/>
    </row>
    <row r="2" spans="1:8" x14ac:dyDescent="0.25">
      <c r="A2" s="16" t="s">
        <v>1</v>
      </c>
      <c r="B2" s="16" t="s">
        <v>2</v>
      </c>
      <c r="C2" s="16" t="s">
        <v>3</v>
      </c>
      <c r="D2" s="16" t="s">
        <v>12</v>
      </c>
      <c r="E2" s="16" t="s">
        <v>11</v>
      </c>
      <c r="F2" s="16" t="s">
        <v>7</v>
      </c>
      <c r="G2" s="17"/>
    </row>
    <row r="3" spans="1:8" x14ac:dyDescent="0.25">
      <c r="A3" s="18">
        <v>37257</v>
      </c>
      <c r="B3" s="27">
        <v>26.9031950410373</v>
      </c>
      <c r="C3" s="27">
        <v>9.2247097281502732</v>
      </c>
      <c r="D3" s="28">
        <v>31.712522462715103</v>
      </c>
      <c r="E3" s="27">
        <v>8.2111798074526643</v>
      </c>
      <c r="F3" s="27">
        <v>25.589567831134975</v>
      </c>
      <c r="G3" s="17"/>
      <c r="H3" s="19"/>
    </row>
    <row r="4" spans="1:8" x14ac:dyDescent="0.25">
      <c r="A4" s="18">
        <v>37288</v>
      </c>
      <c r="B4" s="27">
        <v>27.169647797227725</v>
      </c>
      <c r="C4" s="27">
        <v>9.6000088356995441</v>
      </c>
      <c r="D4" s="28">
        <v>31.415357740214166</v>
      </c>
      <c r="E4" s="27">
        <v>8.6783682519114027</v>
      </c>
      <c r="F4" s="27">
        <v>25.703165082690901</v>
      </c>
      <c r="G4" s="17"/>
      <c r="H4" s="93" t="s">
        <v>91</v>
      </c>
    </row>
    <row r="5" spans="1:8" x14ac:dyDescent="0.25">
      <c r="A5" s="18">
        <v>37316</v>
      </c>
      <c r="B5" s="27">
        <v>27.743881136699567</v>
      </c>
      <c r="C5" s="27">
        <v>10.743607780176747</v>
      </c>
      <c r="D5" s="28">
        <v>31.261079318581473</v>
      </c>
      <c r="E5" s="27">
        <v>8.5719824304176591</v>
      </c>
      <c r="F5" s="27">
        <v>26.207534490735192</v>
      </c>
      <c r="G5" s="17"/>
    </row>
    <row r="6" spans="1:8" x14ac:dyDescent="0.25">
      <c r="A6" s="18">
        <v>37347</v>
      </c>
      <c r="B6" s="27">
        <v>27.343894228659273</v>
      </c>
      <c r="C6" s="27">
        <v>10.269048695840944</v>
      </c>
      <c r="D6" s="28">
        <v>31.66475361131582</v>
      </c>
      <c r="E6" s="27">
        <v>8.1863249512412786</v>
      </c>
      <c r="F6" s="27">
        <v>25.967020893470664</v>
      </c>
      <c r="G6" s="17"/>
    </row>
    <row r="7" spans="1:8" x14ac:dyDescent="0.25">
      <c r="A7" s="18">
        <v>37377</v>
      </c>
      <c r="B7" s="27">
        <v>26.433027455136003</v>
      </c>
      <c r="C7" s="27">
        <v>9.7516645881180537</v>
      </c>
      <c r="D7" s="28">
        <v>32.354628889038274</v>
      </c>
      <c r="E7" s="27">
        <v>8.2309069641437205</v>
      </c>
      <c r="F7" s="27">
        <v>25.413008057536025</v>
      </c>
      <c r="G7" s="17"/>
    </row>
    <row r="8" spans="1:8" x14ac:dyDescent="0.25">
      <c r="A8" s="18">
        <v>37408</v>
      </c>
      <c r="B8" s="27">
        <v>25.003216797153378</v>
      </c>
      <c r="C8" s="27">
        <v>9.419663600786329</v>
      </c>
      <c r="D8" s="28">
        <v>32.377135821545366</v>
      </c>
      <c r="E8" s="27">
        <v>8.3771534503772749</v>
      </c>
      <c r="F8" s="27">
        <v>24.513648537296326</v>
      </c>
      <c r="G8" s="17"/>
    </row>
    <row r="9" spans="1:8" x14ac:dyDescent="0.25">
      <c r="A9" s="18">
        <v>37438</v>
      </c>
      <c r="B9" s="27">
        <v>24.476498529632266</v>
      </c>
      <c r="C9" s="27">
        <v>9.2513568767434826</v>
      </c>
      <c r="D9" s="28">
        <v>32.270095692612998</v>
      </c>
      <c r="E9" s="27">
        <v>8.8402447555960233</v>
      </c>
      <c r="F9" s="27">
        <v>24.081181326934072</v>
      </c>
      <c r="G9" s="17"/>
    </row>
    <row r="10" spans="1:8" x14ac:dyDescent="0.25">
      <c r="A10" s="18">
        <v>37469</v>
      </c>
      <c r="B10" s="27">
        <v>24.227970429840511</v>
      </c>
      <c r="C10" s="27">
        <v>8.9648974033494664</v>
      </c>
      <c r="D10" s="28">
        <v>32.078827615766414</v>
      </c>
      <c r="E10" s="27">
        <v>10.528624342291367</v>
      </c>
      <c r="F10" s="27">
        <v>23.724645709475634</v>
      </c>
      <c r="G10" s="17"/>
    </row>
    <row r="11" spans="1:8" x14ac:dyDescent="0.25">
      <c r="A11" s="18">
        <v>37500</v>
      </c>
      <c r="B11" s="27">
        <v>22.072738043757763</v>
      </c>
      <c r="C11" s="27">
        <v>8.8453910840828698</v>
      </c>
      <c r="D11" s="28">
        <v>31.488644103988872</v>
      </c>
      <c r="E11" s="27">
        <v>10.400590549131374</v>
      </c>
      <c r="F11" s="27">
        <v>22.221537170677955</v>
      </c>
      <c r="G11" s="17"/>
    </row>
    <row r="12" spans="1:8" x14ac:dyDescent="0.25">
      <c r="A12" s="18">
        <v>37530</v>
      </c>
      <c r="B12" s="27">
        <v>22.289476393678619</v>
      </c>
      <c r="C12" s="27">
        <v>8.7203888563173191</v>
      </c>
      <c r="D12" s="28">
        <v>31.281786730434391</v>
      </c>
      <c r="E12" s="27">
        <v>10.499943689991087</v>
      </c>
      <c r="F12" s="27">
        <v>22.223424839699288</v>
      </c>
      <c r="G12" s="17"/>
    </row>
    <row r="13" spans="1:8" x14ac:dyDescent="0.25">
      <c r="A13" s="18">
        <v>37561</v>
      </c>
      <c r="B13" s="27">
        <v>21.535515267950299</v>
      </c>
      <c r="C13" s="27">
        <v>8.8697115082202345</v>
      </c>
      <c r="D13" s="28">
        <v>32.92133388910937</v>
      </c>
      <c r="E13" s="27">
        <v>10.325578882824932</v>
      </c>
      <c r="F13" s="27">
        <v>21.997103379189809</v>
      </c>
      <c r="G13" s="17"/>
    </row>
    <row r="14" spans="1:8" x14ac:dyDescent="0.25">
      <c r="A14" s="18">
        <v>37591</v>
      </c>
      <c r="B14" s="27">
        <v>21.07791787093452</v>
      </c>
      <c r="C14" s="27">
        <v>8.1086933529560294</v>
      </c>
      <c r="D14" s="28">
        <v>31.753758541135198</v>
      </c>
      <c r="E14" s="27">
        <v>8.8747836720745514</v>
      </c>
      <c r="F14" s="27">
        <v>21.304589030173972</v>
      </c>
      <c r="G14" s="17"/>
    </row>
    <row r="15" spans="1:8" x14ac:dyDescent="0.25">
      <c r="A15" s="18">
        <v>37622</v>
      </c>
      <c r="B15" s="27">
        <v>21.097010706079015</v>
      </c>
      <c r="C15" s="27">
        <v>8.1644455801338953</v>
      </c>
      <c r="D15" s="28">
        <v>31.976306193978203</v>
      </c>
      <c r="E15" s="27">
        <v>8.8279857002699593</v>
      </c>
      <c r="F15" s="27">
        <v>21.322954623658266</v>
      </c>
      <c r="G15" s="17"/>
    </row>
    <row r="16" spans="1:8" x14ac:dyDescent="0.25">
      <c r="A16" s="18">
        <v>37653</v>
      </c>
      <c r="B16" s="27">
        <v>20.110091499650721</v>
      </c>
      <c r="C16" s="27">
        <v>8.6902162828560137</v>
      </c>
      <c r="D16" s="28">
        <v>31.358748703233367</v>
      </c>
      <c r="E16" s="27">
        <v>8.865842906848572</v>
      </c>
      <c r="F16" s="27">
        <v>20.643882334991915</v>
      </c>
      <c r="G16" s="17"/>
    </row>
    <row r="17" spans="1:19" x14ac:dyDescent="0.25">
      <c r="A17" s="18">
        <v>37681</v>
      </c>
      <c r="B17" s="27">
        <v>19.68939568024695</v>
      </c>
      <c r="C17" s="27">
        <v>8.9933109949867802</v>
      </c>
      <c r="D17" s="28">
        <v>31.522335380887149</v>
      </c>
      <c r="E17" s="27">
        <v>8.3424429053765152</v>
      </c>
      <c r="F17" s="27">
        <v>20.464957830751136</v>
      </c>
      <c r="G17" s="17"/>
    </row>
    <row r="18" spans="1:19" x14ac:dyDescent="0.25">
      <c r="A18" s="18">
        <v>37712</v>
      </c>
      <c r="B18" s="27">
        <v>18.68083635495303</v>
      </c>
      <c r="C18" s="27">
        <v>8.7440542611707173</v>
      </c>
      <c r="D18" s="28">
        <v>31.603072323838663</v>
      </c>
      <c r="E18" s="27">
        <v>8.2808409671714465</v>
      </c>
      <c r="F18" s="27">
        <v>19.78126586667657</v>
      </c>
      <c r="G18" s="17"/>
    </row>
    <row r="19" spans="1:19" x14ac:dyDescent="0.25">
      <c r="A19" s="18">
        <v>37742</v>
      </c>
      <c r="B19" s="27">
        <v>18.224516050983645</v>
      </c>
      <c r="C19" s="27">
        <v>8.5230290148331989</v>
      </c>
      <c r="D19" s="28">
        <v>31.531198631396258</v>
      </c>
      <c r="E19" s="27">
        <v>7.8985874576364603</v>
      </c>
      <c r="F19" s="27">
        <v>19.40689417830577</v>
      </c>
      <c r="G19" s="17"/>
    </row>
    <row r="20" spans="1:19" x14ac:dyDescent="0.25">
      <c r="A20" s="18">
        <v>37773</v>
      </c>
      <c r="B20" s="27">
        <v>17.667094820752482</v>
      </c>
      <c r="C20" s="27">
        <v>8.5562540795540638</v>
      </c>
      <c r="D20" s="28">
        <v>32.635109030734903</v>
      </c>
      <c r="E20" s="27">
        <v>7.8088967788086867</v>
      </c>
      <c r="F20" s="27">
        <v>19.151310782121833</v>
      </c>
      <c r="G20" s="17"/>
    </row>
    <row r="21" spans="1:19" x14ac:dyDescent="0.25">
      <c r="A21" s="18">
        <v>37803</v>
      </c>
      <c r="B21" s="27">
        <v>16.735069089768608</v>
      </c>
      <c r="C21" s="27">
        <v>7.7045945928933124</v>
      </c>
      <c r="D21" s="28">
        <v>32.285343203632088</v>
      </c>
      <c r="E21" s="27">
        <v>7.1942212505222889</v>
      </c>
      <c r="F21" s="27">
        <v>18.286638003032728</v>
      </c>
      <c r="G21" s="17"/>
      <c r="S21" s="20"/>
    </row>
    <row r="22" spans="1:19" x14ac:dyDescent="0.25">
      <c r="A22" s="18">
        <v>37834</v>
      </c>
      <c r="B22" s="27">
        <v>16.725268446712132</v>
      </c>
      <c r="C22" s="27">
        <v>8.0571830310700854</v>
      </c>
      <c r="D22" s="28">
        <v>32.493989066821641</v>
      </c>
      <c r="E22" s="27">
        <v>7.1183477698288939</v>
      </c>
      <c r="F22" s="27">
        <v>18.333387710046296</v>
      </c>
      <c r="G22" s="17"/>
      <c r="S22" s="20"/>
    </row>
    <row r="23" spans="1:19" x14ac:dyDescent="0.25">
      <c r="A23" s="18">
        <v>37865</v>
      </c>
      <c r="B23" s="27">
        <v>16.106662214904436</v>
      </c>
      <c r="C23" s="27">
        <v>7.8958963309884851</v>
      </c>
      <c r="D23" s="28">
        <v>32.275161662732899</v>
      </c>
      <c r="E23" s="27">
        <v>6.4631464078096545</v>
      </c>
      <c r="F23" s="27">
        <v>17.812632936097032</v>
      </c>
      <c r="G23" s="17"/>
      <c r="S23" s="20"/>
    </row>
    <row r="24" spans="1:19" x14ac:dyDescent="0.25">
      <c r="A24" s="18">
        <v>37895</v>
      </c>
      <c r="B24" s="27">
        <v>15.536264475943215</v>
      </c>
      <c r="C24" s="27">
        <v>7.7386840711644007</v>
      </c>
      <c r="D24" s="28">
        <v>31.902068129275055</v>
      </c>
      <c r="E24" s="27">
        <v>6.4654114352018732</v>
      </c>
      <c r="F24" s="27">
        <v>17.294284765879631</v>
      </c>
      <c r="G24" s="17"/>
      <c r="H24" s="22" t="s">
        <v>15</v>
      </c>
      <c r="R24" s="21"/>
      <c r="S24" s="20"/>
    </row>
    <row r="25" spans="1:19" x14ac:dyDescent="0.25">
      <c r="A25" s="18">
        <v>37926</v>
      </c>
      <c r="B25" s="27">
        <v>15.47272016765754</v>
      </c>
      <c r="C25" s="27">
        <v>8.2327216979110887</v>
      </c>
      <c r="D25" s="28">
        <v>32.893549163757058</v>
      </c>
      <c r="E25" s="27">
        <v>6.6420991994260357</v>
      </c>
      <c r="F25" s="27">
        <v>17.380471618305847</v>
      </c>
      <c r="G25" s="17"/>
      <c r="R25" s="20"/>
      <c r="S25" s="20"/>
    </row>
    <row r="26" spans="1:19" x14ac:dyDescent="0.25">
      <c r="A26" s="18">
        <v>37956</v>
      </c>
      <c r="B26" s="27">
        <v>15.059740537851409</v>
      </c>
      <c r="C26" s="27">
        <v>7.128615910915558</v>
      </c>
      <c r="D26" s="28">
        <v>31.029039956322187</v>
      </c>
      <c r="E26" s="27">
        <v>6.3780222046206072</v>
      </c>
      <c r="F26" s="27">
        <v>16.474572223806987</v>
      </c>
      <c r="G26" s="17"/>
      <c r="R26" s="20"/>
    </row>
    <row r="27" spans="1:19" x14ac:dyDescent="0.25">
      <c r="A27" s="18">
        <v>37987</v>
      </c>
      <c r="B27" s="27">
        <v>14.407001119155687</v>
      </c>
      <c r="C27" s="27">
        <v>7.3524352786634548</v>
      </c>
      <c r="D27" s="28">
        <v>31.097295794423534</v>
      </c>
      <c r="E27" s="27">
        <v>6.5937211425421438</v>
      </c>
      <c r="F27" s="27">
        <v>16.004164351069537</v>
      </c>
      <c r="G27" s="17"/>
      <c r="R27" s="20"/>
    </row>
    <row r="28" spans="1:19" x14ac:dyDescent="0.25">
      <c r="A28" s="18">
        <v>38018</v>
      </c>
      <c r="B28" s="27">
        <v>14.002923384319679</v>
      </c>
      <c r="C28" s="27">
        <v>7.6949713782089271</v>
      </c>
      <c r="D28" s="28">
        <v>30.589664504671443</v>
      </c>
      <c r="E28" s="27">
        <v>6.6024110377029173</v>
      </c>
      <c r="F28" s="27">
        <v>15.684895396437913</v>
      </c>
      <c r="G28" s="17"/>
      <c r="R28" s="20"/>
    </row>
    <row r="29" spans="1:19" x14ac:dyDescent="0.25">
      <c r="A29" s="18">
        <v>38047</v>
      </c>
      <c r="B29" s="27">
        <v>13.777248240367731</v>
      </c>
      <c r="C29" s="27">
        <v>7.5830617482238818</v>
      </c>
      <c r="D29" s="28">
        <v>30.371058720423036</v>
      </c>
      <c r="E29" s="27">
        <v>7.0194682866158571</v>
      </c>
      <c r="F29" s="27">
        <v>15.476142672240281</v>
      </c>
      <c r="G29" s="17"/>
      <c r="R29" s="20"/>
    </row>
    <row r="30" spans="1:19" x14ac:dyDescent="0.25">
      <c r="A30" s="18">
        <v>38078</v>
      </c>
      <c r="B30" s="27">
        <v>13.598428848836345</v>
      </c>
      <c r="C30" s="27">
        <v>7.6767673902330742</v>
      </c>
      <c r="D30" s="28">
        <v>30.169200603484018</v>
      </c>
      <c r="E30" s="27">
        <v>7.602202027376916</v>
      </c>
      <c r="F30" s="27">
        <v>15.306499531334216</v>
      </c>
      <c r="G30" s="17"/>
    </row>
    <row r="31" spans="1:19" x14ac:dyDescent="0.25">
      <c r="A31" s="18">
        <v>38108</v>
      </c>
      <c r="B31" s="27">
        <v>13.729237742341766</v>
      </c>
      <c r="C31" s="27">
        <v>7.7552696554719907</v>
      </c>
      <c r="D31" s="28">
        <v>29.260770017423905</v>
      </c>
      <c r="E31" s="27">
        <v>7.9947679387011812</v>
      </c>
      <c r="F31" s="27">
        <v>15.165987838599269</v>
      </c>
      <c r="G31" s="17"/>
    </row>
    <row r="32" spans="1:19" x14ac:dyDescent="0.25">
      <c r="A32" s="18">
        <v>38139</v>
      </c>
      <c r="B32" s="27">
        <v>12.892631582196724</v>
      </c>
      <c r="C32" s="27">
        <v>7.4539894022363589</v>
      </c>
      <c r="D32" s="28">
        <v>25.852621662367707</v>
      </c>
      <c r="E32" s="27">
        <v>8.1264347321583585</v>
      </c>
      <c r="F32" s="27">
        <v>13.876864740729602</v>
      </c>
      <c r="G32" s="17"/>
    </row>
    <row r="33" spans="1:7" x14ac:dyDescent="0.25">
      <c r="A33" s="18">
        <v>38169</v>
      </c>
      <c r="B33" s="27">
        <v>12.394240235562606</v>
      </c>
      <c r="C33" s="27">
        <v>7.3529414179029589</v>
      </c>
      <c r="D33" s="28">
        <v>25.398931790454718</v>
      </c>
      <c r="E33" s="27">
        <v>7.5104553152366655</v>
      </c>
      <c r="F33" s="27">
        <v>13.415685254139788</v>
      </c>
      <c r="G33" s="17"/>
    </row>
    <row r="34" spans="1:7" x14ac:dyDescent="0.25">
      <c r="A34" s="18">
        <v>38200</v>
      </c>
      <c r="B34" s="27">
        <v>11.902453742578849</v>
      </c>
      <c r="C34" s="27">
        <v>7.0583346292981775</v>
      </c>
      <c r="D34" s="28">
        <v>23.41528247060381</v>
      </c>
      <c r="E34" s="27">
        <v>6.9629220031759536</v>
      </c>
      <c r="F34" s="27">
        <v>12.655690508124186</v>
      </c>
      <c r="G34" s="17"/>
    </row>
    <row r="35" spans="1:7" x14ac:dyDescent="0.25">
      <c r="A35" s="18">
        <v>38231</v>
      </c>
      <c r="B35" s="27">
        <v>11.433346195709762</v>
      </c>
      <c r="C35" s="27">
        <v>6.7354108801842365</v>
      </c>
      <c r="D35" s="28">
        <v>21.070713889459721</v>
      </c>
      <c r="E35" s="27">
        <v>6.774138373968384</v>
      </c>
      <c r="F35" s="27">
        <v>11.860660187747991</v>
      </c>
      <c r="G35" s="17"/>
    </row>
    <row r="36" spans="1:7" x14ac:dyDescent="0.25">
      <c r="A36" s="18">
        <v>38261</v>
      </c>
      <c r="B36" s="27">
        <v>10.973951540933591</v>
      </c>
      <c r="C36" s="27">
        <v>7.0229581210812499</v>
      </c>
      <c r="D36" s="28">
        <v>20.593468894074199</v>
      </c>
      <c r="E36" s="27">
        <v>6.7236577669725079</v>
      </c>
      <c r="F36" s="27">
        <v>11.514846438371118</v>
      </c>
      <c r="G36" s="17"/>
    </row>
    <row r="37" spans="1:7" x14ac:dyDescent="0.25">
      <c r="A37" s="18">
        <v>38292</v>
      </c>
      <c r="B37" s="27">
        <v>10.420513746080225</v>
      </c>
      <c r="C37" s="27">
        <v>6.825926399146593</v>
      </c>
      <c r="D37" s="28">
        <v>20.477236601346775</v>
      </c>
      <c r="E37" s="27">
        <v>7.5575334126385965</v>
      </c>
      <c r="F37" s="27">
        <v>11.002996894594796</v>
      </c>
      <c r="G37" s="17"/>
    </row>
    <row r="38" spans="1:7" x14ac:dyDescent="0.25">
      <c r="A38" s="18">
        <v>38322</v>
      </c>
      <c r="B38" s="27">
        <v>9.8018514529170009</v>
      </c>
      <c r="C38" s="27">
        <v>5.820550106956726</v>
      </c>
      <c r="D38" s="28">
        <v>17.252427619090906</v>
      </c>
      <c r="E38" s="27">
        <v>6.885248768827207</v>
      </c>
      <c r="F38" s="27">
        <v>9.8273849076952011</v>
      </c>
      <c r="G38" s="17"/>
    </row>
    <row r="39" spans="1:7" x14ac:dyDescent="0.25">
      <c r="A39" s="18">
        <v>38353</v>
      </c>
      <c r="B39" s="27">
        <v>9.9700529717713362</v>
      </c>
      <c r="C39" s="27">
        <v>6.1823746698690494</v>
      </c>
      <c r="D39" s="28">
        <v>17.712165182535994</v>
      </c>
      <c r="E39" s="27">
        <v>7.3611919774241734</v>
      </c>
      <c r="F39" s="27">
        <v>10.065222229569894</v>
      </c>
      <c r="G39" s="17"/>
    </row>
    <row r="40" spans="1:7" x14ac:dyDescent="0.25">
      <c r="A40" s="18">
        <v>38384</v>
      </c>
      <c r="B40" s="27">
        <v>9.7881687684529854</v>
      </c>
      <c r="C40" s="27">
        <v>6.6159169728232703</v>
      </c>
      <c r="D40" s="28">
        <v>17.215203061010349</v>
      </c>
      <c r="E40" s="27">
        <v>7.1633459220170321</v>
      </c>
      <c r="F40" s="27">
        <v>9.9608725594031142</v>
      </c>
      <c r="G40" s="17"/>
    </row>
    <row r="41" spans="1:7" x14ac:dyDescent="0.25">
      <c r="A41" s="18">
        <v>38412</v>
      </c>
      <c r="B41" s="27">
        <v>9.5738570685353697</v>
      </c>
      <c r="C41" s="27">
        <v>7.0550268141545942</v>
      </c>
      <c r="D41" s="28">
        <v>17.005225441940684</v>
      </c>
      <c r="E41" s="27">
        <v>7.0595331769317928</v>
      </c>
      <c r="F41" s="27">
        <v>9.8644984070687212</v>
      </c>
      <c r="G41" s="17"/>
    </row>
    <row r="42" spans="1:7" x14ac:dyDescent="0.25">
      <c r="A42" s="18">
        <v>38443</v>
      </c>
      <c r="B42" s="27">
        <v>9.5596584300878202</v>
      </c>
      <c r="C42" s="27">
        <v>6.8169372721816712</v>
      </c>
      <c r="D42" s="28">
        <v>16.095586338372886</v>
      </c>
      <c r="E42" s="27">
        <v>6.7131437776609806</v>
      </c>
      <c r="F42" s="27">
        <v>9.678886038838618</v>
      </c>
      <c r="G42" s="17"/>
    </row>
    <row r="43" spans="1:7" x14ac:dyDescent="0.25">
      <c r="A43" s="18">
        <v>38473</v>
      </c>
      <c r="B43" s="27">
        <v>9.6790512038305412</v>
      </c>
      <c r="C43" s="27">
        <v>6.9260463689418827</v>
      </c>
      <c r="D43" s="28">
        <v>16.483843202147135</v>
      </c>
      <c r="E43" s="27">
        <v>6.6008533422898967</v>
      </c>
      <c r="F43" s="27">
        <v>9.8090030090872151</v>
      </c>
      <c r="G43" s="17"/>
    </row>
    <row r="44" spans="1:7" x14ac:dyDescent="0.25">
      <c r="A44" s="18">
        <v>38504</v>
      </c>
      <c r="B44" s="27">
        <v>9.5886522451330674</v>
      </c>
      <c r="C44" s="27">
        <v>6.2912003135784103</v>
      </c>
      <c r="D44" s="28">
        <v>15.250430704396676</v>
      </c>
      <c r="E44" s="27">
        <v>6.284764082220585</v>
      </c>
      <c r="F44" s="27">
        <v>9.4531067054037052</v>
      </c>
      <c r="G44" s="17"/>
    </row>
    <row r="45" spans="1:7" x14ac:dyDescent="0.25">
      <c r="A45" s="18">
        <v>38534</v>
      </c>
      <c r="B45" s="27">
        <v>10.044448351031928</v>
      </c>
      <c r="C45" s="27">
        <v>6.5364677685306969</v>
      </c>
      <c r="D45" s="28">
        <v>15.126920408877337</v>
      </c>
      <c r="E45" s="27">
        <v>6.4486094650897927</v>
      </c>
      <c r="F45" s="27">
        <v>9.7739026414361287</v>
      </c>
      <c r="G45" s="17"/>
    </row>
    <row r="46" spans="1:7" x14ac:dyDescent="0.25">
      <c r="A46" s="18">
        <v>38565</v>
      </c>
      <c r="B46" s="27">
        <v>9.329309137579477</v>
      </c>
      <c r="C46" s="27">
        <v>6.3622249713007601</v>
      </c>
      <c r="D46" s="28">
        <v>14.934010279980729</v>
      </c>
      <c r="E46" s="27">
        <v>6.1438767369470346</v>
      </c>
      <c r="F46" s="27">
        <v>9.224724108284688</v>
      </c>
      <c r="G46" s="17"/>
    </row>
    <row r="47" spans="1:7" x14ac:dyDescent="0.25">
      <c r="A47" s="18">
        <v>38596</v>
      </c>
      <c r="B47" s="27">
        <v>8.5404178363499099</v>
      </c>
      <c r="C47" s="27">
        <v>6.2099491596968432</v>
      </c>
      <c r="D47" s="28">
        <v>15.07216130826051</v>
      </c>
      <c r="E47" s="27">
        <v>6.1246248778681691</v>
      </c>
      <c r="F47" s="27">
        <v>8.6355242034144357</v>
      </c>
      <c r="G47" s="17"/>
    </row>
    <row r="48" spans="1:7" x14ac:dyDescent="0.25">
      <c r="A48" s="18">
        <v>38626</v>
      </c>
      <c r="B48" s="27">
        <v>8.5806359026012267</v>
      </c>
      <c r="C48" s="27">
        <v>6.4631552334193465</v>
      </c>
      <c r="D48" s="28">
        <v>14.961197054897903</v>
      </c>
      <c r="E48" s="27">
        <v>5.4887941576235937</v>
      </c>
      <c r="F48" s="27">
        <v>8.6858470313272811</v>
      </c>
      <c r="G48" s="17"/>
    </row>
    <row r="49" spans="1:7" x14ac:dyDescent="0.25">
      <c r="A49" s="18">
        <v>38657</v>
      </c>
      <c r="B49" s="27">
        <v>8.7392964916720057</v>
      </c>
      <c r="C49" s="27">
        <v>6.4704459878713338</v>
      </c>
      <c r="D49" s="28">
        <v>14.699466608801453</v>
      </c>
      <c r="E49" s="27">
        <v>5.0750415151806827</v>
      </c>
      <c r="F49" s="27">
        <v>8.7373319080508107</v>
      </c>
      <c r="G49" s="17"/>
    </row>
    <row r="50" spans="1:7" x14ac:dyDescent="0.25">
      <c r="A50" s="18">
        <v>38687</v>
      </c>
      <c r="B50" s="27">
        <v>8.3607949835082138</v>
      </c>
      <c r="C50" s="27">
        <v>5.6311057362681511</v>
      </c>
      <c r="D50" s="28">
        <v>12.547688081691227</v>
      </c>
      <c r="E50" s="27">
        <v>6.1357744491822395</v>
      </c>
      <c r="F50" s="27">
        <v>8.0716524801923555</v>
      </c>
      <c r="G50" s="17"/>
    </row>
    <row r="51" spans="1:7" x14ac:dyDescent="0.25">
      <c r="A51" s="18">
        <v>38718</v>
      </c>
      <c r="B51" s="27">
        <v>8.6259322655434794</v>
      </c>
      <c r="C51" s="27">
        <v>6.057337325418338</v>
      </c>
      <c r="D51" s="28">
        <v>12.484262912271411</v>
      </c>
      <c r="E51" s="27">
        <v>6.4202232168142848</v>
      </c>
      <c r="F51" s="27">
        <v>8.3353120251170907</v>
      </c>
      <c r="G51" s="17"/>
    </row>
    <row r="52" spans="1:7" x14ac:dyDescent="0.25">
      <c r="A52" s="18">
        <v>38749</v>
      </c>
      <c r="B52" s="27">
        <v>8.0812809183521477</v>
      </c>
      <c r="C52" s="27">
        <v>6.3499466129407178</v>
      </c>
      <c r="D52" s="28">
        <v>12.155788840160913</v>
      </c>
      <c r="E52" s="27">
        <v>6.0337941684741656</v>
      </c>
      <c r="F52" s="27">
        <v>8.0109686952895469</v>
      </c>
      <c r="G52" s="17"/>
    </row>
    <row r="53" spans="1:7" x14ac:dyDescent="0.25">
      <c r="A53" s="18">
        <v>38777</v>
      </c>
      <c r="B53" s="27">
        <v>7.9646719984422845</v>
      </c>
      <c r="C53" s="27">
        <v>6.3703313253383866</v>
      </c>
      <c r="D53" s="28">
        <v>12.110191294071555</v>
      </c>
      <c r="E53" s="27">
        <v>6.2555848228379869</v>
      </c>
      <c r="F53" s="27">
        <v>7.93147442098818</v>
      </c>
      <c r="G53" s="17"/>
    </row>
    <row r="54" spans="1:7" x14ac:dyDescent="0.25">
      <c r="A54" s="18">
        <v>38808</v>
      </c>
      <c r="B54" s="27">
        <v>7.9150361023337892</v>
      </c>
      <c r="C54" s="27">
        <v>6.7220519047200114</v>
      </c>
      <c r="D54" s="28">
        <v>11.649803134342159</v>
      </c>
      <c r="E54" s="27">
        <v>6.2811759477580518</v>
      </c>
      <c r="F54" s="27">
        <v>7.9415984175715444</v>
      </c>
      <c r="G54" s="17"/>
    </row>
    <row r="55" spans="1:7" x14ac:dyDescent="0.25">
      <c r="A55" s="18">
        <v>38838</v>
      </c>
      <c r="B55" s="27">
        <v>7.4962416558953553</v>
      </c>
      <c r="C55" s="27">
        <v>6.8963440675350096</v>
      </c>
      <c r="D55" s="28">
        <v>11.310532134366964</v>
      </c>
      <c r="E55" s="27">
        <v>6.2418397268997836</v>
      </c>
      <c r="F55" s="27">
        <v>7.6900521851189172</v>
      </c>
      <c r="G55" s="17"/>
    </row>
    <row r="56" spans="1:7" x14ac:dyDescent="0.25">
      <c r="A56" s="18">
        <v>38869</v>
      </c>
      <c r="B56" s="27">
        <v>7.1003594540110155</v>
      </c>
      <c r="C56" s="27">
        <v>6.716675078172873</v>
      </c>
      <c r="D56" s="28">
        <v>10.34837883241903</v>
      </c>
      <c r="E56" s="27">
        <v>6.1349522699474877</v>
      </c>
      <c r="F56" s="27">
        <v>7.2988256319174001</v>
      </c>
      <c r="G56" s="17"/>
    </row>
    <row r="57" spans="1:7" x14ac:dyDescent="0.25">
      <c r="A57" s="18">
        <v>38899</v>
      </c>
      <c r="B57" s="27">
        <v>7.0453193989868153</v>
      </c>
      <c r="C57" s="27">
        <v>6.87099517005786</v>
      </c>
      <c r="D57" s="28">
        <v>9.9149318287577888</v>
      </c>
      <c r="E57" s="27">
        <v>6.2426190625434108</v>
      </c>
      <c r="F57" s="27">
        <v>7.2629696637923997</v>
      </c>
      <c r="G57" s="17"/>
    </row>
    <row r="58" spans="1:7" x14ac:dyDescent="0.25">
      <c r="A58" s="18">
        <v>38930</v>
      </c>
      <c r="B58" s="27">
        <v>6.4827271054808593</v>
      </c>
      <c r="C58" s="27">
        <v>6.6086462286927583</v>
      </c>
      <c r="D58" s="28">
        <v>9.5003079405356079</v>
      </c>
      <c r="E58" s="27">
        <v>6.0827140452662878</v>
      </c>
      <c r="F58" s="27">
        <v>6.8018230056327127</v>
      </c>
      <c r="G58" s="17"/>
    </row>
    <row r="59" spans="1:7" x14ac:dyDescent="0.25">
      <c r="A59" s="18">
        <v>38961</v>
      </c>
      <c r="B59" s="27">
        <v>6.2566171607757326</v>
      </c>
      <c r="C59" s="27">
        <v>6.543270849669935</v>
      </c>
      <c r="D59" s="28">
        <v>8.9365595867605521</v>
      </c>
      <c r="E59" s="27">
        <v>6.1911256490074091</v>
      </c>
      <c r="F59" s="27">
        <v>6.5941876314241652</v>
      </c>
      <c r="G59" s="17"/>
    </row>
    <row r="60" spans="1:7" x14ac:dyDescent="0.25">
      <c r="A60" s="18">
        <v>38991</v>
      </c>
      <c r="B60" s="27">
        <v>6.1432928672053722</v>
      </c>
      <c r="C60" s="27">
        <v>6.8269920486390285</v>
      </c>
      <c r="D60" s="28">
        <v>9.4295867837170952</v>
      </c>
      <c r="E60" s="27">
        <v>6.0933452518051592</v>
      </c>
      <c r="F60" s="27">
        <v>6.6242556312182845</v>
      </c>
      <c r="G60" s="17"/>
    </row>
    <row r="61" spans="1:7" x14ac:dyDescent="0.25">
      <c r="A61" s="18">
        <v>39022</v>
      </c>
      <c r="B61" s="27">
        <v>5.5096613190749553</v>
      </c>
      <c r="C61" s="27">
        <v>7.0073327811820389</v>
      </c>
      <c r="D61" s="28">
        <v>9.426474374735351</v>
      </c>
      <c r="E61" s="27">
        <v>6.0811370872643264</v>
      </c>
      <c r="F61" s="27">
        <v>6.2691387481011782</v>
      </c>
      <c r="G61" s="17"/>
    </row>
    <row r="62" spans="1:7" x14ac:dyDescent="0.25">
      <c r="A62" s="18">
        <v>39052</v>
      </c>
      <c r="B62" s="27">
        <v>5.8970705660708136</v>
      </c>
      <c r="C62" s="27">
        <v>6.6597009369612623</v>
      </c>
      <c r="D62" s="28">
        <v>8.9590833319968368</v>
      </c>
      <c r="E62" s="27">
        <v>6.2451821557239944</v>
      </c>
      <c r="F62" s="27">
        <v>6.3751410516758353</v>
      </c>
      <c r="G62" s="17"/>
    </row>
    <row r="63" spans="1:7" x14ac:dyDescent="0.25">
      <c r="A63" s="18">
        <v>39083</v>
      </c>
      <c r="B63" s="27">
        <v>5.7640769425826708</v>
      </c>
      <c r="C63" s="27">
        <v>6.8148206820224679</v>
      </c>
      <c r="D63" s="28">
        <v>8.8518409738502406</v>
      </c>
      <c r="E63" s="27">
        <v>6.4346659368347483</v>
      </c>
      <c r="F63" s="27">
        <v>6.3362437840621864</v>
      </c>
      <c r="G63" s="17"/>
    </row>
    <row r="64" spans="1:7" x14ac:dyDescent="0.25">
      <c r="A64" s="18">
        <v>39114</v>
      </c>
      <c r="B64" s="27">
        <v>5.7490331192101616</v>
      </c>
      <c r="C64" s="27">
        <v>7.2101947633096506</v>
      </c>
      <c r="D64" s="28">
        <v>8.1996379044542511</v>
      </c>
      <c r="E64" s="27">
        <v>6.6244608409385517</v>
      </c>
      <c r="F64" s="27">
        <v>6.3830397143041839</v>
      </c>
      <c r="G64" s="17"/>
    </row>
    <row r="65" spans="1:7" x14ac:dyDescent="0.25">
      <c r="A65" s="18">
        <v>39142</v>
      </c>
      <c r="B65" s="27">
        <v>5.9667897958252096</v>
      </c>
      <c r="C65" s="27">
        <v>7.3307229454862455</v>
      </c>
      <c r="D65" s="28">
        <v>8.0659085769606698</v>
      </c>
      <c r="E65" s="27">
        <v>6.8563492768133365</v>
      </c>
      <c r="F65" s="27">
        <v>6.5495926286625084</v>
      </c>
      <c r="G65" s="17"/>
    </row>
    <row r="66" spans="1:7" x14ac:dyDescent="0.25">
      <c r="A66" s="18">
        <v>39173</v>
      </c>
      <c r="B66" s="27">
        <v>5.8768866797505801</v>
      </c>
      <c r="C66" s="27">
        <v>7.4006290105784638</v>
      </c>
      <c r="D66" s="28">
        <v>8.0409417052199412</v>
      </c>
      <c r="E66" s="27">
        <v>6.8186953041073455</v>
      </c>
      <c r="F66" s="27">
        <v>6.5191873312390429</v>
      </c>
      <c r="G66" s="17"/>
    </row>
    <row r="67" spans="1:7" x14ac:dyDescent="0.25">
      <c r="A67" s="18">
        <v>39203</v>
      </c>
      <c r="B67" s="27">
        <v>5.4853714831574267</v>
      </c>
      <c r="C67" s="27">
        <v>7.3913316486921783</v>
      </c>
      <c r="D67" s="28">
        <v>8.0338808740296557</v>
      </c>
      <c r="E67" s="27">
        <v>6.8353854517102661</v>
      </c>
      <c r="F67" s="27">
        <v>6.2765224190924096</v>
      </c>
      <c r="G67" s="17"/>
    </row>
    <row r="68" spans="1:7" x14ac:dyDescent="0.25">
      <c r="A68" s="18">
        <v>39234</v>
      </c>
      <c r="B68" s="27">
        <v>6.1425656331194567</v>
      </c>
      <c r="C68" s="27">
        <v>7.8991774327002329</v>
      </c>
      <c r="D68" s="28">
        <v>8.1860427165955993</v>
      </c>
      <c r="E68" s="27">
        <v>7.0717883248988356</v>
      </c>
      <c r="F68" s="27">
        <v>6.8373230260521831</v>
      </c>
      <c r="G68" s="17"/>
    </row>
    <row r="69" spans="1:7" x14ac:dyDescent="0.25">
      <c r="A69" s="18">
        <v>39264</v>
      </c>
      <c r="B69" s="27">
        <v>5.4336724608651776</v>
      </c>
      <c r="C69" s="27">
        <v>7.8955154037311637</v>
      </c>
      <c r="D69" s="28">
        <v>8.2717975341909789</v>
      </c>
      <c r="E69" s="27">
        <v>7.3511632408434826</v>
      </c>
      <c r="F69" s="27">
        <v>6.4112179179859581</v>
      </c>
      <c r="G69" s="17"/>
    </row>
    <row r="70" spans="1:7" x14ac:dyDescent="0.25">
      <c r="A70" s="18">
        <v>39295</v>
      </c>
      <c r="B70" s="27">
        <v>5.5431243790934017</v>
      </c>
      <c r="C70" s="27">
        <v>7.8926649870026475</v>
      </c>
      <c r="D70" s="28">
        <v>7.9559268323020644</v>
      </c>
      <c r="E70" s="27">
        <v>7.2251801629079448</v>
      </c>
      <c r="F70" s="27">
        <v>6.4485211767935473</v>
      </c>
      <c r="G70" s="17"/>
    </row>
    <row r="71" spans="1:7" x14ac:dyDescent="0.25">
      <c r="A71" s="18">
        <v>39326</v>
      </c>
      <c r="B71" s="27">
        <v>5.2195330083472182</v>
      </c>
      <c r="C71" s="27">
        <v>8.3442854438150675</v>
      </c>
      <c r="D71" s="28">
        <v>7.8232870857892332</v>
      </c>
      <c r="E71" s="27">
        <v>7.6965268391808177</v>
      </c>
      <c r="F71" s="27">
        <v>6.3738117650903954</v>
      </c>
      <c r="G71" s="17"/>
    </row>
    <row r="72" spans="1:7" x14ac:dyDescent="0.25">
      <c r="A72" s="18">
        <v>39356</v>
      </c>
      <c r="B72" s="27">
        <v>5.4771156266148022</v>
      </c>
      <c r="C72" s="27">
        <v>8.4957902439410038</v>
      </c>
      <c r="D72" s="28">
        <v>7.7325664652764869</v>
      </c>
      <c r="E72" s="27">
        <v>7.6979618380021542</v>
      </c>
      <c r="F72" s="27">
        <v>6.5872297629946122</v>
      </c>
      <c r="G72" s="17"/>
    </row>
    <row r="73" spans="1:7" x14ac:dyDescent="0.25">
      <c r="A73" s="18">
        <v>39387</v>
      </c>
      <c r="B73" s="27">
        <v>5.2373476851742362</v>
      </c>
      <c r="C73" s="27">
        <v>8.7409097476957687</v>
      </c>
      <c r="D73" s="28">
        <v>8.0445454242428358</v>
      </c>
      <c r="E73" s="27">
        <v>7.8378920003605383</v>
      </c>
      <c r="F73" s="27">
        <v>6.5283809582580696</v>
      </c>
      <c r="G73" s="17"/>
    </row>
    <row r="74" spans="1:7" x14ac:dyDescent="0.25">
      <c r="A74" s="18">
        <v>39417</v>
      </c>
      <c r="B74" s="27">
        <v>5.5431599135086502</v>
      </c>
      <c r="C74" s="27">
        <v>8.5286350565282216</v>
      </c>
      <c r="D74" s="28">
        <v>7.6911588872296726</v>
      </c>
      <c r="E74" s="27">
        <v>7.6652139653355711</v>
      </c>
      <c r="F74" s="27">
        <v>6.6279056087722177</v>
      </c>
      <c r="G74" s="17"/>
    </row>
    <row r="75" spans="1:7" x14ac:dyDescent="0.25">
      <c r="A75" s="18">
        <v>39448</v>
      </c>
      <c r="B75" s="27">
        <v>5.6757375897341804</v>
      </c>
      <c r="C75" s="27">
        <v>9.0459982179825271</v>
      </c>
      <c r="D75" s="28">
        <v>7.8144978618826686</v>
      </c>
      <c r="E75" s="27">
        <v>8.1021983447149619</v>
      </c>
      <c r="F75" s="27">
        <v>6.8836234217583243</v>
      </c>
      <c r="G75" s="17"/>
    </row>
    <row r="76" spans="1:7" x14ac:dyDescent="0.25">
      <c r="A76" s="18">
        <v>39479</v>
      </c>
      <c r="B76" s="27">
        <v>5.5749829647990028</v>
      </c>
      <c r="C76" s="27">
        <v>9.732379841159462</v>
      </c>
      <c r="D76" s="28">
        <v>7.5900630517881886</v>
      </c>
      <c r="E76" s="27">
        <v>8.1199044498087414</v>
      </c>
      <c r="F76" s="27">
        <v>7.0014764860783494</v>
      </c>
      <c r="G76" s="17"/>
    </row>
    <row r="77" spans="1:7" x14ac:dyDescent="0.25">
      <c r="A77" s="18">
        <v>39508</v>
      </c>
      <c r="B77" s="27">
        <v>5.4273892018384498</v>
      </c>
      <c r="C77" s="27">
        <v>10.464103559567171</v>
      </c>
      <c r="D77" s="28">
        <v>7.7465644640895448</v>
      </c>
      <c r="E77" s="27">
        <v>8.7532713884806643</v>
      </c>
      <c r="F77" s="27">
        <v>7.1457620460214839</v>
      </c>
      <c r="G77" s="17"/>
    </row>
    <row r="78" spans="1:7" x14ac:dyDescent="0.25">
      <c r="A78" s="18">
        <v>39539</v>
      </c>
      <c r="B78" s="27">
        <v>5.5244427099108622</v>
      </c>
      <c r="C78" s="27">
        <v>10.194139279328988</v>
      </c>
      <c r="D78" s="28">
        <v>7.6558994116130767</v>
      </c>
      <c r="E78" s="27">
        <v>8.8183983095864065</v>
      </c>
      <c r="F78" s="27">
        <v>7.1277104804725635</v>
      </c>
      <c r="G78" s="17"/>
    </row>
    <row r="79" spans="1:7" x14ac:dyDescent="0.25">
      <c r="A79" s="18">
        <v>39569</v>
      </c>
      <c r="B79" s="27">
        <v>5.6886621694090076</v>
      </c>
      <c r="C79" s="27">
        <v>10.539641581634749</v>
      </c>
      <c r="D79" s="28">
        <v>8.1157079642853809</v>
      </c>
      <c r="E79" s="27">
        <v>8.7016122980923978</v>
      </c>
      <c r="F79" s="27">
        <v>7.3667106647697072</v>
      </c>
      <c r="G79" s="17"/>
    </row>
    <row r="80" spans="1:7" x14ac:dyDescent="0.25">
      <c r="A80" s="18">
        <v>39600</v>
      </c>
      <c r="B80" s="27">
        <v>6.1353784599552625</v>
      </c>
      <c r="C80" s="27">
        <v>10.016756566355776</v>
      </c>
      <c r="D80" s="28">
        <v>7.8938519796270858</v>
      </c>
      <c r="E80" s="27">
        <v>8.4655182779950966</v>
      </c>
      <c r="F80" s="27">
        <v>7.4391026466568597</v>
      </c>
      <c r="G80" s="17"/>
    </row>
    <row r="81" spans="1:7" x14ac:dyDescent="0.25">
      <c r="A81" s="18">
        <v>39630</v>
      </c>
      <c r="B81" s="27">
        <v>7.2840531536766449</v>
      </c>
      <c r="C81" s="27">
        <v>10.473637127117984</v>
      </c>
      <c r="D81" s="28">
        <v>8.6910590341979148</v>
      </c>
      <c r="E81" s="27">
        <v>8.0518987293234723</v>
      </c>
      <c r="F81" s="27">
        <v>8.3357727707491485</v>
      </c>
      <c r="G81" s="17"/>
    </row>
    <row r="82" spans="1:7" x14ac:dyDescent="0.25">
      <c r="A82" s="18">
        <v>39661</v>
      </c>
      <c r="B82" s="27">
        <v>7.4556224764804808</v>
      </c>
      <c r="C82" s="27">
        <v>11.467941564983793</v>
      </c>
      <c r="D82" s="28">
        <v>8.2180998427265664</v>
      </c>
      <c r="E82" s="27">
        <v>8.4237112883819538</v>
      </c>
      <c r="F82" s="27">
        <v>8.684731765552467</v>
      </c>
      <c r="G82" s="17"/>
    </row>
    <row r="83" spans="1:7" x14ac:dyDescent="0.25">
      <c r="A83" s="18">
        <v>39692</v>
      </c>
      <c r="B83" s="27">
        <v>7.3243320425783081</v>
      </c>
      <c r="C83" s="27">
        <v>11.177459694429892</v>
      </c>
      <c r="D83" s="28">
        <v>8.1544782507927511</v>
      </c>
      <c r="E83" s="27">
        <v>8.5020893975915506</v>
      </c>
      <c r="F83" s="27">
        <v>8.5040616142051633</v>
      </c>
      <c r="G83" s="17"/>
    </row>
    <row r="84" spans="1:7" x14ac:dyDescent="0.25">
      <c r="A84" s="18">
        <v>39722</v>
      </c>
      <c r="B84" s="27">
        <v>7.5534269553044338</v>
      </c>
      <c r="C84" s="27">
        <v>11.33270436064018</v>
      </c>
      <c r="D84" s="28">
        <v>8.1282733443560442</v>
      </c>
      <c r="E84" s="27">
        <v>7.9951794227511028</v>
      </c>
      <c r="F84" s="27">
        <v>8.6645847246032162</v>
      </c>
      <c r="G84" s="17"/>
    </row>
    <row r="85" spans="1:7" x14ac:dyDescent="0.25">
      <c r="A85" s="18">
        <v>39753</v>
      </c>
      <c r="B85" s="27">
        <v>8.0218380528232558</v>
      </c>
      <c r="C85" s="27">
        <v>12.007381058903183</v>
      </c>
      <c r="D85" s="28">
        <v>8.5473399178294986</v>
      </c>
      <c r="E85" s="27">
        <v>8.1876254954955279</v>
      </c>
      <c r="F85" s="27">
        <v>9.1693453363316362</v>
      </c>
      <c r="G85" s="17"/>
    </row>
    <row r="86" spans="1:7" x14ac:dyDescent="0.25">
      <c r="A86" s="18">
        <v>39783</v>
      </c>
      <c r="B86" s="27">
        <v>7.7424153527813697</v>
      </c>
      <c r="C86" s="27">
        <v>11.616679883795028</v>
      </c>
      <c r="D86" s="28">
        <v>8.7667574820239569</v>
      </c>
      <c r="E86" s="27">
        <v>7.451512131203101</v>
      </c>
      <c r="F86" s="27">
        <v>8.8950899001130228</v>
      </c>
      <c r="G86" s="17"/>
    </row>
    <row r="87" spans="1:7" x14ac:dyDescent="0.25">
      <c r="A87" s="18">
        <v>39814</v>
      </c>
      <c r="B87" s="27">
        <v>7.8827292679228673</v>
      </c>
      <c r="C87" s="27">
        <v>12.111842091243696</v>
      </c>
      <c r="D87" s="28">
        <v>9.110423070126128</v>
      </c>
      <c r="E87" s="27">
        <v>7.960714550258805</v>
      </c>
      <c r="F87" s="27">
        <v>9.1533156233568782</v>
      </c>
      <c r="G87" s="17"/>
    </row>
    <row r="88" spans="1:7" x14ac:dyDescent="0.25">
      <c r="A88" s="18">
        <v>39845</v>
      </c>
      <c r="B88" s="27">
        <v>7.9688131151593637</v>
      </c>
      <c r="C88" s="27">
        <v>12.56332102694126</v>
      </c>
      <c r="D88" s="28">
        <v>9.0538484690162448</v>
      </c>
      <c r="E88" s="27">
        <v>8.2573403215852323</v>
      </c>
      <c r="F88" s="27">
        <v>9.3251174357844402</v>
      </c>
      <c r="G88" s="17"/>
    </row>
    <row r="89" spans="1:7" x14ac:dyDescent="0.25">
      <c r="A89" s="18">
        <v>39873</v>
      </c>
      <c r="B89" s="27">
        <v>8.2396350344655751</v>
      </c>
      <c r="C89" s="27">
        <v>12.683535110648496</v>
      </c>
      <c r="D89" s="28">
        <v>9.5606288066048553</v>
      </c>
      <c r="E89" s="27">
        <v>8.1525750333747204</v>
      </c>
      <c r="F89" s="27">
        <v>9.5590048679082482</v>
      </c>
      <c r="G89" s="17"/>
    </row>
    <row r="90" spans="1:7" x14ac:dyDescent="0.25">
      <c r="A90" s="18">
        <v>39904</v>
      </c>
      <c r="B90" s="27">
        <v>8.3762791947214019</v>
      </c>
      <c r="C90" s="27">
        <v>12.938518371328122</v>
      </c>
      <c r="D90" s="28">
        <v>9.3464058508135928</v>
      </c>
      <c r="E90" s="27">
        <v>8.4669550867517493</v>
      </c>
      <c r="F90" s="27">
        <v>9.6987101071629844</v>
      </c>
      <c r="G90" s="17"/>
    </row>
    <row r="91" spans="1:7" x14ac:dyDescent="0.25">
      <c r="A91" s="18">
        <v>39934</v>
      </c>
      <c r="B91" s="27">
        <v>8.540030247133032</v>
      </c>
      <c r="C91" s="27">
        <v>13.214562174771364</v>
      </c>
      <c r="D91" s="28">
        <v>10.123201870198248</v>
      </c>
      <c r="E91" s="27">
        <v>8.6930380647754717</v>
      </c>
      <c r="F91" s="27">
        <v>9.9209793416048484</v>
      </c>
      <c r="G91" s="17"/>
    </row>
    <row r="92" spans="1:7" x14ac:dyDescent="0.25">
      <c r="A92" s="18">
        <v>39965</v>
      </c>
      <c r="B92" s="27">
        <v>8.2845046793853374</v>
      </c>
      <c r="C92" s="27">
        <v>12.93079831106062</v>
      </c>
      <c r="D92" s="28">
        <v>10.047237792897604</v>
      </c>
      <c r="E92" s="27">
        <v>8.696110220695962</v>
      </c>
      <c r="F92" s="27">
        <v>9.6765572167411893</v>
      </c>
      <c r="G92" s="17"/>
    </row>
    <row r="93" spans="1:7" x14ac:dyDescent="0.25">
      <c r="A93" s="18">
        <v>39995</v>
      </c>
      <c r="B93" s="27">
        <v>8.3949476562144216</v>
      </c>
      <c r="C93" s="27">
        <v>12.244530116971436</v>
      </c>
      <c r="D93" s="28">
        <v>9.4543166004012686</v>
      </c>
      <c r="E93" s="27">
        <v>8.2759008864293033</v>
      </c>
      <c r="F93" s="27">
        <v>9.5101341515467119</v>
      </c>
      <c r="G93" s="17"/>
    </row>
    <row r="94" spans="1:7" x14ac:dyDescent="0.25">
      <c r="A94" s="18">
        <v>40026</v>
      </c>
      <c r="B94" s="27">
        <v>8.5180393055951846</v>
      </c>
      <c r="C94" s="27">
        <v>12.407077457131672</v>
      </c>
      <c r="D94" s="28">
        <v>9.7641865209631646</v>
      </c>
      <c r="E94" s="27">
        <v>8.5094384666912219</v>
      </c>
      <c r="F94" s="27">
        <v>9.6776807688894948</v>
      </c>
      <c r="G94" s="17"/>
    </row>
    <row r="95" spans="1:7" x14ac:dyDescent="0.25">
      <c r="A95" s="18">
        <v>40057</v>
      </c>
      <c r="B95" s="27">
        <v>8.571892497964221</v>
      </c>
      <c r="C95" s="27">
        <v>11.877773638783024</v>
      </c>
      <c r="D95" s="28">
        <v>9.194876280291874</v>
      </c>
      <c r="E95" s="27">
        <v>8.4040552916550286</v>
      </c>
      <c r="F95" s="27">
        <v>9.5202993490320278</v>
      </c>
      <c r="G95" s="17"/>
    </row>
    <row r="96" spans="1:7" x14ac:dyDescent="0.25">
      <c r="A96" s="18">
        <v>40087</v>
      </c>
      <c r="B96" s="27">
        <v>8.7319458876046543</v>
      </c>
      <c r="C96" s="27">
        <v>11.608593952541753</v>
      </c>
      <c r="D96" s="28">
        <v>9.0660618808159406</v>
      </c>
      <c r="E96" s="27">
        <v>8.4025700827502074</v>
      </c>
      <c r="F96" s="27">
        <v>9.5360167562003042</v>
      </c>
      <c r="G96" s="17"/>
    </row>
    <row r="97" spans="1:10" x14ac:dyDescent="0.25">
      <c r="A97" s="18">
        <v>40118</v>
      </c>
      <c r="B97" s="27">
        <v>8.9492880798821854</v>
      </c>
      <c r="C97" s="27">
        <v>11.535471926123664</v>
      </c>
      <c r="D97" s="28">
        <v>8.722174050897296</v>
      </c>
      <c r="E97" s="27">
        <v>7.8009773108072826</v>
      </c>
      <c r="F97" s="27">
        <v>9.611261946587506</v>
      </c>
      <c r="G97" s="17"/>
    </row>
    <row r="98" spans="1:10" x14ac:dyDescent="0.25">
      <c r="A98" s="18">
        <v>40148</v>
      </c>
      <c r="B98" s="27">
        <v>9.6313105880998702</v>
      </c>
      <c r="C98" s="27">
        <v>10.547992887570574</v>
      </c>
      <c r="D98" s="28">
        <v>8.0672757645979214</v>
      </c>
      <c r="E98" s="27">
        <v>7.6872406175538037</v>
      </c>
      <c r="F98" s="27">
        <v>9.692073185533399</v>
      </c>
      <c r="G98" s="17"/>
      <c r="H98" s="17"/>
      <c r="J98" s="17"/>
    </row>
    <row r="99" spans="1:10" x14ac:dyDescent="0.25">
      <c r="A99" s="18">
        <v>40179</v>
      </c>
      <c r="B99" s="27">
        <v>9.7983211811921862</v>
      </c>
      <c r="C99" s="27">
        <v>10.753253218126204</v>
      </c>
      <c r="D99" s="28">
        <v>7.9194064319142621</v>
      </c>
      <c r="E99" s="27">
        <v>8.1802701969349414</v>
      </c>
      <c r="F99" s="27">
        <v>9.8470376841910792</v>
      </c>
      <c r="G99" s="17"/>
    </row>
    <row r="100" spans="1:10" x14ac:dyDescent="0.25">
      <c r="A100" s="18">
        <v>40210</v>
      </c>
      <c r="B100" s="27">
        <v>9.6902033297721282</v>
      </c>
      <c r="C100" s="27">
        <v>11.040318663608451</v>
      </c>
      <c r="D100" s="28">
        <v>7.6849682556398236</v>
      </c>
      <c r="E100" s="27">
        <v>8.5010874759928008</v>
      </c>
      <c r="F100" s="27">
        <v>9.846247908763619</v>
      </c>
      <c r="G100" s="17"/>
    </row>
    <row r="101" spans="1:10" x14ac:dyDescent="0.25">
      <c r="A101" s="18">
        <v>40238</v>
      </c>
      <c r="B101" s="27">
        <v>9.9656372809079272</v>
      </c>
      <c r="C101" s="27">
        <v>10.775295325918959</v>
      </c>
      <c r="D101" s="28">
        <v>7.5256433093922661</v>
      </c>
      <c r="E101" s="27">
        <v>8.4616052646812729</v>
      </c>
      <c r="F101" s="27">
        <v>9.9191455823069532</v>
      </c>
      <c r="G101" s="17"/>
    </row>
    <row r="102" spans="1:10" x14ac:dyDescent="0.25">
      <c r="A102" s="18">
        <v>40269</v>
      </c>
      <c r="B102" s="27">
        <v>9.4257093579282003</v>
      </c>
      <c r="C102" s="27">
        <v>10.43080684613045</v>
      </c>
      <c r="D102" s="28">
        <v>7.6203021001507159</v>
      </c>
      <c r="E102" s="27">
        <v>9.0876767160491649</v>
      </c>
      <c r="F102" s="27">
        <v>9.5255340172900738</v>
      </c>
      <c r="G102" s="17"/>
    </row>
    <row r="103" spans="1:10" x14ac:dyDescent="0.25">
      <c r="A103" s="18">
        <v>40299</v>
      </c>
      <c r="B103" s="27">
        <v>9.1356716769865738</v>
      </c>
      <c r="C103" s="27">
        <v>10.64465884948328</v>
      </c>
      <c r="D103" s="28">
        <v>7.9139725736786248</v>
      </c>
      <c r="E103" s="27">
        <v>8.9575801613306325</v>
      </c>
      <c r="F103" s="27">
        <v>9.4314700429106164</v>
      </c>
      <c r="G103" s="17"/>
    </row>
    <row r="104" spans="1:10" x14ac:dyDescent="0.25">
      <c r="A104" s="18">
        <v>40330</v>
      </c>
      <c r="B104" s="27">
        <v>9.3423854930205756</v>
      </c>
      <c r="C104" s="27">
        <v>9.8167360522014775</v>
      </c>
      <c r="D104" s="28">
        <v>7.6974159775177338</v>
      </c>
      <c r="E104" s="27">
        <v>8.732794751778977</v>
      </c>
      <c r="F104" s="27">
        <v>9.3000428397719972</v>
      </c>
      <c r="G104" s="17"/>
      <c r="H104" s="17"/>
    </row>
    <row r="105" spans="1:10" x14ac:dyDescent="0.25">
      <c r="A105" s="18">
        <v>40360</v>
      </c>
      <c r="B105" s="27">
        <v>9.170205050074614</v>
      </c>
      <c r="C105" s="27">
        <v>9.4979484402780958</v>
      </c>
      <c r="D105" s="28">
        <v>7.8618996121891369</v>
      </c>
      <c r="E105" s="27">
        <v>8.6505919740246835</v>
      </c>
      <c r="F105" s="27">
        <v>9.1251654022945292</v>
      </c>
      <c r="G105" s="17"/>
    </row>
    <row r="106" spans="1:10" x14ac:dyDescent="0.25">
      <c r="A106" s="18">
        <v>40391</v>
      </c>
      <c r="B106" s="27">
        <v>8.725013570069704</v>
      </c>
      <c r="C106" s="27">
        <v>9.13968750673987</v>
      </c>
      <c r="D106" s="28">
        <v>7.4898839311391603</v>
      </c>
      <c r="E106" s="27">
        <v>8.3658144693238903</v>
      </c>
      <c r="F106" s="27">
        <v>8.7135321649935111</v>
      </c>
      <c r="G106" s="17"/>
    </row>
    <row r="107" spans="1:10" x14ac:dyDescent="0.25">
      <c r="A107" s="18">
        <v>40422</v>
      </c>
      <c r="B107" s="27">
        <v>7.9637567151632505</v>
      </c>
      <c r="C107" s="27">
        <v>8.7655262963993454</v>
      </c>
      <c r="D107" s="28">
        <v>7.0350936168749314</v>
      </c>
      <c r="E107" s="27">
        <v>8.148303927466543</v>
      </c>
      <c r="F107" s="27">
        <v>8.0996371983143653</v>
      </c>
      <c r="G107" s="17"/>
    </row>
    <row r="108" spans="1:10" x14ac:dyDescent="0.25">
      <c r="A108" s="18">
        <v>40452</v>
      </c>
      <c r="B108" s="27">
        <v>7.8579432265484943</v>
      </c>
      <c r="C108" s="27">
        <v>8.7837718459008638</v>
      </c>
      <c r="D108" s="28">
        <v>7.1562103119691596</v>
      </c>
      <c r="E108" s="27">
        <v>7.9432182580309663</v>
      </c>
      <c r="F108" s="27">
        <v>8.0475254645988272</v>
      </c>
      <c r="G108" s="17"/>
    </row>
    <row r="109" spans="1:10" x14ac:dyDescent="0.25">
      <c r="A109" s="18">
        <v>40483</v>
      </c>
      <c r="B109" s="27">
        <v>7.4907516885247416</v>
      </c>
      <c r="C109" s="27">
        <v>8.4831263825992362</v>
      </c>
      <c r="D109" s="28">
        <v>6.870831889236416</v>
      </c>
      <c r="E109" s="27">
        <v>7.7767549222137999</v>
      </c>
      <c r="F109" s="27">
        <v>7.7082961981466296</v>
      </c>
      <c r="G109" s="17"/>
    </row>
    <row r="110" spans="1:10" x14ac:dyDescent="0.25">
      <c r="A110" s="18">
        <v>40513</v>
      </c>
      <c r="B110" s="27">
        <v>7.7036085748267942</v>
      </c>
      <c r="C110" s="27">
        <v>7.7937869059702427</v>
      </c>
      <c r="D110" s="28">
        <v>8.2024005352150873</v>
      </c>
      <c r="E110" s="27">
        <v>7.2056865070215084</v>
      </c>
      <c r="F110" s="27">
        <v>7.7567511275600358</v>
      </c>
      <c r="G110" s="17"/>
    </row>
    <row r="111" spans="1:10" x14ac:dyDescent="0.25">
      <c r="A111" s="18">
        <v>40544</v>
      </c>
      <c r="B111" s="27">
        <v>7.8047451160969654</v>
      </c>
      <c r="C111" s="27">
        <v>7.8703974851237515</v>
      </c>
      <c r="D111" s="28">
        <v>7.8472152586106336</v>
      </c>
      <c r="E111" s="27">
        <v>7.3344555230146948</v>
      </c>
      <c r="F111" s="27">
        <v>7.8149066391459083</v>
      </c>
      <c r="G111" s="17"/>
    </row>
    <row r="112" spans="1:10" x14ac:dyDescent="0.25">
      <c r="A112" s="18">
        <v>40575</v>
      </c>
      <c r="B112" s="27">
        <v>7.6949019260458105</v>
      </c>
      <c r="C112" s="27">
        <v>8.2112897034905075</v>
      </c>
      <c r="D112" s="28">
        <v>7.4285277259504952</v>
      </c>
      <c r="E112" s="27">
        <v>7.2105981410178712</v>
      </c>
      <c r="F112" s="27">
        <v>7.8007474925872584</v>
      </c>
      <c r="G112" s="17"/>
    </row>
    <row r="113" spans="1:7" x14ac:dyDescent="0.25">
      <c r="A113" s="18">
        <v>40603</v>
      </c>
      <c r="B113" s="27">
        <v>7.4120439829324578</v>
      </c>
      <c r="C113" s="27">
        <v>8.0849014332012121</v>
      </c>
      <c r="D113" s="28">
        <v>7.1963522700912943</v>
      </c>
      <c r="E113" s="27">
        <v>7.1862777285768038</v>
      </c>
      <c r="F113" s="27">
        <v>7.5715884297933611</v>
      </c>
      <c r="G113" s="17"/>
    </row>
    <row r="114" spans="1:7" x14ac:dyDescent="0.25">
      <c r="A114" s="18">
        <v>40634</v>
      </c>
      <c r="B114" s="27">
        <v>7.1205118498188087</v>
      </c>
      <c r="C114" s="27">
        <v>8.0902676299311889</v>
      </c>
      <c r="D114" s="28">
        <v>7.035646307973721</v>
      </c>
      <c r="E114" s="27">
        <v>7.4394070676273198</v>
      </c>
      <c r="F114" s="27">
        <v>7.3885256163242063</v>
      </c>
      <c r="G114" s="17"/>
    </row>
    <row r="115" spans="1:7" x14ac:dyDescent="0.25">
      <c r="A115" s="18">
        <v>40664</v>
      </c>
      <c r="B115" s="27">
        <v>7.191400408905074</v>
      </c>
      <c r="C115" s="27">
        <v>7.740737027451793</v>
      </c>
      <c r="D115" s="28">
        <v>6.9786376479649892</v>
      </c>
      <c r="E115" s="27">
        <v>7.3587342273462895</v>
      </c>
      <c r="F115" s="27">
        <v>7.3291519268601073</v>
      </c>
      <c r="G115" s="17"/>
    </row>
    <row r="116" spans="1:7" x14ac:dyDescent="0.25">
      <c r="A116" s="18">
        <v>40695</v>
      </c>
      <c r="B116" s="27">
        <v>7.3194748799834919</v>
      </c>
      <c r="C116" s="27">
        <v>7.4746015306516194</v>
      </c>
      <c r="D116" s="28">
        <v>6.3567104962168486</v>
      </c>
      <c r="E116" s="27">
        <v>7.4175942105925694</v>
      </c>
      <c r="F116" s="27">
        <v>7.280917441333111</v>
      </c>
      <c r="G116" s="17"/>
    </row>
    <row r="117" spans="1:7" x14ac:dyDescent="0.25">
      <c r="A117" s="18">
        <v>40725</v>
      </c>
      <c r="B117" s="27">
        <v>7.1651258955598571</v>
      </c>
      <c r="C117" s="27">
        <v>7.6288943753575786</v>
      </c>
      <c r="D117" s="28">
        <v>6.2689205311646363</v>
      </c>
      <c r="E117" s="27">
        <v>7.8566712987973837</v>
      </c>
      <c r="F117" s="27">
        <v>7.2337195606121716</v>
      </c>
      <c r="G117" s="17"/>
    </row>
    <row r="118" spans="1:7" x14ac:dyDescent="0.25">
      <c r="A118" s="18">
        <v>40756</v>
      </c>
      <c r="B118" s="27">
        <v>6.9885242533317768</v>
      </c>
      <c r="C118" s="27">
        <v>7.5889921874985546</v>
      </c>
      <c r="D118" s="28">
        <v>5.9634251707885948</v>
      </c>
      <c r="E118" s="27">
        <v>7.6090635315364672</v>
      </c>
      <c r="F118" s="27">
        <v>7.0809368001060937</v>
      </c>
      <c r="G118" s="17"/>
    </row>
    <row r="119" spans="1:7" x14ac:dyDescent="0.25">
      <c r="A119" s="18">
        <v>40787</v>
      </c>
      <c r="B119" s="27">
        <v>6.7676575999758644</v>
      </c>
      <c r="C119" s="27">
        <v>7.6275289916051738</v>
      </c>
      <c r="D119" s="28">
        <v>5.6911546830785023</v>
      </c>
      <c r="E119" s="27">
        <v>7.3088122866517846</v>
      </c>
      <c r="F119" s="27">
        <v>6.9257816947421817</v>
      </c>
      <c r="G119" s="17"/>
    </row>
    <row r="120" spans="1:7" x14ac:dyDescent="0.25">
      <c r="A120" s="18">
        <v>40817</v>
      </c>
      <c r="B120" s="27">
        <v>6.6032864614092688</v>
      </c>
      <c r="C120" s="27">
        <v>7.6496862047663532</v>
      </c>
      <c r="D120" s="28">
        <v>5.7716051068382965</v>
      </c>
      <c r="E120" s="27">
        <v>7.287305561322885</v>
      </c>
      <c r="F120" s="27">
        <v>6.8393592919456889</v>
      </c>
      <c r="G120" s="17"/>
    </row>
    <row r="121" spans="1:7" x14ac:dyDescent="0.25">
      <c r="A121" s="18">
        <v>40848</v>
      </c>
      <c r="B121" s="27">
        <v>6.5292484050952204</v>
      </c>
      <c r="C121" s="27">
        <v>7.9347759313653281</v>
      </c>
      <c r="D121" s="28">
        <v>5.7509130178601149</v>
      </c>
      <c r="E121" s="27">
        <v>7.3348902338604898</v>
      </c>
      <c r="F121" s="27">
        <v>6.872337255321125</v>
      </c>
      <c r="G121" s="17"/>
    </row>
    <row r="122" spans="1:7" x14ac:dyDescent="0.25">
      <c r="A122" s="18">
        <v>40878</v>
      </c>
      <c r="B122" s="27">
        <v>6.6772454131771326</v>
      </c>
      <c r="C122" s="27">
        <v>7.2264136651719166</v>
      </c>
      <c r="D122" s="28">
        <v>5.3700171323048949</v>
      </c>
      <c r="E122" s="27">
        <v>6.9028287879228047</v>
      </c>
      <c r="F122" s="27">
        <v>6.7185832773677703</v>
      </c>
      <c r="G122" s="17"/>
    </row>
    <row r="123" spans="1:7" x14ac:dyDescent="0.25">
      <c r="A123" s="18">
        <v>40909</v>
      </c>
      <c r="B123" s="27">
        <v>6.6850766204896956</v>
      </c>
      <c r="C123" s="27">
        <v>7.5026583313814097</v>
      </c>
      <c r="D123" s="28">
        <v>5.4867549742410597</v>
      </c>
      <c r="E123" s="27">
        <v>6.9815287469030425</v>
      </c>
      <c r="F123" s="27">
        <v>6.8132305653785306</v>
      </c>
      <c r="G123" s="17"/>
    </row>
    <row r="124" spans="1:7" x14ac:dyDescent="0.25">
      <c r="A124" s="18">
        <v>40940</v>
      </c>
      <c r="B124" s="27">
        <v>6.5032337492001329</v>
      </c>
      <c r="C124" s="27">
        <v>7.8324480026747292</v>
      </c>
      <c r="D124" s="28">
        <v>5.3828550303623226</v>
      </c>
      <c r="E124" s="27">
        <v>7.151925483377207</v>
      </c>
      <c r="F124" s="27">
        <v>6.7956211577264174</v>
      </c>
      <c r="G124" s="17"/>
    </row>
    <row r="125" spans="1:7" x14ac:dyDescent="0.25">
      <c r="A125" s="18">
        <v>40969</v>
      </c>
      <c r="B125" s="27">
        <v>6.8084852775887121</v>
      </c>
      <c r="C125" s="27">
        <v>7.9674016312165152</v>
      </c>
      <c r="D125" s="28">
        <v>5.3496160586131074</v>
      </c>
      <c r="E125" s="27">
        <v>7.2184014451509952</v>
      </c>
      <c r="F125" s="27">
        <v>7.0139040218826034</v>
      </c>
      <c r="G125" s="17"/>
    </row>
    <row r="126" spans="1:7" x14ac:dyDescent="0.25">
      <c r="A126" s="18">
        <v>41000</v>
      </c>
      <c r="B126" s="27">
        <v>6.5396095656188171</v>
      </c>
      <c r="C126" s="27">
        <v>8.0055410272938126</v>
      </c>
      <c r="D126" s="28">
        <v>5.2475662899855715</v>
      </c>
      <c r="E126" s="27">
        <v>6.6580850524415878</v>
      </c>
      <c r="F126" s="27">
        <v>6.8398201131874652</v>
      </c>
      <c r="G126" s="17"/>
    </row>
    <row r="127" spans="1:7" x14ac:dyDescent="0.25">
      <c r="A127" s="18">
        <v>41030</v>
      </c>
      <c r="B127" s="27">
        <v>6.4323023934267702</v>
      </c>
      <c r="C127" s="27">
        <v>7.9553066081134691</v>
      </c>
      <c r="D127" s="28">
        <v>5.2528318850353308</v>
      </c>
      <c r="E127" s="27">
        <v>6.7263672496372378</v>
      </c>
      <c r="F127" s="27">
        <v>6.765609178887102</v>
      </c>
      <c r="G127" s="17"/>
    </row>
    <row r="128" spans="1:7" x14ac:dyDescent="0.25">
      <c r="A128" s="18">
        <v>41061</v>
      </c>
      <c r="B128" s="27">
        <v>6.7380818498457131</v>
      </c>
      <c r="C128" s="27">
        <v>7.9030365457780443</v>
      </c>
      <c r="D128" s="28">
        <v>5.1769628266939316</v>
      </c>
      <c r="E128" s="27">
        <v>7.0279008057375414</v>
      </c>
      <c r="F128" s="27">
        <v>6.9323153123237287</v>
      </c>
      <c r="G128" s="17"/>
    </row>
    <row r="129" spans="1:7" x14ac:dyDescent="0.25">
      <c r="A129" s="18">
        <v>41091</v>
      </c>
      <c r="B129" s="27">
        <v>6.6127653423550878</v>
      </c>
      <c r="C129" s="27">
        <v>7.7453807115368178</v>
      </c>
      <c r="D129" s="28">
        <v>5.2298752983467711</v>
      </c>
      <c r="E129" s="27">
        <v>7.0798190481916308</v>
      </c>
      <c r="F129" s="27">
        <v>6.8232033310291316</v>
      </c>
      <c r="G129" s="17"/>
    </row>
    <row r="130" spans="1:7" x14ac:dyDescent="0.25">
      <c r="A130" s="18">
        <v>41122</v>
      </c>
      <c r="B130" s="27">
        <v>6.5915353968250727</v>
      </c>
      <c r="C130" s="27">
        <v>7.8257358131798123</v>
      </c>
      <c r="D130" s="28">
        <v>5.1276976094291289</v>
      </c>
      <c r="E130" s="27">
        <v>7.1069055026297283</v>
      </c>
      <c r="F130" s="27">
        <v>6.82668200769176</v>
      </c>
      <c r="G130" s="17"/>
    </row>
    <row r="131" spans="1:7" x14ac:dyDescent="0.25">
      <c r="A131" s="18">
        <v>41153</v>
      </c>
      <c r="B131" s="27">
        <v>6.1716230216382861</v>
      </c>
      <c r="C131" s="27">
        <v>7.8408232337619577</v>
      </c>
      <c r="D131" s="28">
        <v>5.0800866738583359</v>
      </c>
      <c r="E131" s="27">
        <v>7.1886707752738817</v>
      </c>
      <c r="F131" s="27">
        <v>6.5796507930055013</v>
      </c>
      <c r="G131" s="17"/>
    </row>
    <row r="132" spans="1:7" x14ac:dyDescent="0.25">
      <c r="A132" s="18">
        <v>41183</v>
      </c>
      <c r="B132" s="27">
        <v>6.2007759380471619</v>
      </c>
      <c r="C132" s="27">
        <v>7.8047349479002426</v>
      </c>
      <c r="D132" s="28">
        <v>5.1037496377702247</v>
      </c>
      <c r="E132" s="27">
        <v>7.4983240693101916</v>
      </c>
      <c r="F132" s="27">
        <v>6.5969707370802881</v>
      </c>
      <c r="G132" s="17"/>
    </row>
    <row r="133" spans="1:7" x14ac:dyDescent="0.25">
      <c r="A133" s="18">
        <v>41214</v>
      </c>
      <c r="B133" s="27">
        <v>5.9790625720568125</v>
      </c>
      <c r="C133" s="27">
        <v>7.8130258695238455</v>
      </c>
      <c r="D133" s="28">
        <v>4.8823726042224544</v>
      </c>
      <c r="E133" s="27">
        <v>7.6281464993444015</v>
      </c>
      <c r="F133" s="27">
        <v>6.447519528834766</v>
      </c>
      <c r="G133" s="17"/>
    </row>
    <row r="134" spans="1:7" x14ac:dyDescent="0.25">
      <c r="A134" s="18">
        <v>41244</v>
      </c>
      <c r="B134" s="27">
        <v>6.2830871268736201</v>
      </c>
      <c r="C134" s="27">
        <v>7.5144698080238852</v>
      </c>
      <c r="D134" s="28">
        <v>5.0478370209097116</v>
      </c>
      <c r="E134" s="27">
        <v>7.8332845581821351</v>
      </c>
      <c r="F134" s="27">
        <v>6.5598193790941863</v>
      </c>
      <c r="G134" s="17"/>
    </row>
    <row r="135" spans="1:7" x14ac:dyDescent="0.25">
      <c r="A135" s="18">
        <v>41275</v>
      </c>
      <c r="B135" s="27">
        <v>6.5384707840006877</v>
      </c>
      <c r="C135" s="27">
        <v>7.620459869926159</v>
      </c>
      <c r="D135" s="28">
        <v>5.1052081423133657</v>
      </c>
      <c r="E135" s="27">
        <v>8.0475733089637256</v>
      </c>
      <c r="F135" s="27">
        <v>6.7521049612386559</v>
      </c>
      <c r="G135" s="17"/>
    </row>
    <row r="136" spans="1:7" x14ac:dyDescent="0.25">
      <c r="A136" s="18">
        <v>41306</v>
      </c>
      <c r="B136" s="27">
        <v>6.6166243478321842</v>
      </c>
      <c r="C136" s="27">
        <v>7.9386973290220215</v>
      </c>
      <c r="D136" s="28">
        <v>4.894634317320171</v>
      </c>
      <c r="E136" s="27">
        <v>8.1691410018893258</v>
      </c>
      <c r="F136" s="27">
        <v>6.8698650182881487</v>
      </c>
      <c r="G136" s="17"/>
    </row>
    <row r="137" spans="1:7" x14ac:dyDescent="0.25">
      <c r="A137" s="18">
        <v>41334</v>
      </c>
      <c r="B137" s="27">
        <v>6.453635063024854</v>
      </c>
      <c r="C137" s="27">
        <v>8.3290658937880195</v>
      </c>
      <c r="D137" s="28">
        <v>4.9997685322812524</v>
      </c>
      <c r="E137" s="27">
        <v>8.5172894597588531</v>
      </c>
      <c r="F137" s="27">
        <v>6.9036031950729795</v>
      </c>
      <c r="G137" s="17"/>
    </row>
    <row r="138" spans="1:7" x14ac:dyDescent="0.25">
      <c r="A138" s="18">
        <v>41365</v>
      </c>
      <c r="B138" s="27">
        <v>6.3459565521982793</v>
      </c>
      <c r="C138" s="27">
        <v>8.1031986522744361</v>
      </c>
      <c r="D138" s="28">
        <v>5.0432006980725079</v>
      </c>
      <c r="E138" s="27">
        <v>8.5608557349816667</v>
      </c>
      <c r="F138" s="27">
        <v>6.7799399719779645</v>
      </c>
      <c r="G138" s="17"/>
    </row>
    <row r="139" spans="1:7" x14ac:dyDescent="0.25">
      <c r="A139" s="18">
        <v>41395</v>
      </c>
      <c r="B139" s="27">
        <v>6.3629761940390033</v>
      </c>
      <c r="C139" s="27">
        <v>7.9275907692634036</v>
      </c>
      <c r="D139" s="28">
        <v>4.8607570549152301</v>
      </c>
      <c r="E139" s="27">
        <v>8.5480107200999562</v>
      </c>
      <c r="F139" s="27">
        <v>6.7195440721166024</v>
      </c>
      <c r="G139" s="17"/>
    </row>
    <row r="140" spans="1:7" x14ac:dyDescent="0.25">
      <c r="A140" s="18">
        <v>41426</v>
      </c>
      <c r="B140" s="27">
        <v>6.6188066032544528</v>
      </c>
      <c r="C140" s="27">
        <v>7.9620992802300359</v>
      </c>
      <c r="D140" s="28">
        <v>4.8563061529552698</v>
      </c>
      <c r="E140" s="27">
        <v>9.3031286097529566</v>
      </c>
      <c r="F140" s="27">
        <v>6.8958760004447504</v>
      </c>
      <c r="G140" s="17"/>
    </row>
    <row r="141" spans="1:7" x14ac:dyDescent="0.25">
      <c r="A141" s="18">
        <v>41456</v>
      </c>
      <c r="B141" s="27">
        <v>6.6103883624630706</v>
      </c>
      <c r="C141" s="27">
        <v>7.5560020132160544</v>
      </c>
      <c r="D141" s="28">
        <v>4.7120496516118759</v>
      </c>
      <c r="E141" s="27">
        <v>9.3297931393521321</v>
      </c>
      <c r="F141" s="27">
        <v>6.7613472619501662</v>
      </c>
      <c r="G141" s="17"/>
    </row>
    <row r="142" spans="1:7" x14ac:dyDescent="0.25">
      <c r="A142" s="18">
        <v>41487</v>
      </c>
      <c r="B142" s="27">
        <v>6.6832994365467258</v>
      </c>
      <c r="C142" s="27">
        <v>7.578616157398006</v>
      </c>
      <c r="D142" s="28">
        <v>4.599603906394151</v>
      </c>
      <c r="E142" s="27">
        <v>9.6293482144888944</v>
      </c>
      <c r="F142" s="27">
        <v>6.8053590067105594</v>
      </c>
      <c r="G142" s="17"/>
    </row>
    <row r="143" spans="1:7" x14ac:dyDescent="0.25">
      <c r="A143" s="18">
        <v>41518</v>
      </c>
      <c r="B143" s="27">
        <v>6.569689638382016</v>
      </c>
      <c r="C143" s="27">
        <v>7.5398199644963748</v>
      </c>
      <c r="D143" s="28">
        <v>4.4990012507422579</v>
      </c>
      <c r="E143" s="27">
        <v>9.7991715513977482</v>
      </c>
      <c r="F143" s="27">
        <v>6.7194939452356808</v>
      </c>
      <c r="G143" s="17"/>
    </row>
    <row r="144" spans="1:7" x14ac:dyDescent="0.25">
      <c r="A144" s="18">
        <v>41548</v>
      </c>
      <c r="B144" s="27">
        <v>6.5509022138716864</v>
      </c>
      <c r="C144" s="27">
        <v>7.4296110318647548</v>
      </c>
      <c r="D144" s="28">
        <v>4.4028945879968067</v>
      </c>
      <c r="E144" s="27">
        <v>9.8049621992900491</v>
      </c>
      <c r="F144" s="27">
        <v>6.6633022966352318</v>
      </c>
      <c r="G144" s="23"/>
    </row>
    <row r="145" spans="1:10" x14ac:dyDescent="0.25">
      <c r="A145" s="18">
        <v>41579</v>
      </c>
      <c r="B145" s="27">
        <v>6.49935241625733</v>
      </c>
      <c r="C145" s="27">
        <v>7.5171056782124115</v>
      </c>
      <c r="D145" s="28">
        <v>4.2973502166221493</v>
      </c>
      <c r="E145" s="27">
        <v>9.7985221766851058</v>
      </c>
      <c r="F145" s="27">
        <v>6.6429676246097449</v>
      </c>
      <c r="G145" s="17"/>
      <c r="J145" s="24"/>
    </row>
    <row r="146" spans="1:10" x14ac:dyDescent="0.25">
      <c r="A146" s="18">
        <v>41609</v>
      </c>
      <c r="B146" s="27">
        <v>6.6217822685829395</v>
      </c>
      <c r="C146" s="27">
        <v>7.0200569088335927</v>
      </c>
      <c r="D146" s="28">
        <v>4.1538741777679631</v>
      </c>
      <c r="E146" s="27">
        <v>10.803566654508936</v>
      </c>
      <c r="F146" s="27">
        <v>6.5856828716632778</v>
      </c>
    </row>
    <row r="147" spans="1:10" x14ac:dyDescent="0.25">
      <c r="A147" s="18">
        <v>41640</v>
      </c>
      <c r="B147" s="27">
        <v>6.6071882834481928</v>
      </c>
      <c r="C147" s="27">
        <v>7.0546203505038196</v>
      </c>
      <c r="D147" s="28">
        <v>4.1156585655860765</v>
      </c>
      <c r="E147" s="27">
        <v>11.319448475567299</v>
      </c>
      <c r="F147" s="27">
        <v>6.5937451035806536</v>
      </c>
    </row>
    <row r="148" spans="1:10" x14ac:dyDescent="0.25">
      <c r="A148" s="18">
        <v>41671</v>
      </c>
      <c r="B148" s="27">
        <v>6.339034436897526</v>
      </c>
      <c r="C148" s="27">
        <v>7.2636791175186142</v>
      </c>
      <c r="D148" s="28">
        <v>4.010135583483514</v>
      </c>
      <c r="E148" s="27">
        <v>11.513367733929968</v>
      </c>
      <c r="F148" s="27">
        <v>6.4859361136508209</v>
      </c>
    </row>
    <row r="149" spans="1:10" x14ac:dyDescent="0.25">
      <c r="A149" s="18">
        <v>41699</v>
      </c>
      <c r="B149" s="27">
        <v>6.5065687472318423</v>
      </c>
      <c r="C149" s="27">
        <v>7.3936326681470756</v>
      </c>
      <c r="D149" s="28">
        <v>4.0865280555201373</v>
      </c>
      <c r="E149" s="27">
        <v>11.367659417019377</v>
      </c>
      <c r="F149" s="27">
        <v>6.6214651096033332</v>
      </c>
    </row>
    <row r="150" spans="1:10" x14ac:dyDescent="0.25">
      <c r="A150" s="18">
        <v>41730</v>
      </c>
      <c r="B150" s="27">
        <v>6.3418568281056444</v>
      </c>
      <c r="C150" s="27">
        <v>7.3324351783563877</v>
      </c>
      <c r="D150" s="28">
        <v>4.1371380644116265</v>
      </c>
      <c r="E150" s="27">
        <v>11.408257090503085</v>
      </c>
      <c r="F150" s="27">
        <v>6.5132601541180266</v>
      </c>
    </row>
    <row r="151" spans="1:10" x14ac:dyDescent="0.25">
      <c r="A151" s="18">
        <v>41760</v>
      </c>
      <c r="B151" s="27">
        <v>6.3304393006683277</v>
      </c>
      <c r="C151" s="27">
        <v>7.3273585948948563</v>
      </c>
      <c r="D151" s="28">
        <v>4.1659938327057047</v>
      </c>
      <c r="E151" s="27">
        <v>11.415549225611008</v>
      </c>
      <c r="F151" s="27">
        <v>6.5058566384188481</v>
      </c>
    </row>
    <row r="152" spans="1:10" x14ac:dyDescent="0.25">
      <c r="A152" s="18">
        <v>41791</v>
      </c>
      <c r="B152" s="27">
        <v>6.4904993306902057</v>
      </c>
      <c r="C152" s="27">
        <v>7.4623414592060531</v>
      </c>
      <c r="D152" s="28">
        <v>4.2290458566330971</v>
      </c>
      <c r="E152" s="27">
        <v>12.309582167542953</v>
      </c>
      <c r="F152" s="27">
        <v>6.6657368312761589</v>
      </c>
      <c r="G152" s="25"/>
    </row>
    <row r="153" spans="1:10" s="25" customFormat="1" x14ac:dyDescent="0.25">
      <c r="A153" s="18">
        <v>41821</v>
      </c>
      <c r="B153" s="27">
        <v>6.5884936438086976</v>
      </c>
      <c r="C153" s="27">
        <v>7.0257203161302497</v>
      </c>
      <c r="D153" s="28">
        <v>4.128147569618732</v>
      </c>
      <c r="E153" s="27">
        <v>12.04202739970904</v>
      </c>
      <c r="F153" s="27">
        <v>6.5819682939681936</v>
      </c>
    </row>
    <row r="154" spans="1:10" s="25" customFormat="1" x14ac:dyDescent="0.25">
      <c r="A154" s="18">
        <v>41852</v>
      </c>
      <c r="B154" s="27">
        <v>6.5995972998133219</v>
      </c>
      <c r="C154" s="27">
        <v>7.2751838412035967</v>
      </c>
      <c r="D154" s="28">
        <v>4.2265707608811116</v>
      </c>
      <c r="E154" s="27">
        <v>12.053878079846465</v>
      </c>
      <c r="F154" s="27">
        <v>6.6673060219681339</v>
      </c>
    </row>
    <row r="155" spans="1:10" s="25" customFormat="1" x14ac:dyDescent="0.25">
      <c r="A155" s="18">
        <v>41883</v>
      </c>
      <c r="B155" s="27">
        <v>6.5756602456469171</v>
      </c>
      <c r="C155" s="27">
        <v>7.222617708003523</v>
      </c>
      <c r="D155" s="28">
        <v>4.2221527498566003</v>
      </c>
      <c r="E155" s="27">
        <v>12.230299205410805</v>
      </c>
      <c r="F155" s="27">
        <v>6.6462046673590365</v>
      </c>
    </row>
    <row r="156" spans="1:10" s="25" customFormat="1" x14ac:dyDescent="0.25">
      <c r="A156" s="18">
        <v>41913</v>
      </c>
      <c r="B156" s="27">
        <v>6.5263757942610185</v>
      </c>
      <c r="C156" s="27">
        <v>7.0890517432796187</v>
      </c>
      <c r="D156" s="28">
        <v>4.1809833410657875</v>
      </c>
      <c r="E156" s="27">
        <v>12.237142900165406</v>
      </c>
      <c r="F156" s="27">
        <v>6.5740110524801842</v>
      </c>
    </row>
    <row r="157" spans="1:10" s="25" customFormat="1" x14ac:dyDescent="0.25">
      <c r="A157" s="18">
        <v>41944</v>
      </c>
      <c r="B157" s="27">
        <v>6.3424066757610404</v>
      </c>
      <c r="C157" s="27">
        <v>7.2219271250053136</v>
      </c>
      <c r="D157" s="28">
        <v>4.3383910208911036</v>
      </c>
      <c r="E157" s="27">
        <v>12.33893970428436</v>
      </c>
      <c r="F157" s="27">
        <v>6.5243493057133239</v>
      </c>
      <c r="G157" s="13"/>
    </row>
    <row r="158" spans="1:10" x14ac:dyDescent="0.25">
      <c r="A158" s="18">
        <v>41974</v>
      </c>
      <c r="B158" s="27">
        <v>6.6516598036270134</v>
      </c>
      <c r="C158" s="27">
        <v>6.895960234839297</v>
      </c>
      <c r="D158" s="28">
        <v>4.1999707523339485</v>
      </c>
      <c r="E158" s="27">
        <v>11.93978045050147</v>
      </c>
      <c r="F158" s="27">
        <v>6.5847115209949578</v>
      </c>
    </row>
    <row r="159" spans="1:10" x14ac:dyDescent="0.25">
      <c r="A159" s="18">
        <v>42005</v>
      </c>
      <c r="B159" s="27">
        <v>6.7571001830191744</v>
      </c>
      <c r="C159" s="27">
        <v>7.0152722555540601</v>
      </c>
      <c r="D159" s="28">
        <v>3.7293885334201375</v>
      </c>
      <c r="E159" s="27">
        <v>11.843112279182138</v>
      </c>
      <c r="F159" s="27">
        <v>6.6206207502071361</v>
      </c>
    </row>
    <row r="160" spans="1:10" x14ac:dyDescent="0.25">
      <c r="A160" s="18">
        <v>42036</v>
      </c>
      <c r="B160" s="27">
        <v>6.6254611000156949</v>
      </c>
      <c r="C160" s="27">
        <v>7.201454858722073</v>
      </c>
      <c r="D160" s="28">
        <v>3.5972089312737539</v>
      </c>
      <c r="E160" s="27">
        <v>10.742694388995719</v>
      </c>
      <c r="F160" s="27">
        <v>6.5578734754184405</v>
      </c>
    </row>
    <row r="161" spans="1:7" x14ac:dyDescent="0.25">
      <c r="A161" s="18">
        <v>42064</v>
      </c>
      <c r="B161" s="27">
        <v>6.503805676870952</v>
      </c>
      <c r="C161" s="27">
        <v>7.1900173055238978</v>
      </c>
      <c r="D161" s="28">
        <v>3.523170546367985</v>
      </c>
      <c r="E161" s="27">
        <v>10.809100425102306</v>
      </c>
      <c r="F161" s="27">
        <v>6.4751650696178435</v>
      </c>
    </row>
    <row r="162" spans="1:7" x14ac:dyDescent="0.25">
      <c r="A162" s="18">
        <v>42095</v>
      </c>
      <c r="B162" s="27">
        <v>6.53689537140413</v>
      </c>
      <c r="C162" s="27">
        <v>7.3371681164573115</v>
      </c>
      <c r="D162" s="28">
        <v>3.4994595073112249</v>
      </c>
      <c r="E162" s="27">
        <v>10.48471374039069</v>
      </c>
      <c r="F162" s="27">
        <v>6.5193430597600583</v>
      </c>
    </row>
    <row r="163" spans="1:7" x14ac:dyDescent="0.25">
      <c r="A163" s="18">
        <v>42125</v>
      </c>
      <c r="B163" s="27">
        <v>6.3803550049901281</v>
      </c>
      <c r="C163" s="27">
        <v>7.4860935289650712</v>
      </c>
      <c r="D163" s="28">
        <v>3.7047159461889252</v>
      </c>
      <c r="E163" s="27">
        <v>10.174696730494457</v>
      </c>
      <c r="F163" s="27">
        <v>6.4792672547702139</v>
      </c>
    </row>
    <row r="164" spans="1:7" x14ac:dyDescent="0.25">
      <c r="A164" s="18">
        <v>42156</v>
      </c>
      <c r="B164" s="27">
        <v>6.7455168273009338</v>
      </c>
      <c r="C164" s="27">
        <v>7.4426507411970544</v>
      </c>
      <c r="D164" s="28">
        <v>3.7865049308901031</v>
      </c>
      <c r="E164" s="27">
        <v>10.706336549626311</v>
      </c>
      <c r="F164" s="27">
        <v>6.7096175546889798</v>
      </c>
    </row>
    <row r="165" spans="1:7" x14ac:dyDescent="0.25">
      <c r="A165" s="18">
        <v>42186</v>
      </c>
      <c r="B165" s="27">
        <v>6.5984416065711766</v>
      </c>
      <c r="C165" s="27">
        <v>7.1424159532394143</v>
      </c>
      <c r="D165" s="28">
        <v>3.6401779713665761</v>
      </c>
      <c r="E165" s="27">
        <v>10.669120600659349</v>
      </c>
      <c r="F165" s="27">
        <v>6.5224504735928281</v>
      </c>
    </row>
    <row r="166" spans="1:7" x14ac:dyDescent="0.25">
      <c r="A166" s="18">
        <v>42217</v>
      </c>
      <c r="B166" s="27">
        <v>6.4372721113468785</v>
      </c>
      <c r="C166" s="27">
        <v>7.1764590863903068</v>
      </c>
      <c r="D166" s="28">
        <v>3.702584337302488</v>
      </c>
      <c r="E166" s="27">
        <v>10.592682775804869</v>
      </c>
      <c r="F166" s="27">
        <v>6.4384389619325901</v>
      </c>
    </row>
    <row r="167" spans="1:7" x14ac:dyDescent="0.25">
      <c r="A167" s="18">
        <v>42248</v>
      </c>
      <c r="B167" s="27">
        <v>6.5505956051188674</v>
      </c>
      <c r="C167" s="27">
        <v>7.091441659232979</v>
      </c>
      <c r="D167" s="28">
        <v>3.6911143310236207</v>
      </c>
      <c r="E167" s="27">
        <v>10.443789779515299</v>
      </c>
      <c r="F167" s="27">
        <v>6.4747458976876962</v>
      </c>
    </row>
    <row r="168" spans="1:7" x14ac:dyDescent="0.25">
      <c r="A168" s="18">
        <v>42278</v>
      </c>
      <c r="B168" s="27">
        <v>6.6953647793047661</v>
      </c>
      <c r="C168" s="27">
        <v>7.1193339798086255</v>
      </c>
      <c r="D168" s="28">
        <v>3.7161898585733826</v>
      </c>
      <c r="E168" s="27">
        <v>10.403895609659795</v>
      </c>
      <c r="F168" s="27">
        <v>6.5699301994564658</v>
      </c>
    </row>
    <row r="169" spans="1:7" x14ac:dyDescent="0.25">
      <c r="A169" s="18">
        <v>42309</v>
      </c>
      <c r="B169" s="27">
        <v>6.4891479338119566</v>
      </c>
      <c r="C169" s="27">
        <v>7.3099323490559733</v>
      </c>
      <c r="D169" s="28">
        <v>3.7449640570042453</v>
      </c>
      <c r="E169" s="27">
        <v>10.510103160282718</v>
      </c>
      <c r="F169" s="27">
        <v>6.5018634209553188</v>
      </c>
      <c r="G169" s="17"/>
    </row>
    <row r="170" spans="1:7" x14ac:dyDescent="0.25">
      <c r="A170" s="18">
        <v>42339</v>
      </c>
      <c r="B170" s="27">
        <v>6.8804808179381789</v>
      </c>
      <c r="C170" s="27">
        <v>7.0489698091859081</v>
      </c>
      <c r="D170" s="28">
        <v>3.6104188859079054</v>
      </c>
      <c r="E170" s="27">
        <v>10.60889251237745</v>
      </c>
      <c r="F170" s="27">
        <v>6.6467885442971184</v>
      </c>
    </row>
  </sheetData>
  <mergeCells count="1">
    <mergeCell ref="B1:F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4"/>
  <sheetViews>
    <sheetView showGridLines="0" zoomScaleNormal="100" workbookViewId="0">
      <pane xSplit="1" ySplit="2" topLeftCell="B3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baseColWidth="10" defaultRowHeight="15" x14ac:dyDescent="0.25"/>
  <cols>
    <col min="1" max="1" width="11.42578125" style="13"/>
    <col min="2" max="4" width="13.42578125" style="26" bestFit="1" customWidth="1"/>
    <col min="5" max="5" width="12.42578125" style="26" bestFit="1" customWidth="1"/>
    <col min="6" max="6" width="22.140625" style="26" bestFit="1" customWidth="1"/>
    <col min="7" max="7" width="15" style="13" customWidth="1"/>
    <col min="8" max="12" width="12" style="13" bestFit="1" customWidth="1"/>
    <col min="13" max="14" width="11.42578125" style="13"/>
    <col min="15" max="15" width="4" style="13" customWidth="1"/>
    <col min="16" max="16" width="11.42578125" style="13"/>
    <col min="17" max="17" width="11.85546875" style="13" customWidth="1"/>
    <col min="18" max="16384" width="11.42578125" style="13"/>
  </cols>
  <sheetData>
    <row r="1" spans="1:25" s="31" customFormat="1" ht="17.25" customHeight="1" x14ac:dyDescent="0.25">
      <c r="A1" s="29"/>
      <c r="B1" s="96" t="s">
        <v>13</v>
      </c>
      <c r="C1" s="96"/>
      <c r="D1" s="96"/>
      <c r="E1" s="96"/>
      <c r="F1" s="96"/>
      <c r="G1" s="30"/>
      <c r="J1" s="32"/>
      <c r="K1" s="32"/>
      <c r="L1" s="32"/>
      <c r="M1" s="32"/>
      <c r="N1" s="32"/>
    </row>
    <row r="2" spans="1:25" x14ac:dyDescent="0.25">
      <c r="A2" s="33" t="s">
        <v>1</v>
      </c>
      <c r="B2" s="33" t="s">
        <v>2</v>
      </c>
      <c r="C2" s="33" t="s">
        <v>3</v>
      </c>
      <c r="D2" s="33" t="s">
        <v>4</v>
      </c>
      <c r="E2" s="33" t="s">
        <v>11</v>
      </c>
      <c r="F2" s="33" t="s">
        <v>14</v>
      </c>
      <c r="G2" s="25"/>
    </row>
    <row r="3" spans="1:25" x14ac:dyDescent="0.25">
      <c r="A3" s="18">
        <v>33025</v>
      </c>
      <c r="B3" s="34">
        <v>3.5563279548403828</v>
      </c>
      <c r="C3" s="34">
        <v>5.9173847114886531</v>
      </c>
      <c r="D3" s="34">
        <v>4.3371648806923497</v>
      </c>
      <c r="E3" s="34"/>
      <c r="F3" s="35">
        <v>4.502173074702057</v>
      </c>
    </row>
    <row r="4" spans="1:25" x14ac:dyDescent="0.25">
      <c r="A4" s="18">
        <v>33055</v>
      </c>
      <c r="B4" s="34">
        <v>7.1609457763164786</v>
      </c>
      <c r="C4" s="34">
        <v>10.679228020998465</v>
      </c>
      <c r="D4" s="34">
        <v>8.5901848152396916</v>
      </c>
      <c r="E4" s="34"/>
      <c r="F4" s="35">
        <v>8.6206672918968099</v>
      </c>
      <c r="H4" s="93" t="s">
        <v>90</v>
      </c>
    </row>
    <row r="5" spans="1:25" x14ac:dyDescent="0.25">
      <c r="A5" s="18">
        <v>33086</v>
      </c>
      <c r="B5" s="34">
        <v>7.1867885286448816</v>
      </c>
      <c r="C5" s="34">
        <v>10.908629660050607</v>
      </c>
      <c r="D5" s="34">
        <v>8.1741330015295901</v>
      </c>
      <c r="E5" s="34"/>
      <c r="F5" s="35">
        <v>8.6425281632169053</v>
      </c>
    </row>
    <row r="6" spans="1:25" x14ac:dyDescent="0.25">
      <c r="A6" s="18">
        <v>33117</v>
      </c>
      <c r="B6" s="34">
        <v>6.9015596687466738</v>
      </c>
      <c r="C6" s="34">
        <v>10.16372856154095</v>
      </c>
      <c r="D6" s="34">
        <v>7.3945289194061878</v>
      </c>
      <c r="E6" s="34"/>
      <c r="F6" s="35">
        <v>8.0883800657433103</v>
      </c>
    </row>
    <row r="7" spans="1:25" x14ac:dyDescent="0.25">
      <c r="A7" s="18">
        <v>33147</v>
      </c>
      <c r="B7" s="34">
        <v>6.9792771261647051</v>
      </c>
      <c r="C7" s="34">
        <v>10.505368969093976</v>
      </c>
      <c r="D7" s="34">
        <v>7.1512345543885223</v>
      </c>
      <c r="E7" s="34"/>
      <c r="F7" s="35">
        <v>8.1832608447892383</v>
      </c>
    </row>
    <row r="8" spans="1:25" x14ac:dyDescent="0.25">
      <c r="A8" s="18">
        <v>33178</v>
      </c>
      <c r="B8" s="34">
        <v>6.8889081545471074</v>
      </c>
      <c r="C8" s="34">
        <v>10.255862249398536</v>
      </c>
      <c r="D8" s="34">
        <v>7.266100214249307</v>
      </c>
      <c r="E8" s="34"/>
      <c r="F8" s="35">
        <v>8.0950136352382085</v>
      </c>
    </row>
    <row r="9" spans="1:25" x14ac:dyDescent="0.25">
      <c r="A9" s="18">
        <v>33208</v>
      </c>
      <c r="B9" s="34">
        <v>6.5900889734426817</v>
      </c>
      <c r="C9" s="34">
        <v>9.0054268263575263</v>
      </c>
      <c r="D9" s="34">
        <v>3.3702367544560961</v>
      </c>
      <c r="E9" s="34"/>
      <c r="F9" s="35">
        <v>6.7400271316665252</v>
      </c>
    </row>
    <row r="10" spans="1:25" x14ac:dyDescent="0.25">
      <c r="A10" s="18">
        <v>33239</v>
      </c>
      <c r="B10" s="34">
        <v>8.3854953633933125</v>
      </c>
      <c r="C10" s="34">
        <v>10.543790292151174</v>
      </c>
      <c r="D10" s="34">
        <v>3.1856957528312737</v>
      </c>
      <c r="E10" s="34"/>
      <c r="F10" s="35">
        <v>8.011497566578349</v>
      </c>
    </row>
    <row r="11" spans="1:25" x14ac:dyDescent="0.25">
      <c r="A11" s="18">
        <v>33270</v>
      </c>
      <c r="B11" s="34">
        <v>9.027584534271119</v>
      </c>
      <c r="C11" s="34">
        <v>10.98001760076016</v>
      </c>
      <c r="D11" s="34">
        <v>3.3236390811110899</v>
      </c>
      <c r="E11" s="34"/>
      <c r="F11" s="35">
        <v>8.4408398153779132</v>
      </c>
    </row>
    <row r="12" spans="1:25" x14ac:dyDescent="0.25">
      <c r="A12" s="18">
        <v>33298</v>
      </c>
      <c r="B12" s="34">
        <v>9.7104113026602867</v>
      </c>
      <c r="C12" s="34">
        <v>12.098770269711956</v>
      </c>
      <c r="D12" s="34">
        <v>3.1855018324030682</v>
      </c>
      <c r="E12" s="34"/>
      <c r="F12" s="35">
        <v>9.049037998251924</v>
      </c>
    </row>
    <row r="13" spans="1:25" x14ac:dyDescent="0.25">
      <c r="A13" s="18">
        <v>33329</v>
      </c>
      <c r="B13" s="34">
        <v>9.7921230126931817</v>
      </c>
      <c r="C13" s="34">
        <v>12.301227226301814</v>
      </c>
      <c r="D13" s="34">
        <v>3.3645503301273765</v>
      </c>
      <c r="E13" s="34"/>
      <c r="F13" s="35">
        <v>9.1708400021652547</v>
      </c>
    </row>
    <row r="14" spans="1:25" x14ac:dyDescent="0.25">
      <c r="A14" s="18">
        <v>33359</v>
      </c>
      <c r="B14" s="34">
        <v>9.6643340567540843</v>
      </c>
      <c r="C14" s="34">
        <v>11.817737319911338</v>
      </c>
      <c r="D14" s="34">
        <v>3.2916566011769564</v>
      </c>
      <c r="E14" s="34"/>
      <c r="F14" s="35">
        <v>8.9170746909706349</v>
      </c>
    </row>
    <row r="15" spans="1:25" x14ac:dyDescent="0.25">
      <c r="A15" s="18">
        <v>33390</v>
      </c>
      <c r="B15" s="34">
        <v>9.6028328704900048</v>
      </c>
      <c r="C15" s="34">
        <v>11.152760437947789</v>
      </c>
      <c r="D15" s="34">
        <v>3.0854016266817745</v>
      </c>
      <c r="E15" s="34"/>
      <c r="F15" s="35">
        <v>8.6096252886654145</v>
      </c>
      <c r="S15" s="20"/>
      <c r="T15" s="20"/>
      <c r="U15" s="20"/>
      <c r="V15" s="20"/>
      <c r="W15" s="20"/>
      <c r="X15" s="20"/>
      <c r="Y15" s="20"/>
    </row>
    <row r="16" spans="1:25" x14ac:dyDescent="0.25">
      <c r="A16" s="18">
        <v>33420</v>
      </c>
      <c r="B16" s="34">
        <v>9.6871160740142859</v>
      </c>
      <c r="C16" s="34">
        <v>11.275461805471281</v>
      </c>
      <c r="D16" s="34">
        <v>3.0909067576644222</v>
      </c>
      <c r="E16" s="34"/>
      <c r="F16" s="35">
        <v>8.684669149613601</v>
      </c>
    </row>
    <row r="17" spans="1:8" x14ac:dyDescent="0.25">
      <c r="A17" s="18">
        <v>33451</v>
      </c>
      <c r="B17" s="34">
        <v>10.043789213208427</v>
      </c>
      <c r="C17" s="34">
        <v>11.780031123661592</v>
      </c>
      <c r="D17" s="34">
        <v>3.1578734024032107</v>
      </c>
      <c r="E17" s="34"/>
      <c r="F17" s="35">
        <v>8.9910726375344279</v>
      </c>
    </row>
    <row r="18" spans="1:8" x14ac:dyDescent="0.25">
      <c r="A18" s="18">
        <v>33482</v>
      </c>
      <c r="B18" s="34">
        <v>9.6627433486500092</v>
      </c>
      <c r="C18" s="34">
        <v>11.143389711437813</v>
      </c>
      <c r="D18" s="34">
        <v>3.1342852647303996</v>
      </c>
      <c r="E18" s="34"/>
      <c r="F18" s="35">
        <v>8.6181941298302878</v>
      </c>
    </row>
    <row r="19" spans="1:8" x14ac:dyDescent="0.25">
      <c r="A19" s="18">
        <v>33512</v>
      </c>
      <c r="B19" s="34">
        <v>9.5805745240013902</v>
      </c>
      <c r="C19" s="34">
        <v>11.234521410769659</v>
      </c>
      <c r="D19" s="34">
        <v>2.9843784929325956</v>
      </c>
      <c r="E19" s="34"/>
      <c r="F19" s="35">
        <v>8.5640036795614414</v>
      </c>
    </row>
    <row r="20" spans="1:8" x14ac:dyDescent="0.25">
      <c r="A20" s="18">
        <v>33543</v>
      </c>
      <c r="B20" s="34">
        <v>9.7335571649904864</v>
      </c>
      <c r="C20" s="34">
        <v>11.541241581137065</v>
      </c>
      <c r="D20" s="34">
        <v>3.0222512016527547</v>
      </c>
      <c r="E20" s="34"/>
      <c r="F20" s="35">
        <v>8.7382305601856771</v>
      </c>
    </row>
    <row r="21" spans="1:8" x14ac:dyDescent="0.25">
      <c r="A21" s="18">
        <v>33573</v>
      </c>
      <c r="B21" s="34">
        <v>8.6038724422881465</v>
      </c>
      <c r="C21" s="34">
        <v>10.530774394040598</v>
      </c>
      <c r="D21" s="34">
        <v>2.7901209933110831</v>
      </c>
      <c r="E21" s="34"/>
      <c r="F21" s="35">
        <v>7.8484639004339449</v>
      </c>
    </row>
    <row r="22" spans="1:8" x14ac:dyDescent="0.25">
      <c r="A22" s="18">
        <v>33604</v>
      </c>
      <c r="B22" s="34">
        <v>9.3626970258644615</v>
      </c>
      <c r="C22" s="34">
        <v>11.649738553859512</v>
      </c>
      <c r="D22" s="34">
        <v>3.7823327320117226</v>
      </c>
      <c r="E22" s="34"/>
      <c r="F22" s="35">
        <v>8.6213644304863148</v>
      </c>
    </row>
    <row r="23" spans="1:8" x14ac:dyDescent="0.25">
      <c r="A23" s="18">
        <v>33635</v>
      </c>
      <c r="B23" s="34">
        <v>9.5300742959548579</v>
      </c>
      <c r="C23" s="34">
        <v>11.708064747129441</v>
      </c>
      <c r="D23" s="34">
        <v>3.7973219036386991</v>
      </c>
      <c r="E23" s="34"/>
      <c r="F23" s="35">
        <v>8.6944598201183556</v>
      </c>
      <c r="H23" s="22" t="s">
        <v>15</v>
      </c>
    </row>
    <row r="24" spans="1:8" x14ac:dyDescent="0.25">
      <c r="A24" s="18">
        <v>33664</v>
      </c>
      <c r="B24" s="34">
        <v>9.4289441095239912</v>
      </c>
      <c r="C24" s="34">
        <v>11.490373360258047</v>
      </c>
      <c r="D24" s="34">
        <v>3.8002675027752906</v>
      </c>
      <c r="E24" s="34"/>
      <c r="F24" s="35">
        <v>8.6008917062895893</v>
      </c>
    </row>
    <row r="25" spans="1:8" x14ac:dyDescent="0.25">
      <c r="A25" s="18">
        <v>33695</v>
      </c>
      <c r="B25" s="34">
        <v>9.710942544475337</v>
      </c>
      <c r="C25" s="34">
        <v>11.944349280238338</v>
      </c>
      <c r="D25" s="34">
        <v>3.8356022997202581</v>
      </c>
      <c r="E25" s="34"/>
      <c r="F25" s="35">
        <v>8.8821628796417045</v>
      </c>
    </row>
    <row r="26" spans="1:8" x14ac:dyDescent="0.25">
      <c r="A26" s="18">
        <v>33725</v>
      </c>
      <c r="B26" s="34">
        <v>9.6583445980882878</v>
      </c>
      <c r="C26" s="34">
        <v>11.596583833836716</v>
      </c>
      <c r="D26" s="34">
        <v>3.7944421414732803</v>
      </c>
      <c r="E26" s="34"/>
      <c r="F26" s="35">
        <v>8.7166747719070976</v>
      </c>
    </row>
    <row r="27" spans="1:8" x14ac:dyDescent="0.25">
      <c r="A27" s="18">
        <v>33756</v>
      </c>
      <c r="B27" s="34">
        <v>9.1684393496818544</v>
      </c>
      <c r="C27" s="34">
        <v>10.462028950269705</v>
      </c>
      <c r="D27" s="34">
        <v>3.3464811073121692</v>
      </c>
      <c r="E27" s="34"/>
      <c r="F27" s="35">
        <v>8.0381358882306913</v>
      </c>
    </row>
    <row r="28" spans="1:8" x14ac:dyDescent="0.25">
      <c r="A28" s="18">
        <v>33786</v>
      </c>
      <c r="B28" s="34">
        <v>8.704699498396991</v>
      </c>
      <c r="C28" s="34">
        <v>9.9760692008049894</v>
      </c>
      <c r="D28" s="34">
        <v>4.5946870946739562</v>
      </c>
      <c r="E28" s="34"/>
      <c r="F28" s="35">
        <v>8.0371314785572174</v>
      </c>
    </row>
    <row r="29" spans="1:8" x14ac:dyDescent="0.25">
      <c r="A29" s="18">
        <v>33817</v>
      </c>
      <c r="B29" s="34">
        <v>8.3396924713408271</v>
      </c>
      <c r="C29" s="34">
        <v>10.217144274322477</v>
      </c>
      <c r="D29" s="34">
        <v>4.5122662773239526</v>
      </c>
      <c r="E29" s="34"/>
      <c r="F29" s="35">
        <v>7.9622937977869555</v>
      </c>
    </row>
    <row r="30" spans="1:8" x14ac:dyDescent="0.25">
      <c r="A30" s="18">
        <v>33848</v>
      </c>
      <c r="B30" s="34">
        <v>7.4618929835781325</v>
      </c>
      <c r="C30" s="34">
        <v>9.353907936623381</v>
      </c>
      <c r="D30" s="34">
        <v>4.3076655697269706</v>
      </c>
      <c r="E30" s="34"/>
      <c r="F30" s="35">
        <v>7.2795443525471324</v>
      </c>
    </row>
    <row r="31" spans="1:8" x14ac:dyDescent="0.25">
      <c r="A31" s="18">
        <v>33878</v>
      </c>
      <c r="B31" s="34">
        <v>7.3321565630287795</v>
      </c>
      <c r="C31" s="34">
        <v>9.2799519450544743</v>
      </c>
      <c r="D31" s="34">
        <v>4.1617369348928959</v>
      </c>
      <c r="E31" s="34"/>
      <c r="F31" s="35">
        <v>7.1780185625303101</v>
      </c>
    </row>
    <row r="32" spans="1:8" x14ac:dyDescent="0.25">
      <c r="A32" s="18">
        <v>33909</v>
      </c>
      <c r="B32" s="34">
        <v>7.3056594516996203</v>
      </c>
      <c r="C32" s="34">
        <v>9.5214016130194405</v>
      </c>
      <c r="D32" s="34">
        <v>3.8613035484651412</v>
      </c>
      <c r="E32" s="34"/>
      <c r="F32" s="35">
        <v>7.1920781586966065</v>
      </c>
    </row>
    <row r="33" spans="1:8" x14ac:dyDescent="0.25">
      <c r="A33" s="18">
        <v>33939</v>
      </c>
      <c r="B33" s="34">
        <v>6.210498479576497</v>
      </c>
      <c r="C33" s="34">
        <v>7.7954494647471542</v>
      </c>
      <c r="D33" s="34">
        <v>3.5117522013521034</v>
      </c>
      <c r="E33" s="34"/>
      <c r="F33" s="35">
        <v>6.0823394421544723</v>
      </c>
    </row>
    <row r="34" spans="1:8" x14ac:dyDescent="0.25">
      <c r="A34" s="18">
        <v>33970</v>
      </c>
      <c r="B34" s="34">
        <v>6.726465405252303</v>
      </c>
      <c r="C34" s="34">
        <v>8.1521022372739136</v>
      </c>
      <c r="D34" s="34">
        <v>3.7020372345476957</v>
      </c>
      <c r="E34" s="34"/>
      <c r="F34" s="35">
        <v>6.4544954412545232</v>
      </c>
    </row>
    <row r="35" spans="1:8" x14ac:dyDescent="0.25">
      <c r="A35" s="18">
        <v>34001</v>
      </c>
      <c r="B35" s="34">
        <v>6.8990851047538051</v>
      </c>
      <c r="C35" s="34">
        <v>8.7618560499896567</v>
      </c>
      <c r="D35" s="34">
        <v>2.5721052226389602</v>
      </c>
      <c r="E35" s="34"/>
      <c r="F35" s="35">
        <v>6.450211671361588</v>
      </c>
    </row>
    <row r="36" spans="1:8" x14ac:dyDescent="0.25">
      <c r="A36" s="18">
        <v>34029</v>
      </c>
      <c r="B36" s="34">
        <v>6.7317737493023504</v>
      </c>
      <c r="C36" s="34">
        <v>7.9524814789290144</v>
      </c>
      <c r="D36" s="34">
        <v>2.4822894540152647</v>
      </c>
      <c r="E36" s="34"/>
      <c r="F36" s="35">
        <v>6.0888997218121919</v>
      </c>
    </row>
    <row r="37" spans="1:8" x14ac:dyDescent="0.25">
      <c r="A37" s="18">
        <v>34060</v>
      </c>
      <c r="B37" s="34">
        <v>6.8892207532511049</v>
      </c>
      <c r="C37" s="34">
        <v>8.0333489611358129</v>
      </c>
      <c r="D37" s="34">
        <v>3.5360282996210262</v>
      </c>
      <c r="E37" s="34"/>
      <c r="F37" s="35">
        <v>6.4537450713661082</v>
      </c>
    </row>
    <row r="38" spans="1:8" x14ac:dyDescent="0.25">
      <c r="A38" s="18">
        <v>34090</v>
      </c>
      <c r="B38" s="34">
        <v>6.8741765975064171</v>
      </c>
      <c r="C38" s="34">
        <v>8.2550440924522412</v>
      </c>
      <c r="D38" s="34">
        <v>2.3629443507259125</v>
      </c>
      <c r="E38" s="34"/>
      <c r="F38" s="35">
        <v>6.2456193243624512</v>
      </c>
    </row>
    <row r="39" spans="1:8" x14ac:dyDescent="0.25">
      <c r="A39" s="18">
        <v>34121</v>
      </c>
      <c r="B39" s="34">
        <v>6.3226944782482555</v>
      </c>
      <c r="C39" s="34">
        <v>7.7891442413742968</v>
      </c>
      <c r="D39" s="34">
        <v>2.7870830751043743</v>
      </c>
      <c r="E39" s="34"/>
      <c r="F39" s="35">
        <v>5.9744665129480365</v>
      </c>
    </row>
    <row r="40" spans="1:8" x14ac:dyDescent="0.25">
      <c r="A40" s="18">
        <v>34151</v>
      </c>
      <c r="B40" s="34">
        <v>6.44312230642314</v>
      </c>
      <c r="C40" s="34">
        <v>7.9122086971177801</v>
      </c>
      <c r="D40" s="34">
        <v>2.7245276340661539</v>
      </c>
      <c r="E40" s="34"/>
      <c r="F40" s="35">
        <v>6.0573775553494205</v>
      </c>
    </row>
    <row r="41" spans="1:8" x14ac:dyDescent="0.25">
      <c r="A41" s="18">
        <v>34182</v>
      </c>
      <c r="B41" s="34">
        <v>6.2896755645281086</v>
      </c>
      <c r="C41" s="34">
        <v>7.7331056968787468</v>
      </c>
      <c r="D41" s="34">
        <v>2.6128115623457888</v>
      </c>
      <c r="E41" s="34"/>
      <c r="F41" s="35">
        <v>5.8987266695792915</v>
      </c>
    </row>
    <row r="42" spans="1:8" x14ac:dyDescent="0.25">
      <c r="A42" s="18">
        <v>34213</v>
      </c>
      <c r="B42" s="34">
        <v>6.3035516473925197</v>
      </c>
      <c r="C42" s="34">
        <v>7.280950191581633</v>
      </c>
      <c r="D42" s="34">
        <v>2.5686431337669986</v>
      </c>
      <c r="E42" s="34"/>
      <c r="F42" s="35">
        <v>5.727548711594693</v>
      </c>
    </row>
    <row r="43" spans="1:8" x14ac:dyDescent="0.25">
      <c r="A43" s="18">
        <v>34243</v>
      </c>
      <c r="B43" s="34">
        <v>6.6307753783651258</v>
      </c>
      <c r="C43" s="34">
        <v>7.3210054966239797</v>
      </c>
      <c r="D43" s="34">
        <v>2.4315893860912459</v>
      </c>
      <c r="E43" s="34"/>
      <c r="F43" s="35">
        <v>5.8388164347662403</v>
      </c>
    </row>
    <row r="44" spans="1:8" x14ac:dyDescent="0.25">
      <c r="A44" s="18">
        <v>34274</v>
      </c>
      <c r="B44" s="34">
        <v>6.6540861617262914</v>
      </c>
      <c r="C44" s="34">
        <v>7.3876952892469392</v>
      </c>
      <c r="D44" s="34">
        <v>2.4344588113395398</v>
      </c>
      <c r="E44" s="34"/>
      <c r="F44" s="35">
        <v>5.8867993590375836</v>
      </c>
    </row>
    <row r="45" spans="1:8" x14ac:dyDescent="0.25">
      <c r="A45" s="18">
        <v>34304</v>
      </c>
      <c r="B45" s="34">
        <v>5.3311589431241684</v>
      </c>
      <c r="C45" s="34">
        <v>6.4049333204003487</v>
      </c>
      <c r="D45" s="34">
        <v>2.2540387795458794</v>
      </c>
      <c r="E45" s="34"/>
      <c r="F45" s="35">
        <v>4.9717300495985857</v>
      </c>
    </row>
    <row r="46" spans="1:8" x14ac:dyDescent="0.25">
      <c r="A46" s="18">
        <v>34335</v>
      </c>
      <c r="B46" s="34">
        <v>3.9350885458122509</v>
      </c>
      <c r="C46" s="34">
        <v>11.135083005268418</v>
      </c>
      <c r="D46" s="34">
        <v>2.8667838593325321</v>
      </c>
      <c r="E46" s="34"/>
      <c r="F46" s="35">
        <v>5.5971782518994546</v>
      </c>
    </row>
    <row r="47" spans="1:8" x14ac:dyDescent="0.25">
      <c r="A47" s="18">
        <v>34366</v>
      </c>
      <c r="B47" s="34">
        <v>4.0737257207336928</v>
      </c>
      <c r="C47" s="34">
        <v>11.393186001651854</v>
      </c>
      <c r="D47" s="34">
        <v>2.9009186159129237</v>
      </c>
      <c r="E47" s="34"/>
      <c r="F47" s="35">
        <v>5.7591214859709261</v>
      </c>
      <c r="H47" s="22"/>
    </row>
    <row r="48" spans="1:8" x14ac:dyDescent="0.25">
      <c r="A48" s="18">
        <v>34394</v>
      </c>
      <c r="B48" s="34">
        <v>3.8672363423504406</v>
      </c>
      <c r="C48" s="34">
        <v>11.316998687593742</v>
      </c>
      <c r="D48" s="34">
        <v>2.7603011756712665</v>
      </c>
      <c r="E48" s="34"/>
      <c r="F48" s="35">
        <v>5.5867713534047976</v>
      </c>
    </row>
    <row r="49" spans="1:6" x14ac:dyDescent="0.25">
      <c r="A49" s="18">
        <v>34425</v>
      </c>
      <c r="B49" s="34">
        <v>4.137528621253856</v>
      </c>
      <c r="C49" s="34">
        <v>11.539591796002632</v>
      </c>
      <c r="D49" s="34">
        <v>2.699310738637096</v>
      </c>
      <c r="E49" s="34"/>
      <c r="F49" s="35">
        <v>5.7539495132861083</v>
      </c>
    </row>
    <row r="50" spans="1:6" x14ac:dyDescent="0.25">
      <c r="A50" s="18">
        <v>34455</v>
      </c>
      <c r="B50" s="34">
        <v>4.2394612167505894</v>
      </c>
      <c r="C50" s="34">
        <v>11.225620148814288</v>
      </c>
      <c r="D50" s="34">
        <v>2.7345417501163034</v>
      </c>
      <c r="E50" s="34"/>
      <c r="F50" s="35">
        <v>5.741032478943219</v>
      </c>
    </row>
    <row r="51" spans="1:6" x14ac:dyDescent="0.25">
      <c r="A51" s="18">
        <v>34486</v>
      </c>
      <c r="B51" s="34">
        <v>3.586413502010489</v>
      </c>
      <c r="C51" s="34">
        <v>11.253508343927631</v>
      </c>
      <c r="D51" s="34">
        <v>2.6539535993822998</v>
      </c>
      <c r="E51" s="34"/>
      <c r="F51" s="35">
        <v>5.3866077595448933</v>
      </c>
    </row>
    <row r="52" spans="1:6" x14ac:dyDescent="0.25">
      <c r="A52" s="18">
        <v>34516</v>
      </c>
      <c r="B52" s="34">
        <v>3.6602378369483652</v>
      </c>
      <c r="C52" s="34">
        <v>11.844747377758576</v>
      </c>
      <c r="D52" s="34">
        <v>2.1426050772091481</v>
      </c>
      <c r="E52" s="34"/>
      <c r="F52" s="35">
        <v>5.461138884536024</v>
      </c>
    </row>
    <row r="53" spans="1:6" x14ac:dyDescent="0.25">
      <c r="A53" s="18">
        <v>34547</v>
      </c>
      <c r="B53" s="34">
        <v>3.8024214599469266</v>
      </c>
      <c r="C53" s="34">
        <v>11.1589492127647</v>
      </c>
      <c r="D53" s="34">
        <v>2.2067001318103792</v>
      </c>
      <c r="E53" s="34"/>
      <c r="F53" s="35">
        <v>5.3426007809463227</v>
      </c>
    </row>
    <row r="54" spans="1:6" x14ac:dyDescent="0.25">
      <c r="A54" s="18">
        <v>34578</v>
      </c>
      <c r="B54" s="34">
        <v>3.3890011846590049</v>
      </c>
      <c r="C54" s="34">
        <v>10.106168841601139</v>
      </c>
      <c r="D54" s="34">
        <v>2.5119048355230706</v>
      </c>
      <c r="E54" s="34"/>
      <c r="F54" s="35">
        <v>4.9194948721187632</v>
      </c>
    </row>
    <row r="55" spans="1:6" x14ac:dyDescent="0.25">
      <c r="A55" s="18">
        <v>34608</v>
      </c>
      <c r="B55" s="34">
        <v>3.5372956893475958</v>
      </c>
      <c r="C55" s="34">
        <v>10.469717171440529</v>
      </c>
      <c r="D55" s="34">
        <v>4.3922605342395284</v>
      </c>
      <c r="E55" s="34"/>
      <c r="F55" s="35">
        <v>5.5408262193101132</v>
      </c>
    </row>
    <row r="56" spans="1:6" x14ac:dyDescent="0.25">
      <c r="A56" s="18">
        <v>34639</v>
      </c>
      <c r="B56" s="34">
        <v>3.707884633981223</v>
      </c>
      <c r="C56" s="34">
        <v>10.487935901832051</v>
      </c>
      <c r="D56" s="34">
        <v>4.2252197031181469</v>
      </c>
      <c r="E56" s="34"/>
      <c r="F56" s="35">
        <v>5.5935612949665154</v>
      </c>
    </row>
    <row r="57" spans="1:6" x14ac:dyDescent="0.25">
      <c r="A57" s="18">
        <v>34669</v>
      </c>
      <c r="B57" s="34">
        <v>3.1786128390803037</v>
      </c>
      <c r="C57" s="34">
        <v>9.942103013497551</v>
      </c>
      <c r="D57" s="34">
        <v>4.6283679580330697</v>
      </c>
      <c r="E57" s="34"/>
      <c r="F57" s="35">
        <v>5.2291755813564595</v>
      </c>
    </row>
    <row r="58" spans="1:6" x14ac:dyDescent="0.25">
      <c r="A58" s="18">
        <v>34700</v>
      </c>
      <c r="B58" s="34">
        <v>3.5311604837713069</v>
      </c>
      <c r="C58" s="34">
        <v>11.035225928364866</v>
      </c>
      <c r="D58" s="34">
        <v>4.4737695134764959</v>
      </c>
      <c r="E58" s="34"/>
      <c r="F58" s="35">
        <v>5.6752991611297361</v>
      </c>
    </row>
    <row r="59" spans="1:6" x14ac:dyDescent="0.25">
      <c r="A59" s="18">
        <v>34731</v>
      </c>
      <c r="B59" s="34">
        <v>4.2004676192494754</v>
      </c>
      <c r="C59" s="34">
        <v>11.591771873722095</v>
      </c>
      <c r="D59" s="34">
        <v>4.9435334510013433</v>
      </c>
      <c r="E59" s="34"/>
      <c r="F59" s="35">
        <v>6.2488110700692943</v>
      </c>
    </row>
    <row r="60" spans="1:6" x14ac:dyDescent="0.25">
      <c r="A60" s="18">
        <v>34759</v>
      </c>
      <c r="B60" s="34">
        <v>4.2760624101109865</v>
      </c>
      <c r="C60" s="34">
        <v>10.864908230950716</v>
      </c>
      <c r="D60" s="34">
        <v>3.3218374447867629</v>
      </c>
      <c r="E60" s="34"/>
      <c r="F60" s="35">
        <v>5.6673000076192581</v>
      </c>
    </row>
    <row r="61" spans="1:6" x14ac:dyDescent="0.25">
      <c r="A61" s="18">
        <v>34790</v>
      </c>
      <c r="B61" s="34">
        <v>4.3375423755804903</v>
      </c>
      <c r="C61" s="34">
        <v>11.747222166170593</v>
      </c>
      <c r="D61" s="34">
        <v>3.4415785182833103</v>
      </c>
      <c r="E61" s="34"/>
      <c r="F61" s="35">
        <v>5.9491441196709154</v>
      </c>
    </row>
    <row r="62" spans="1:6" x14ac:dyDescent="0.25">
      <c r="A62" s="18">
        <v>34820</v>
      </c>
      <c r="B62" s="34">
        <v>4.2068307250268324</v>
      </c>
      <c r="C62" s="34">
        <v>11.850796007542042</v>
      </c>
      <c r="D62" s="34">
        <v>3.242170414721615</v>
      </c>
      <c r="E62" s="34"/>
      <c r="F62" s="35">
        <v>5.8386705215932793</v>
      </c>
    </row>
    <row r="63" spans="1:6" x14ac:dyDescent="0.25">
      <c r="A63" s="18">
        <v>34851</v>
      </c>
      <c r="B63" s="34">
        <v>4.1562288051667915</v>
      </c>
      <c r="C63" s="34">
        <v>11.342774010505053</v>
      </c>
      <c r="D63" s="34">
        <v>3.1640498683836191</v>
      </c>
      <c r="E63" s="34"/>
      <c r="F63" s="35">
        <v>5.6402382165757956</v>
      </c>
    </row>
    <row r="64" spans="1:6" x14ac:dyDescent="0.25">
      <c r="A64" s="18">
        <v>34881</v>
      </c>
      <c r="B64" s="34">
        <v>4.6353188427481813</v>
      </c>
      <c r="C64" s="34">
        <v>12.487523361975187</v>
      </c>
      <c r="D64" s="34">
        <v>3.3272691495569444</v>
      </c>
      <c r="E64" s="34"/>
      <c r="F64" s="35">
        <v>6.1870306740081773</v>
      </c>
    </row>
    <row r="65" spans="1:6" x14ac:dyDescent="0.25">
      <c r="A65" s="18">
        <v>34912</v>
      </c>
      <c r="B65" s="34">
        <v>4.6628891061263227</v>
      </c>
      <c r="C65" s="34">
        <v>12.421765707821717</v>
      </c>
      <c r="D65" s="34">
        <v>3.3950821292325823</v>
      </c>
      <c r="E65" s="34"/>
      <c r="F65" s="35">
        <v>6.1727054675321487</v>
      </c>
    </row>
    <row r="66" spans="1:6" x14ac:dyDescent="0.25">
      <c r="A66" s="18">
        <v>34943</v>
      </c>
      <c r="B66" s="34">
        <v>4.424395226089767</v>
      </c>
      <c r="C66" s="34">
        <v>12.033178927931248</v>
      </c>
      <c r="D66" s="34">
        <v>3.3427300294191165</v>
      </c>
      <c r="E66" s="34"/>
      <c r="F66" s="35">
        <v>5.9316925851168874</v>
      </c>
    </row>
    <row r="67" spans="1:6" x14ac:dyDescent="0.25">
      <c r="A67" s="18">
        <v>34973</v>
      </c>
      <c r="B67" s="34">
        <v>4.6708396995736239</v>
      </c>
      <c r="C67" s="34">
        <v>12.055483262746336</v>
      </c>
      <c r="D67" s="34">
        <v>3.368873246936658</v>
      </c>
      <c r="E67" s="34"/>
      <c r="F67" s="35">
        <v>6.0566951012970511</v>
      </c>
    </row>
    <row r="68" spans="1:6" x14ac:dyDescent="0.25">
      <c r="A68" s="18">
        <v>35004</v>
      </c>
      <c r="B68" s="34">
        <v>4.6652834648307184</v>
      </c>
      <c r="C68" s="34">
        <v>12.336461386786272</v>
      </c>
      <c r="D68" s="34">
        <v>3.4921968398137011</v>
      </c>
      <c r="E68" s="34"/>
      <c r="F68" s="35">
        <v>6.1312963040137252</v>
      </c>
    </row>
    <row r="69" spans="1:6" x14ac:dyDescent="0.25">
      <c r="A69" s="18">
        <v>35034</v>
      </c>
      <c r="B69" s="34">
        <v>4.1103310659309695</v>
      </c>
      <c r="C69" s="34">
        <v>12.139736169266637</v>
      </c>
      <c r="D69" s="34">
        <v>3.3935607986604288</v>
      </c>
      <c r="E69" s="34"/>
      <c r="F69" s="35">
        <v>5.7365020413551582</v>
      </c>
    </row>
    <row r="70" spans="1:6" x14ac:dyDescent="0.25">
      <c r="A70" s="18">
        <v>35065</v>
      </c>
      <c r="B70" s="34">
        <v>4.3299815885339479</v>
      </c>
      <c r="C70" s="34">
        <v>13.45913322787489</v>
      </c>
      <c r="D70" s="34">
        <v>3.6367282028960313</v>
      </c>
      <c r="E70" s="34"/>
      <c r="F70" s="35">
        <v>6.2284814696137296</v>
      </c>
    </row>
    <row r="71" spans="1:6" x14ac:dyDescent="0.25">
      <c r="A71" s="18">
        <v>35096</v>
      </c>
      <c r="B71" s="34">
        <v>4.5306391658314613</v>
      </c>
      <c r="C71" s="34">
        <v>14.01879687425712</v>
      </c>
      <c r="D71" s="34">
        <v>3.6345527294987252</v>
      </c>
      <c r="E71" s="34"/>
      <c r="F71" s="35">
        <v>6.4529952477168564</v>
      </c>
    </row>
    <row r="72" spans="1:6" x14ac:dyDescent="0.25">
      <c r="A72" s="18">
        <v>35125</v>
      </c>
      <c r="B72" s="34">
        <v>4.5031059685793329</v>
      </c>
      <c r="C72" s="34">
        <v>14.05403767563817</v>
      </c>
      <c r="D72" s="34">
        <v>3.6539670747516451</v>
      </c>
      <c r="E72" s="34"/>
      <c r="F72" s="35">
        <v>6.4262975490016254</v>
      </c>
    </row>
    <row r="73" spans="1:6" x14ac:dyDescent="0.25">
      <c r="A73" s="18">
        <v>35156</v>
      </c>
      <c r="B73" s="34">
        <v>4.8227744830095158</v>
      </c>
      <c r="C73" s="34">
        <v>14.670754414813366</v>
      </c>
      <c r="D73" s="34">
        <v>3.7606964753426309</v>
      </c>
      <c r="E73" s="34"/>
      <c r="F73" s="35">
        <v>6.7568804709531589</v>
      </c>
    </row>
    <row r="74" spans="1:6" x14ac:dyDescent="0.25">
      <c r="A74" s="18">
        <v>35186</v>
      </c>
      <c r="B74" s="34">
        <v>4.9783832782959943</v>
      </c>
      <c r="C74" s="34">
        <v>14.242261598847392</v>
      </c>
      <c r="D74" s="34">
        <v>3.8242819174991034</v>
      </c>
      <c r="E74" s="34"/>
      <c r="F74" s="35">
        <v>6.7164908599314179</v>
      </c>
    </row>
    <row r="75" spans="1:6" x14ac:dyDescent="0.25">
      <c r="A75" s="18">
        <v>35217</v>
      </c>
      <c r="B75" s="34">
        <v>4.8140123381951954</v>
      </c>
      <c r="C75" s="34">
        <v>14.172212984984357</v>
      </c>
      <c r="D75" s="34">
        <v>3.8782006285057742</v>
      </c>
      <c r="E75" s="34"/>
      <c r="F75" s="35">
        <v>6.5983288712363359</v>
      </c>
    </row>
    <row r="76" spans="1:6" x14ac:dyDescent="0.25">
      <c r="A76" s="18">
        <v>35247</v>
      </c>
      <c r="B76" s="34">
        <v>5.234113327896992</v>
      </c>
      <c r="C76" s="34">
        <v>14.634522104256559</v>
      </c>
      <c r="D76" s="34">
        <v>3.9224099792403408</v>
      </c>
      <c r="E76" s="34"/>
      <c r="F76" s="35">
        <v>6.9298842556118343</v>
      </c>
    </row>
    <row r="77" spans="1:6" x14ac:dyDescent="0.25">
      <c r="A77" s="18">
        <v>35278</v>
      </c>
      <c r="B77" s="34">
        <v>5.7427196781616185</v>
      </c>
      <c r="C77" s="34">
        <v>14.734779168607703</v>
      </c>
      <c r="D77" s="34">
        <v>3.9600975823498392</v>
      </c>
      <c r="E77" s="34"/>
      <c r="F77" s="35">
        <v>7.2064422625983919</v>
      </c>
    </row>
    <row r="78" spans="1:6" x14ac:dyDescent="0.25">
      <c r="A78" s="18">
        <v>35309</v>
      </c>
      <c r="B78" s="34">
        <v>5.569811066325177</v>
      </c>
      <c r="C78" s="34">
        <v>14.761689684671337</v>
      </c>
      <c r="D78" s="34">
        <v>4.1226377184672343</v>
      </c>
      <c r="E78" s="34"/>
      <c r="F78" s="35">
        <v>7.1493475403501465</v>
      </c>
    </row>
    <row r="79" spans="1:6" x14ac:dyDescent="0.25">
      <c r="A79" s="18">
        <v>35339</v>
      </c>
      <c r="B79" s="34">
        <v>5.9622644752975607</v>
      </c>
      <c r="C79" s="34">
        <v>15.305211445411915</v>
      </c>
      <c r="D79" s="34">
        <v>4.251276389901566</v>
      </c>
      <c r="E79" s="34"/>
      <c r="F79" s="35">
        <v>7.4854324309458713</v>
      </c>
    </row>
    <row r="80" spans="1:6" x14ac:dyDescent="0.25">
      <c r="A80" s="18">
        <v>35370</v>
      </c>
      <c r="B80" s="34">
        <v>6.1523599097407287</v>
      </c>
      <c r="C80" s="34">
        <v>15.613641820084256</v>
      </c>
      <c r="D80" s="34">
        <v>4.4842408974716026</v>
      </c>
      <c r="E80" s="34"/>
      <c r="F80" s="35">
        <v>7.6347922502632288</v>
      </c>
    </row>
    <row r="81" spans="1:6" x14ac:dyDescent="0.25">
      <c r="A81" s="18">
        <v>35400</v>
      </c>
      <c r="B81" s="34">
        <v>5.4911223599639287</v>
      </c>
      <c r="C81" s="34">
        <v>13.537136248238658</v>
      </c>
      <c r="D81" s="34">
        <v>4.6148945618635659</v>
      </c>
      <c r="E81" s="34"/>
      <c r="F81" s="35">
        <v>6.7197387440348004</v>
      </c>
    </row>
    <row r="82" spans="1:6" x14ac:dyDescent="0.25">
      <c r="A82" s="18">
        <v>35431</v>
      </c>
      <c r="B82" s="34">
        <v>6.2191962249316264</v>
      </c>
      <c r="C82" s="34">
        <v>14.295753218356806</v>
      </c>
      <c r="D82" s="34">
        <v>5.4216583820565205</v>
      </c>
      <c r="E82" s="34"/>
      <c r="F82" s="35">
        <v>7.4990415015637399</v>
      </c>
    </row>
    <row r="83" spans="1:6" x14ac:dyDescent="0.25">
      <c r="A83" s="18">
        <v>35462</v>
      </c>
      <c r="B83" s="34">
        <v>6.224491924465462</v>
      </c>
      <c r="C83" s="34">
        <v>14.320377195879701</v>
      </c>
      <c r="D83" s="34">
        <v>5.0482116370277428</v>
      </c>
      <c r="E83" s="34"/>
      <c r="F83" s="35">
        <v>7.4128390044920707</v>
      </c>
    </row>
    <row r="84" spans="1:6" x14ac:dyDescent="0.25">
      <c r="A84" s="18">
        <v>35490</v>
      </c>
      <c r="B84" s="34">
        <v>6.20226104069671</v>
      </c>
      <c r="C84" s="34">
        <v>15.231600090420336</v>
      </c>
      <c r="D84" s="34">
        <v>5.2654176015307561</v>
      </c>
      <c r="E84" s="34"/>
      <c r="F84" s="35">
        <v>7.6334315577695202</v>
      </c>
    </row>
    <row r="85" spans="1:6" x14ac:dyDescent="0.25">
      <c r="A85" s="18">
        <v>35521</v>
      </c>
      <c r="B85" s="34">
        <v>6.3846487648000565</v>
      </c>
      <c r="C85" s="34">
        <v>14.276185284111346</v>
      </c>
      <c r="D85" s="34">
        <v>5.3017685648886319</v>
      </c>
      <c r="E85" s="34"/>
      <c r="F85" s="35">
        <v>7.5454862310210071</v>
      </c>
    </row>
    <row r="86" spans="1:6" x14ac:dyDescent="0.25">
      <c r="A86" s="18">
        <v>35551</v>
      </c>
      <c r="B86" s="34">
        <v>6.3626713631955285</v>
      </c>
      <c r="C86" s="34">
        <v>13.737051012588246</v>
      </c>
      <c r="D86" s="34">
        <v>5.6177130168818099</v>
      </c>
      <c r="E86" s="34"/>
      <c r="F86" s="35">
        <v>7.5161141528997648</v>
      </c>
    </row>
    <row r="87" spans="1:6" x14ac:dyDescent="0.25">
      <c r="A87" s="18">
        <v>35582</v>
      </c>
      <c r="B87" s="34">
        <v>5.9732628383367512</v>
      </c>
      <c r="C87" s="34">
        <v>13.079571263232395</v>
      </c>
      <c r="D87" s="34">
        <v>5.8118966950726376</v>
      </c>
      <c r="E87" s="34"/>
      <c r="F87" s="35">
        <v>7.2280581566910351</v>
      </c>
    </row>
    <row r="88" spans="1:6" x14ac:dyDescent="0.25">
      <c r="A88" s="18">
        <v>35612</v>
      </c>
      <c r="B88" s="34">
        <v>6.2095327268283764</v>
      </c>
      <c r="C88" s="34">
        <v>12.563534254765992</v>
      </c>
      <c r="D88" s="34">
        <v>6.0919874908309746</v>
      </c>
      <c r="E88" s="34"/>
      <c r="F88" s="35">
        <v>7.3451176591554912</v>
      </c>
    </row>
    <row r="89" spans="1:6" x14ac:dyDescent="0.25">
      <c r="A89" s="18">
        <v>35643</v>
      </c>
      <c r="B89" s="34">
        <v>6.3661151144630255</v>
      </c>
      <c r="C89" s="34">
        <v>12.892005996448159</v>
      </c>
      <c r="D89" s="34">
        <v>6.0959807883927333</v>
      </c>
      <c r="E89" s="34"/>
      <c r="F89" s="35">
        <v>7.495370253862955</v>
      </c>
    </row>
    <row r="90" spans="1:6" x14ac:dyDescent="0.25">
      <c r="A90" s="18">
        <v>35674</v>
      </c>
      <c r="B90" s="34">
        <v>6.1868139365822739</v>
      </c>
      <c r="C90" s="34">
        <v>12.247083568336656</v>
      </c>
      <c r="D90" s="34">
        <v>6.067852602412886</v>
      </c>
      <c r="E90" s="34"/>
      <c r="F90" s="35">
        <v>7.2634351995885131</v>
      </c>
    </row>
    <row r="91" spans="1:6" x14ac:dyDescent="0.25">
      <c r="A91" s="18">
        <v>35704</v>
      </c>
      <c r="B91" s="34">
        <v>5.919388325538562</v>
      </c>
      <c r="C91" s="34">
        <v>12.102470353087091</v>
      </c>
      <c r="D91" s="34">
        <v>6.3155529161098789</v>
      </c>
      <c r="E91" s="34"/>
      <c r="F91" s="35">
        <v>7.1571122468187172</v>
      </c>
    </row>
    <row r="92" spans="1:6" x14ac:dyDescent="0.25">
      <c r="A92" s="18">
        <v>35735</v>
      </c>
      <c r="B92" s="34">
        <v>5.9601175623033269</v>
      </c>
      <c r="C92" s="34">
        <v>12.537465672005135</v>
      </c>
      <c r="D92" s="34">
        <v>6.3443105685255823</v>
      </c>
      <c r="E92" s="34"/>
      <c r="F92" s="35">
        <v>7.2695007575409543</v>
      </c>
    </row>
    <row r="93" spans="1:6" x14ac:dyDescent="0.25">
      <c r="A93" s="18">
        <v>35765</v>
      </c>
      <c r="B93" s="34">
        <v>5.1816762228018947</v>
      </c>
      <c r="C93" s="34">
        <v>11.285676338383954</v>
      </c>
      <c r="D93" s="34">
        <v>6.293232955206765</v>
      </c>
      <c r="E93" s="34"/>
      <c r="F93" s="35">
        <v>6.5923845550356459</v>
      </c>
    </row>
    <row r="94" spans="1:6" x14ac:dyDescent="0.25">
      <c r="A94" s="18">
        <v>35796</v>
      </c>
      <c r="B94" s="34">
        <v>5.66339382001311</v>
      </c>
      <c r="C94" s="34">
        <v>11.93855587839791</v>
      </c>
      <c r="D94" s="34">
        <v>6.4980681637236914</v>
      </c>
      <c r="E94" s="34"/>
      <c r="F94" s="35">
        <v>7.0533043669477946</v>
      </c>
    </row>
    <row r="95" spans="1:6" x14ac:dyDescent="0.25">
      <c r="A95" s="18">
        <v>35827</v>
      </c>
      <c r="B95" s="34">
        <v>5.8286959651069497</v>
      </c>
      <c r="C95" s="34">
        <v>12.365447380756764</v>
      </c>
      <c r="D95" s="34">
        <v>6.7263016527507027</v>
      </c>
      <c r="E95" s="34"/>
      <c r="F95" s="35">
        <v>7.2938785781056943</v>
      </c>
    </row>
    <row r="96" spans="1:6" x14ac:dyDescent="0.25">
      <c r="A96" s="18">
        <v>35855</v>
      </c>
      <c r="B96" s="34">
        <v>6.269708772551474</v>
      </c>
      <c r="C96" s="34">
        <v>12.826636405785775</v>
      </c>
      <c r="D96" s="34">
        <v>7.0001728857378209</v>
      </c>
      <c r="E96" s="34"/>
      <c r="F96" s="35">
        <v>7.6937032166757984</v>
      </c>
    </row>
    <row r="97" spans="1:6" x14ac:dyDescent="0.25">
      <c r="A97" s="18">
        <v>35886</v>
      </c>
      <c r="B97" s="34">
        <v>6.5152436007331289</v>
      </c>
      <c r="C97" s="34">
        <v>13.115663192719419</v>
      </c>
      <c r="D97" s="34">
        <v>7.0400339804664069</v>
      </c>
      <c r="E97" s="34"/>
      <c r="F97" s="35">
        <v>7.8915996368395502</v>
      </c>
    </row>
    <row r="98" spans="1:6" x14ac:dyDescent="0.25">
      <c r="A98" s="18">
        <v>35916</v>
      </c>
      <c r="B98" s="34">
        <v>6.4173474683103287</v>
      </c>
      <c r="C98" s="34">
        <v>13.198816878697089</v>
      </c>
      <c r="D98" s="34">
        <v>7.1308988604800962</v>
      </c>
      <c r="E98" s="34"/>
      <c r="F98" s="35">
        <v>7.8830493362849925</v>
      </c>
    </row>
    <row r="99" spans="1:6" x14ac:dyDescent="0.25">
      <c r="A99" s="18">
        <v>35947</v>
      </c>
      <c r="B99" s="34">
        <v>6.5240868536177921</v>
      </c>
      <c r="C99" s="34">
        <v>14.436674643155104</v>
      </c>
      <c r="D99" s="34">
        <v>6.9813586522316173</v>
      </c>
      <c r="E99" s="34"/>
      <c r="F99" s="35">
        <v>8.1283858558274176</v>
      </c>
    </row>
    <row r="100" spans="1:6" x14ac:dyDescent="0.25">
      <c r="A100" s="18">
        <v>35977</v>
      </c>
      <c r="B100" s="34">
        <v>6.8584890565895114</v>
      </c>
      <c r="C100" s="34">
        <v>14.690228016754359</v>
      </c>
      <c r="D100" s="34">
        <v>7.0616606766150349</v>
      </c>
      <c r="E100" s="34"/>
      <c r="F100" s="35">
        <v>8.3697054141902392</v>
      </c>
    </row>
    <row r="101" spans="1:6" x14ac:dyDescent="0.25">
      <c r="A101" s="18">
        <v>36008</v>
      </c>
      <c r="B101" s="34">
        <v>7.46558849759215</v>
      </c>
      <c r="C101" s="34">
        <v>15.147525348995556</v>
      </c>
      <c r="D101" s="34">
        <v>7.4374477260828096</v>
      </c>
      <c r="E101" s="34"/>
      <c r="F101" s="35">
        <v>8.881896443841006</v>
      </c>
    </row>
    <row r="102" spans="1:6" x14ac:dyDescent="0.25">
      <c r="A102" s="18">
        <v>36039</v>
      </c>
      <c r="B102" s="34">
        <v>7.3568775085678091</v>
      </c>
      <c r="C102" s="34">
        <v>15.467499006771078</v>
      </c>
      <c r="D102" s="34">
        <v>7.8902794570461419</v>
      </c>
      <c r="E102" s="34"/>
      <c r="F102" s="35">
        <v>8.988934977434992</v>
      </c>
    </row>
    <row r="103" spans="1:6" x14ac:dyDescent="0.25">
      <c r="A103" s="18">
        <v>36069</v>
      </c>
      <c r="B103" s="34">
        <v>8.1482188771897093</v>
      </c>
      <c r="C103" s="34">
        <v>17.255779228592985</v>
      </c>
      <c r="D103" s="34">
        <v>8.8832301886451557</v>
      </c>
      <c r="E103" s="34"/>
      <c r="F103" s="35">
        <v>10.046515370499218</v>
      </c>
    </row>
    <row r="104" spans="1:6" x14ac:dyDescent="0.25">
      <c r="A104" s="18">
        <v>36100</v>
      </c>
      <c r="B104" s="34">
        <v>9.125337684212651</v>
      </c>
      <c r="C104" s="34">
        <v>18.381103140786148</v>
      </c>
      <c r="D104" s="34">
        <v>9.4926545052160591</v>
      </c>
      <c r="E104" s="34"/>
      <c r="F104" s="35">
        <v>10.930417620821753</v>
      </c>
    </row>
    <row r="105" spans="1:6" x14ac:dyDescent="0.25">
      <c r="A105" s="18">
        <v>36130</v>
      </c>
      <c r="B105" s="34">
        <v>8.4743300258440115</v>
      </c>
      <c r="C105" s="34">
        <v>17.693673479249608</v>
      </c>
      <c r="D105" s="34">
        <v>10.100243837369685</v>
      </c>
      <c r="E105" s="34"/>
      <c r="F105" s="35">
        <v>10.618019472143345</v>
      </c>
    </row>
    <row r="106" spans="1:6" x14ac:dyDescent="0.25">
      <c r="A106" s="18">
        <v>36161</v>
      </c>
      <c r="B106" s="34">
        <v>9.7048274906306204</v>
      </c>
      <c r="C106" s="34">
        <v>19.702933140786399</v>
      </c>
      <c r="D106" s="34">
        <v>11.51678183572395</v>
      </c>
      <c r="E106" s="34"/>
      <c r="F106" s="35">
        <v>12.087305287420932</v>
      </c>
    </row>
    <row r="107" spans="1:6" x14ac:dyDescent="0.25">
      <c r="A107" s="18">
        <v>36192</v>
      </c>
      <c r="B107" s="34">
        <v>10.280485690250833</v>
      </c>
      <c r="C107" s="34">
        <v>20.414245044093676</v>
      </c>
      <c r="D107" s="34">
        <v>12.688850651081617</v>
      </c>
      <c r="E107" s="34"/>
      <c r="F107" s="35">
        <v>12.870428834682226</v>
      </c>
    </row>
    <row r="108" spans="1:6" x14ac:dyDescent="0.25">
      <c r="A108" s="18">
        <v>36220</v>
      </c>
      <c r="B108" s="34">
        <v>11.010602389727</v>
      </c>
      <c r="C108" s="34">
        <v>21.209028502030652</v>
      </c>
      <c r="D108" s="34">
        <v>13.714760166264808</v>
      </c>
      <c r="E108" s="34"/>
      <c r="F108" s="35">
        <v>13.669135178322961</v>
      </c>
    </row>
    <row r="109" spans="1:6" x14ac:dyDescent="0.25">
      <c r="A109" s="18">
        <v>36251</v>
      </c>
      <c r="B109" s="34">
        <v>11.754627925704703</v>
      </c>
      <c r="C109" s="34">
        <v>22.164711798841743</v>
      </c>
      <c r="D109" s="34">
        <v>15.113560433844299</v>
      </c>
      <c r="E109" s="34"/>
      <c r="F109" s="35">
        <v>14.641145792378289</v>
      </c>
    </row>
    <row r="110" spans="1:6" x14ac:dyDescent="0.25">
      <c r="A110" s="18">
        <v>36281</v>
      </c>
      <c r="B110" s="34">
        <v>12.227981911395853</v>
      </c>
      <c r="C110" s="34">
        <v>22.532664834904033</v>
      </c>
      <c r="D110" s="34">
        <v>12.697370317480017</v>
      </c>
      <c r="E110" s="34"/>
      <c r="F110" s="35">
        <v>14.177321284464929</v>
      </c>
    </row>
    <row r="111" spans="1:6" x14ac:dyDescent="0.25">
      <c r="A111" s="18">
        <v>36312</v>
      </c>
      <c r="B111" s="34">
        <v>10.430312046150862</v>
      </c>
      <c r="C111" s="34">
        <v>20.553798454371659</v>
      </c>
      <c r="D111" s="34">
        <v>12.720468567131498</v>
      </c>
      <c r="E111" s="34"/>
      <c r="F111" s="35">
        <v>12.824030976114065</v>
      </c>
    </row>
    <row r="112" spans="1:6" x14ac:dyDescent="0.25">
      <c r="A112" s="18">
        <v>36342</v>
      </c>
      <c r="B112" s="34">
        <v>10.959277595360762</v>
      </c>
      <c r="C112" s="34">
        <v>21.57902560787587</v>
      </c>
      <c r="D112" s="34">
        <v>13.398707522952279</v>
      </c>
      <c r="E112" s="34"/>
      <c r="F112" s="35">
        <v>13.39745757761157</v>
      </c>
    </row>
    <row r="113" spans="1:6" x14ac:dyDescent="0.25">
      <c r="A113" s="18">
        <v>36373</v>
      </c>
      <c r="B113" s="34">
        <v>10.562895826286869</v>
      </c>
      <c r="C113" s="34">
        <v>21.054658536463162</v>
      </c>
      <c r="D113" s="34">
        <v>14.70278808880181</v>
      </c>
      <c r="E113" s="34"/>
      <c r="F113" s="35">
        <v>13.477143276208469</v>
      </c>
    </row>
    <row r="114" spans="1:6" x14ac:dyDescent="0.25">
      <c r="A114" s="18">
        <v>36404</v>
      </c>
      <c r="B114" s="34">
        <v>10.570609787373762</v>
      </c>
      <c r="C114" s="34">
        <v>20.420218312574828</v>
      </c>
      <c r="D114" s="34">
        <v>14.672665362547313</v>
      </c>
      <c r="E114" s="34"/>
      <c r="F114" s="35">
        <v>13.315482521916669</v>
      </c>
    </row>
    <row r="115" spans="1:6" x14ac:dyDescent="0.25">
      <c r="A115" s="18">
        <v>36434</v>
      </c>
      <c r="B115" s="34">
        <v>10.97017714210469</v>
      </c>
      <c r="C115" s="34">
        <v>21.393744960846885</v>
      </c>
      <c r="D115" s="34">
        <v>16.719963620734308</v>
      </c>
      <c r="E115" s="34"/>
      <c r="F115" s="35">
        <v>14.308456548605122</v>
      </c>
    </row>
    <row r="116" spans="1:6" x14ac:dyDescent="0.25">
      <c r="A116" s="18">
        <v>36465</v>
      </c>
      <c r="B116" s="34">
        <v>12.384358007601454</v>
      </c>
      <c r="C116" s="34">
        <v>22.660495379948362</v>
      </c>
      <c r="D116" s="34">
        <v>19.755259018000785</v>
      </c>
      <c r="E116" s="34"/>
      <c r="F116" s="35">
        <v>16.186922870391935</v>
      </c>
    </row>
    <row r="117" spans="1:6" x14ac:dyDescent="0.25">
      <c r="A117" s="18">
        <v>36495</v>
      </c>
      <c r="B117" s="34">
        <v>9.334433992609414</v>
      </c>
      <c r="C117" s="34">
        <v>18.297110582788491</v>
      </c>
      <c r="D117" s="34">
        <v>18.480621372352129</v>
      </c>
      <c r="E117" s="34"/>
      <c r="F117" s="35">
        <v>13.471831706662194</v>
      </c>
    </row>
    <row r="118" spans="1:6" x14ac:dyDescent="0.25">
      <c r="A118" s="18">
        <v>36526</v>
      </c>
      <c r="B118" s="34">
        <v>9.9990865477687905</v>
      </c>
      <c r="C118" s="34">
        <v>19.426242143856065</v>
      </c>
      <c r="D118" s="34">
        <v>20.03402736415001</v>
      </c>
      <c r="E118" s="34"/>
      <c r="F118" s="35">
        <v>14.444737003007505</v>
      </c>
    </row>
    <row r="119" spans="1:6" x14ac:dyDescent="0.25">
      <c r="A119" s="18">
        <v>36557</v>
      </c>
      <c r="B119" s="34">
        <v>9.4029838246340187</v>
      </c>
      <c r="C119" s="34">
        <v>18.835603840737459</v>
      </c>
      <c r="D119" s="34">
        <v>16.013366117810538</v>
      </c>
      <c r="E119" s="34"/>
      <c r="F119" s="35">
        <v>12.769521789491789</v>
      </c>
    </row>
    <row r="120" spans="1:6" x14ac:dyDescent="0.25">
      <c r="A120" s="18">
        <v>36586</v>
      </c>
      <c r="B120" s="34">
        <v>9.2700791948458043</v>
      </c>
      <c r="C120" s="34">
        <v>17.31522587287845</v>
      </c>
      <c r="D120" s="34">
        <v>14.823335189144625</v>
      </c>
      <c r="E120" s="34"/>
      <c r="F120" s="35">
        <v>12.086515205946661</v>
      </c>
    </row>
    <row r="121" spans="1:6" x14ac:dyDescent="0.25">
      <c r="A121" s="18">
        <v>36617</v>
      </c>
      <c r="B121" s="34">
        <v>9.4875177161255735</v>
      </c>
      <c r="C121" s="34">
        <v>17.139469160968872</v>
      </c>
      <c r="D121" s="34">
        <v>12.701190221143428</v>
      </c>
      <c r="E121" s="34"/>
      <c r="F121" s="35">
        <v>11.540502165397056</v>
      </c>
    </row>
    <row r="122" spans="1:6" x14ac:dyDescent="0.25">
      <c r="A122" s="18">
        <v>36647</v>
      </c>
      <c r="B122" s="34">
        <v>9.2563928171765042</v>
      </c>
      <c r="C122" s="34">
        <v>16.610461371050551</v>
      </c>
      <c r="D122" s="34">
        <v>12.159388395732702</v>
      </c>
      <c r="E122" s="34"/>
      <c r="F122" s="35">
        <v>11.170743050788245</v>
      </c>
    </row>
    <row r="123" spans="1:6" x14ac:dyDescent="0.25">
      <c r="A123" s="18">
        <v>36678</v>
      </c>
      <c r="B123" s="34">
        <v>8.2660656021491494</v>
      </c>
      <c r="C123" s="34">
        <v>16.192012152018442</v>
      </c>
      <c r="D123" s="34">
        <v>11.747443552411555</v>
      </c>
      <c r="E123" s="34"/>
      <c r="F123" s="35">
        <v>10.444279445289729</v>
      </c>
    </row>
    <row r="124" spans="1:6" x14ac:dyDescent="0.25">
      <c r="A124" s="18">
        <v>36708</v>
      </c>
      <c r="B124" s="34">
        <v>8.8430619247658466</v>
      </c>
      <c r="C124" s="34">
        <v>16.749915934179022</v>
      </c>
      <c r="D124" s="34">
        <v>13.655623452909889</v>
      </c>
      <c r="E124" s="34"/>
      <c r="F124" s="35">
        <v>11.4320042534557</v>
      </c>
    </row>
    <row r="125" spans="1:6" x14ac:dyDescent="0.25">
      <c r="A125" s="18">
        <v>36739</v>
      </c>
      <c r="B125" s="34">
        <v>8.8007635678473655</v>
      </c>
      <c r="C125" s="34">
        <v>15.961027998094762</v>
      </c>
      <c r="D125" s="34">
        <v>15.754353309991755</v>
      </c>
      <c r="E125" s="34"/>
      <c r="F125" s="35">
        <v>11.832785909283078</v>
      </c>
    </row>
    <row r="126" spans="1:6" x14ac:dyDescent="0.25">
      <c r="A126" s="18">
        <v>36770</v>
      </c>
      <c r="B126" s="34">
        <v>8.4764500276229153</v>
      </c>
      <c r="C126" s="34">
        <v>15.254348196106678</v>
      </c>
      <c r="D126" s="34">
        <v>17.935122605608299</v>
      </c>
      <c r="E126" s="34"/>
      <c r="F126" s="35">
        <v>12.159472756937504</v>
      </c>
    </row>
    <row r="127" spans="1:6" x14ac:dyDescent="0.25">
      <c r="A127" s="18">
        <v>36800</v>
      </c>
      <c r="B127" s="34">
        <v>7.6597969377046011</v>
      </c>
      <c r="C127" s="34">
        <v>13.681855770463455</v>
      </c>
      <c r="D127" s="34">
        <v>17.791121248905252</v>
      </c>
      <c r="E127" s="34"/>
      <c r="F127" s="35">
        <v>11.401111500628376</v>
      </c>
    </row>
    <row r="128" spans="1:6" x14ac:dyDescent="0.25">
      <c r="A128" s="18">
        <v>36831</v>
      </c>
      <c r="B128" s="34">
        <v>7.0431694549598207</v>
      </c>
      <c r="C128" s="34">
        <v>13.615248184163683</v>
      </c>
      <c r="D128" s="34">
        <v>18.999242020997169</v>
      </c>
      <c r="E128" s="34"/>
      <c r="F128" s="35">
        <v>11.362612631169068</v>
      </c>
    </row>
    <row r="129" spans="1:6" x14ac:dyDescent="0.25">
      <c r="A129" s="18">
        <v>36861</v>
      </c>
      <c r="B129" s="34">
        <v>6.4970187002495283</v>
      </c>
      <c r="C129" s="34">
        <v>12.073145428806747</v>
      </c>
      <c r="D129" s="34">
        <v>19.272157008134382</v>
      </c>
      <c r="E129" s="34"/>
      <c r="F129" s="35">
        <v>10.839533342735722</v>
      </c>
    </row>
    <row r="130" spans="1:6" x14ac:dyDescent="0.25">
      <c r="A130" s="18">
        <v>36892</v>
      </c>
      <c r="B130" s="34">
        <v>6.9402231360747937</v>
      </c>
      <c r="C130" s="34">
        <v>12.090886905593528</v>
      </c>
      <c r="D130" s="34">
        <v>19.874862440137775</v>
      </c>
      <c r="E130" s="34"/>
      <c r="F130" s="35">
        <v>11.28591484741481</v>
      </c>
    </row>
    <row r="131" spans="1:6" x14ac:dyDescent="0.25">
      <c r="A131" s="18">
        <v>36923</v>
      </c>
      <c r="B131" s="34">
        <v>6.603009887650015</v>
      </c>
      <c r="C131" s="34">
        <v>12.324898464445976</v>
      </c>
      <c r="D131" s="34">
        <v>20.288607348857049</v>
      </c>
      <c r="E131" s="34"/>
      <c r="F131" s="35">
        <v>11.22600458464766</v>
      </c>
    </row>
    <row r="132" spans="1:6" x14ac:dyDescent="0.25">
      <c r="A132" s="18">
        <v>36951</v>
      </c>
      <c r="B132" s="34">
        <v>6.5124664677712847</v>
      </c>
      <c r="C132" s="34">
        <v>11.637126844606307</v>
      </c>
      <c r="D132" s="34">
        <v>20.68216689850864</v>
      </c>
      <c r="E132" s="34"/>
      <c r="F132" s="35">
        <v>11.184176902338393</v>
      </c>
    </row>
    <row r="133" spans="1:6" x14ac:dyDescent="0.25">
      <c r="A133" s="18">
        <v>36982</v>
      </c>
      <c r="B133" s="34">
        <v>6.709975968527405</v>
      </c>
      <c r="C133" s="34">
        <v>12.161522140428211</v>
      </c>
      <c r="D133" s="34">
        <v>19.708246296170461</v>
      </c>
      <c r="E133" s="34"/>
      <c r="F133" s="35">
        <v>11.110178384630951</v>
      </c>
    </row>
    <row r="134" spans="1:6" x14ac:dyDescent="0.25">
      <c r="A134" s="18">
        <v>37012</v>
      </c>
      <c r="B134" s="34">
        <v>6.6884890001463591</v>
      </c>
      <c r="C134" s="34">
        <v>11.021193613721273</v>
      </c>
      <c r="D134" s="34">
        <v>19.333054376212125</v>
      </c>
      <c r="E134" s="34"/>
      <c r="F134" s="35">
        <v>10.846077570373843</v>
      </c>
    </row>
    <row r="135" spans="1:6" x14ac:dyDescent="0.25">
      <c r="A135" s="18">
        <v>37043</v>
      </c>
      <c r="B135" s="34">
        <v>6.3100191192316943</v>
      </c>
      <c r="C135" s="34">
        <v>10.312329945751493</v>
      </c>
      <c r="D135" s="34">
        <v>19.473255957037026</v>
      </c>
      <c r="E135" s="34"/>
      <c r="F135" s="35">
        <v>10.526171036873349</v>
      </c>
    </row>
    <row r="136" spans="1:6" x14ac:dyDescent="0.25">
      <c r="A136" s="18">
        <v>37073</v>
      </c>
      <c r="B136" s="34">
        <v>6.332353798125923</v>
      </c>
      <c r="C136" s="34">
        <v>10.495443658268483</v>
      </c>
      <c r="D136" s="34">
        <v>19.582519178471664</v>
      </c>
      <c r="E136" s="34"/>
      <c r="F136" s="35">
        <v>10.606375517788102</v>
      </c>
    </row>
    <row r="137" spans="1:6" x14ac:dyDescent="0.25">
      <c r="A137" s="18">
        <v>37104</v>
      </c>
      <c r="B137" s="34">
        <v>6.2146478665001545</v>
      </c>
      <c r="C137" s="34">
        <v>9.8623531252592329</v>
      </c>
      <c r="D137" s="34">
        <v>20.197939995606102</v>
      </c>
      <c r="E137" s="34"/>
      <c r="F137" s="35">
        <v>10.591086249220091</v>
      </c>
    </row>
    <row r="138" spans="1:6" x14ac:dyDescent="0.25">
      <c r="A138" s="18">
        <v>37135</v>
      </c>
      <c r="B138" s="34">
        <v>5.8105981292089952</v>
      </c>
      <c r="C138" s="34">
        <v>9.6463482047483371</v>
      </c>
      <c r="D138" s="34">
        <v>20.930810868100334</v>
      </c>
      <c r="E138" s="34"/>
      <c r="F138" s="35">
        <v>10.502165379115874</v>
      </c>
    </row>
    <row r="139" spans="1:6" x14ac:dyDescent="0.25">
      <c r="A139" s="18">
        <v>37165</v>
      </c>
      <c r="B139" s="34">
        <v>5.6808811324074204</v>
      </c>
      <c r="C139" s="34">
        <v>9.5951914073056468</v>
      </c>
      <c r="D139" s="34">
        <v>20.791192684892355</v>
      </c>
      <c r="E139" s="34"/>
      <c r="F139" s="35">
        <v>10.351730558423565</v>
      </c>
    </row>
    <row r="140" spans="1:6" x14ac:dyDescent="0.25">
      <c r="A140" s="18">
        <v>37196</v>
      </c>
      <c r="B140" s="34">
        <v>5.3306013026385903</v>
      </c>
      <c r="C140" s="34">
        <v>8.5521073065942854</v>
      </c>
      <c r="D140" s="34">
        <v>21.234025855110968</v>
      </c>
      <c r="E140" s="34"/>
      <c r="F140" s="35">
        <v>10.074002240973229</v>
      </c>
    </row>
    <row r="141" spans="1:6" x14ac:dyDescent="0.25">
      <c r="A141" s="18">
        <v>37226</v>
      </c>
      <c r="B141" s="34">
        <v>4.7826981520365539</v>
      </c>
      <c r="C141" s="34">
        <v>7.8198984168333441</v>
      </c>
      <c r="D141" s="34">
        <v>20.85508523236383</v>
      </c>
      <c r="E141" s="34"/>
      <c r="F141" s="35">
        <v>9.5379084397792866</v>
      </c>
    </row>
    <row r="142" spans="1:6" x14ac:dyDescent="0.25">
      <c r="A142" s="18">
        <v>37257</v>
      </c>
      <c r="B142" s="34">
        <v>6.3202969107233065</v>
      </c>
      <c r="C142" s="34">
        <v>7.7438366758666346</v>
      </c>
      <c r="D142" s="34">
        <v>33.713895504614662</v>
      </c>
      <c r="E142" s="34">
        <v>7.387508991506178</v>
      </c>
      <c r="F142" s="35">
        <v>13.760696870457103</v>
      </c>
    </row>
    <row r="143" spans="1:6" x14ac:dyDescent="0.25">
      <c r="A143" s="18">
        <v>37288</v>
      </c>
      <c r="B143" s="34">
        <v>6.0115184883741399</v>
      </c>
      <c r="C143" s="34">
        <v>8.0838979902445605</v>
      </c>
      <c r="D143" s="34">
        <v>33.996917920781328</v>
      </c>
      <c r="E143" s="34">
        <v>7.9263319338871998</v>
      </c>
      <c r="F143" s="35">
        <v>13.642144286877047</v>
      </c>
    </row>
    <row r="144" spans="1:6" x14ac:dyDescent="0.25">
      <c r="A144" s="18">
        <v>37316</v>
      </c>
      <c r="B144" s="34">
        <v>5.6205967511330339</v>
      </c>
      <c r="C144" s="34">
        <v>8.4347254867833801</v>
      </c>
      <c r="D144" s="34">
        <v>35.025496119331294</v>
      </c>
      <c r="E144" s="34">
        <v>7.5895124825770068</v>
      </c>
      <c r="F144" s="35">
        <v>13.722313936141438</v>
      </c>
    </row>
    <row r="145" spans="1:6" x14ac:dyDescent="0.25">
      <c r="A145" s="18">
        <v>37347</v>
      </c>
      <c r="B145" s="34">
        <v>5.5247410485002959</v>
      </c>
      <c r="C145" s="34">
        <v>7.6640150143273704</v>
      </c>
      <c r="D145" s="34">
        <v>34.894624085007308</v>
      </c>
      <c r="E145" s="34">
        <v>7.0777360057888625</v>
      </c>
      <c r="F145" s="35">
        <v>13.504206355002058</v>
      </c>
    </row>
    <row r="146" spans="1:6" x14ac:dyDescent="0.25">
      <c r="A146" s="18">
        <v>37377</v>
      </c>
      <c r="B146" s="34">
        <v>5.2808924629229779</v>
      </c>
      <c r="C146" s="34">
        <v>7.4186201067198594</v>
      </c>
      <c r="D146" s="34">
        <v>35.786740743802213</v>
      </c>
      <c r="E146" s="34">
        <v>7.1620073333598695</v>
      </c>
      <c r="F146" s="35">
        <v>13.408734576376849</v>
      </c>
    </row>
    <row r="147" spans="1:6" x14ac:dyDescent="0.25">
      <c r="A147" s="18">
        <v>37408</v>
      </c>
      <c r="B147" s="34">
        <v>5.3846759236523418</v>
      </c>
      <c r="C147" s="34">
        <v>7.0230782094945345</v>
      </c>
      <c r="D147" s="34">
        <v>35.187712204268195</v>
      </c>
      <c r="E147" s="34">
        <v>7.7377203560113603</v>
      </c>
      <c r="F147" s="35">
        <v>13.156236849579811</v>
      </c>
    </row>
    <row r="148" spans="1:6" x14ac:dyDescent="0.25">
      <c r="A148" s="18">
        <v>37438</v>
      </c>
      <c r="B148" s="34">
        <v>5.2659139136306878</v>
      </c>
      <c r="C148" s="34">
        <v>6.5267132278341169</v>
      </c>
      <c r="D148" s="34">
        <v>34.962637199109309</v>
      </c>
      <c r="E148" s="34">
        <v>7.7887318582914373</v>
      </c>
      <c r="F148" s="35">
        <v>12.795471799286853</v>
      </c>
    </row>
    <row r="149" spans="1:6" x14ac:dyDescent="0.25">
      <c r="A149" s="18">
        <v>37469</v>
      </c>
      <c r="B149" s="34">
        <v>4.6428685407409267</v>
      </c>
      <c r="C149" s="34">
        <v>6.3218537518037046</v>
      </c>
      <c r="D149" s="34">
        <v>35.307209207872575</v>
      </c>
      <c r="E149" s="34">
        <v>8.0639568595723468</v>
      </c>
      <c r="F149" s="35">
        <v>12.41274399605456</v>
      </c>
    </row>
    <row r="150" spans="1:6" x14ac:dyDescent="0.25">
      <c r="A150" s="18">
        <v>37500</v>
      </c>
      <c r="B150" s="34">
        <v>4.3389020196668806</v>
      </c>
      <c r="C150" s="34">
        <v>6.5334695938527068</v>
      </c>
      <c r="D150" s="34">
        <v>35.132958386932017</v>
      </c>
      <c r="E150" s="34">
        <v>8.0867140567082902</v>
      </c>
      <c r="F150" s="35">
        <v>12.067802873483902</v>
      </c>
    </row>
    <row r="151" spans="1:6" x14ac:dyDescent="0.25">
      <c r="A151" s="18">
        <v>37530</v>
      </c>
      <c r="B151" s="34">
        <v>4.2408036669184508</v>
      </c>
      <c r="C151" s="34">
        <v>6.3922503740542629</v>
      </c>
      <c r="D151" s="34">
        <v>35.066128547091758</v>
      </c>
      <c r="E151" s="34">
        <v>8.0796384066530003</v>
      </c>
      <c r="F151" s="35">
        <v>11.897857053804332</v>
      </c>
    </row>
    <row r="152" spans="1:6" x14ac:dyDescent="0.25">
      <c r="A152" s="18">
        <v>37561</v>
      </c>
      <c r="B152" s="34">
        <v>4.2615485400030506</v>
      </c>
      <c r="C152" s="34">
        <v>6.5918051704599616</v>
      </c>
      <c r="D152" s="34">
        <v>36.467058775073504</v>
      </c>
      <c r="E152" s="34">
        <v>8.1316568592436909</v>
      </c>
      <c r="F152" s="35">
        <v>11.859270315102167</v>
      </c>
    </row>
    <row r="153" spans="1:6" x14ac:dyDescent="0.25">
      <c r="A153" s="18">
        <v>37591</v>
      </c>
      <c r="B153" s="34">
        <v>3.7994214609086647</v>
      </c>
      <c r="C153" s="34">
        <v>5.7775304237369092</v>
      </c>
      <c r="D153" s="34">
        <v>34.690695641475529</v>
      </c>
      <c r="E153" s="34">
        <v>6.5593014061155923</v>
      </c>
      <c r="F153" s="35">
        <v>11.01589049435367</v>
      </c>
    </row>
    <row r="154" spans="1:6" x14ac:dyDescent="0.25">
      <c r="A154" s="18">
        <v>37622</v>
      </c>
      <c r="B154" s="34">
        <v>3.7769855384974722</v>
      </c>
      <c r="C154" s="34">
        <v>5.9957358168979624</v>
      </c>
      <c r="D154" s="34">
        <v>34.702310759655582</v>
      </c>
      <c r="E154" s="34">
        <v>6.5128025482046166</v>
      </c>
      <c r="F154" s="35">
        <v>11.005856037937823</v>
      </c>
    </row>
    <row r="155" spans="1:6" x14ac:dyDescent="0.25">
      <c r="A155" s="18">
        <v>37653</v>
      </c>
      <c r="B155" s="34">
        <v>3.8829658025884504</v>
      </c>
      <c r="C155" s="34">
        <v>6.272133582180234</v>
      </c>
      <c r="D155" s="34">
        <v>34.39704444689913</v>
      </c>
      <c r="E155" s="34">
        <v>6.5751381747505642</v>
      </c>
      <c r="F155" s="35">
        <v>10.977485577653738</v>
      </c>
    </row>
    <row r="156" spans="1:6" x14ac:dyDescent="0.25">
      <c r="A156" s="18">
        <v>37681</v>
      </c>
      <c r="B156" s="34">
        <v>3.6557254647752204</v>
      </c>
      <c r="C156" s="34">
        <v>6.4568016450375154</v>
      </c>
      <c r="D156" s="34">
        <v>35.611024261847106</v>
      </c>
      <c r="E156" s="34">
        <v>6.4452945124967895</v>
      </c>
      <c r="F156" s="35">
        <v>11.108049683588952</v>
      </c>
    </row>
    <row r="157" spans="1:6" x14ac:dyDescent="0.25">
      <c r="A157" s="18">
        <v>37712</v>
      </c>
      <c r="B157" s="34">
        <v>3.5002320628579966</v>
      </c>
      <c r="C157" s="34">
        <v>6.2394745981990765</v>
      </c>
      <c r="D157" s="34">
        <v>35.46611676189454</v>
      </c>
      <c r="E157" s="34">
        <v>6.8260177261803374</v>
      </c>
      <c r="F157" s="35">
        <v>10.880563915177742</v>
      </c>
    </row>
    <row r="158" spans="1:6" x14ac:dyDescent="0.25">
      <c r="A158" s="18">
        <v>37742</v>
      </c>
      <c r="B158" s="34">
        <v>3.5810151118121061</v>
      </c>
      <c r="C158" s="34">
        <v>6.0536584331417007</v>
      </c>
      <c r="D158" s="34">
        <v>35.812510508721246</v>
      </c>
      <c r="E158" s="34">
        <v>6.4322751975239054</v>
      </c>
      <c r="F158" s="35">
        <v>10.916304737827671</v>
      </c>
    </row>
    <row r="159" spans="1:6" x14ac:dyDescent="0.25">
      <c r="A159" s="18">
        <v>37773</v>
      </c>
      <c r="B159" s="34">
        <v>3.161448152159573</v>
      </c>
      <c r="C159" s="34">
        <v>6.0041535654923397</v>
      </c>
      <c r="D159" s="34">
        <v>36.485448605202976</v>
      </c>
      <c r="E159" s="34">
        <v>6.446411229213556</v>
      </c>
      <c r="F159" s="35">
        <v>10.584595002882866</v>
      </c>
    </row>
    <row r="160" spans="1:6" x14ac:dyDescent="0.25">
      <c r="A160" s="18">
        <v>37803</v>
      </c>
      <c r="B160" s="34">
        <v>3.0930322676647952</v>
      </c>
      <c r="C160" s="34">
        <v>5.4689075772859326</v>
      </c>
      <c r="D160" s="34">
        <v>35.765993581683695</v>
      </c>
      <c r="E160" s="34">
        <v>5.9687046878937124</v>
      </c>
      <c r="F160" s="35">
        <v>10.239327201370456</v>
      </c>
    </row>
    <row r="161" spans="1:6" x14ac:dyDescent="0.25">
      <c r="A161" s="18">
        <v>37834</v>
      </c>
      <c r="B161" s="34">
        <v>3.0803043989445547</v>
      </c>
      <c r="C161" s="34">
        <v>5.7228667857515614</v>
      </c>
      <c r="D161" s="34">
        <v>36.012901629801846</v>
      </c>
      <c r="E161" s="34">
        <v>5.8211023489711247</v>
      </c>
      <c r="F161" s="35">
        <v>10.274956470359914</v>
      </c>
    </row>
    <row r="162" spans="1:6" x14ac:dyDescent="0.25">
      <c r="A162" s="18">
        <v>37865</v>
      </c>
      <c r="B162" s="34">
        <v>2.9746236305222697</v>
      </c>
      <c r="C162" s="34">
        <v>5.6695532007862752</v>
      </c>
      <c r="D162" s="34">
        <v>35.875934974280455</v>
      </c>
      <c r="E162" s="34">
        <v>5.2902946542244953</v>
      </c>
      <c r="F162" s="35">
        <v>10.068269678366603</v>
      </c>
    </row>
    <row r="163" spans="1:6" x14ac:dyDescent="0.25">
      <c r="A163" s="18">
        <v>37895</v>
      </c>
      <c r="B163" s="34">
        <v>2.7701025287390491</v>
      </c>
      <c r="C163" s="34">
        <v>5.52768189347334</v>
      </c>
      <c r="D163" s="34">
        <v>35.731690078149178</v>
      </c>
      <c r="E163" s="34">
        <v>5.2730410166034982</v>
      </c>
      <c r="F163" s="35">
        <v>9.7819876218494493</v>
      </c>
    </row>
    <row r="164" spans="1:6" x14ac:dyDescent="0.25">
      <c r="A164" s="18">
        <v>37926</v>
      </c>
      <c r="B164" s="34">
        <v>2.5901983278448619</v>
      </c>
      <c r="C164" s="34">
        <v>5.7232419315228134</v>
      </c>
      <c r="D164" s="34">
        <v>36.737386653708484</v>
      </c>
      <c r="E164" s="34">
        <v>5.506016584535204</v>
      </c>
      <c r="F164" s="35">
        <v>9.6679957293985073</v>
      </c>
    </row>
    <row r="165" spans="1:6" x14ac:dyDescent="0.25">
      <c r="A165" s="18">
        <v>37956</v>
      </c>
      <c r="B165" s="34">
        <v>2.3897376661527319</v>
      </c>
      <c r="C165" s="34">
        <v>4.9545009563379505</v>
      </c>
      <c r="D165" s="34">
        <v>33.822525967516022</v>
      </c>
      <c r="E165" s="34">
        <v>5.3418417485275862</v>
      </c>
      <c r="F165" s="35">
        <v>8.7452716243403987</v>
      </c>
    </row>
    <row r="166" spans="1:6" x14ac:dyDescent="0.25">
      <c r="A166" s="18">
        <v>37987</v>
      </c>
      <c r="B166" s="34">
        <v>2.7543588770127316</v>
      </c>
      <c r="C166" s="34">
        <v>5.1802618062993346</v>
      </c>
      <c r="D166" s="34">
        <v>34.193500738334848</v>
      </c>
      <c r="E166" s="34">
        <v>5.6024539575770316</v>
      </c>
      <c r="F166" s="35">
        <v>8.797284574214677</v>
      </c>
    </row>
    <row r="167" spans="1:6" x14ac:dyDescent="0.25">
      <c r="A167" s="18">
        <v>38018</v>
      </c>
      <c r="B167" s="34">
        <v>2.6671749619636387</v>
      </c>
      <c r="C167" s="34">
        <v>5.4101595571543477</v>
      </c>
      <c r="D167" s="34">
        <v>33.796655234565733</v>
      </c>
      <c r="E167" s="34">
        <v>5.5760656434235232</v>
      </c>
      <c r="F167" s="35">
        <v>8.6462396704703437</v>
      </c>
    </row>
    <row r="168" spans="1:6" x14ac:dyDescent="0.25">
      <c r="A168" s="18">
        <v>38047</v>
      </c>
      <c r="B168" s="34">
        <v>2.5940280566444098</v>
      </c>
      <c r="C168" s="34">
        <v>5.4378438621601219</v>
      </c>
      <c r="D168" s="34">
        <v>33.807769809933127</v>
      </c>
      <c r="E168" s="34">
        <v>5.9484023060365292</v>
      </c>
      <c r="F168" s="35">
        <v>8.6472776006873726</v>
      </c>
    </row>
    <row r="169" spans="1:6" x14ac:dyDescent="0.25">
      <c r="A169" s="18">
        <v>38078</v>
      </c>
      <c r="B169" s="34">
        <v>2.6343542998737934</v>
      </c>
      <c r="C169" s="34">
        <v>5.5064995060117115</v>
      </c>
      <c r="D169" s="34">
        <v>33.741688432330122</v>
      </c>
      <c r="E169" s="34">
        <v>6.5044527479538141</v>
      </c>
      <c r="F169" s="35">
        <v>8.6302430356799977</v>
      </c>
    </row>
    <row r="170" spans="1:6" x14ac:dyDescent="0.25">
      <c r="A170" s="18">
        <v>38108</v>
      </c>
      <c r="B170" s="34">
        <v>2.4849335634067886</v>
      </c>
      <c r="C170" s="34">
        <v>5.4573794560864473</v>
      </c>
      <c r="D170" s="34">
        <v>32.930015986281482</v>
      </c>
      <c r="E170" s="34">
        <v>6.6044704712029629</v>
      </c>
      <c r="F170" s="35">
        <v>8.2315879274082473</v>
      </c>
    </row>
    <row r="171" spans="1:6" x14ac:dyDescent="0.25">
      <c r="A171" s="18">
        <v>38139</v>
      </c>
      <c r="B171" s="34">
        <v>2.3838036613413123</v>
      </c>
      <c r="C171" s="34">
        <v>5.2055328725275922</v>
      </c>
      <c r="D171" s="34">
        <v>29.031714860518512</v>
      </c>
      <c r="E171" s="34">
        <v>6.5305325089780126</v>
      </c>
      <c r="F171" s="35">
        <v>7.2079620968999807</v>
      </c>
    </row>
    <row r="172" spans="1:6" x14ac:dyDescent="0.25">
      <c r="A172" s="18">
        <v>38169</v>
      </c>
      <c r="B172" s="34">
        <v>2.4790150925950867</v>
      </c>
      <c r="C172" s="34">
        <v>5.2592262434378805</v>
      </c>
      <c r="D172" s="34">
        <v>28.573958548989342</v>
      </c>
      <c r="E172" s="34">
        <v>6.6352380579769434</v>
      </c>
      <c r="F172" s="35">
        <v>7.1362783900055478</v>
      </c>
    </row>
    <row r="173" spans="1:6" x14ac:dyDescent="0.25">
      <c r="A173" s="18">
        <v>38200</v>
      </c>
      <c r="B173" s="34">
        <v>2.4113964587989254</v>
      </c>
      <c r="C173" s="34">
        <v>5.0230517868190416</v>
      </c>
      <c r="D173" s="34">
        <v>26.850416523219508</v>
      </c>
      <c r="E173" s="34">
        <v>6.0842722216911946</v>
      </c>
      <c r="F173" s="35">
        <v>6.6559050338044825</v>
      </c>
    </row>
    <row r="174" spans="1:6" x14ac:dyDescent="0.25">
      <c r="A174" s="18">
        <v>38231</v>
      </c>
      <c r="B174" s="34">
        <v>2.1859907629624318</v>
      </c>
      <c r="C174" s="34">
        <v>5.1048579130681313</v>
      </c>
      <c r="D174" s="34">
        <v>24.522723158416433</v>
      </c>
      <c r="E174" s="34">
        <v>5.8801891951221892</v>
      </c>
      <c r="F174" s="35">
        <v>6.046798678296172</v>
      </c>
    </row>
    <row r="175" spans="1:6" x14ac:dyDescent="0.25">
      <c r="A175" s="18">
        <v>38261</v>
      </c>
      <c r="B175" s="34">
        <v>2.1234207932126212</v>
      </c>
      <c r="C175" s="34">
        <v>5.0320977477369571</v>
      </c>
      <c r="D175" s="34">
        <v>24.089389664526262</v>
      </c>
      <c r="E175" s="34">
        <v>5.8750673124461441</v>
      </c>
      <c r="F175" s="35">
        <v>5.8882378550242214</v>
      </c>
    </row>
    <row r="176" spans="1:6" x14ac:dyDescent="0.25">
      <c r="A176" s="18">
        <v>38292</v>
      </c>
      <c r="B176" s="34">
        <v>2.0859176535722086</v>
      </c>
      <c r="C176" s="34">
        <v>4.9133276453773531</v>
      </c>
      <c r="D176" s="34">
        <v>24.408496676073337</v>
      </c>
      <c r="E176" s="34">
        <v>5.9037388868164156</v>
      </c>
      <c r="F176" s="35">
        <v>5.6863269600525452</v>
      </c>
    </row>
    <row r="177" spans="1:6" x14ac:dyDescent="0.25">
      <c r="A177" s="18">
        <v>38322</v>
      </c>
      <c r="B177" s="34">
        <v>1.8058158774024535</v>
      </c>
      <c r="C177" s="34">
        <v>4.1267935289500803</v>
      </c>
      <c r="D177" s="34">
        <v>20.580236350830646</v>
      </c>
      <c r="E177" s="34">
        <v>5.4033892295929347</v>
      </c>
      <c r="F177" s="35">
        <v>4.5651602686133721</v>
      </c>
    </row>
    <row r="178" spans="1:6" x14ac:dyDescent="0.25">
      <c r="A178" s="18">
        <v>38353</v>
      </c>
      <c r="B178" s="34">
        <v>1.980172549189666</v>
      </c>
      <c r="C178" s="34">
        <v>4.3827093233591379</v>
      </c>
      <c r="D178" s="34">
        <v>21.347538042123933</v>
      </c>
      <c r="E178" s="34">
        <v>5.8567450385602511</v>
      </c>
      <c r="F178" s="35">
        <v>4.844868343820516</v>
      </c>
    </row>
    <row r="179" spans="1:6" x14ac:dyDescent="0.25">
      <c r="A179" s="18">
        <v>38384</v>
      </c>
      <c r="B179" s="34">
        <v>1.9210004134483072</v>
      </c>
      <c r="C179" s="34">
        <v>4.7396564388937454</v>
      </c>
      <c r="D179" s="34">
        <v>20.712005135867269</v>
      </c>
      <c r="E179" s="34">
        <v>5.8045497820624732</v>
      </c>
      <c r="F179" s="35">
        <v>4.7972223524322901</v>
      </c>
    </row>
    <row r="180" spans="1:6" x14ac:dyDescent="0.25">
      <c r="A180" s="18">
        <v>38412</v>
      </c>
      <c r="B180" s="34">
        <v>1.9533630024754891</v>
      </c>
      <c r="C180" s="34">
        <v>4.8996552109665892</v>
      </c>
      <c r="D180" s="34">
        <v>21.339556860058803</v>
      </c>
      <c r="E180" s="34">
        <v>5.5648010796689835</v>
      </c>
      <c r="F180" s="35">
        <v>4.8640117963545384</v>
      </c>
    </row>
    <row r="181" spans="1:6" x14ac:dyDescent="0.25">
      <c r="A181" s="18">
        <v>38443</v>
      </c>
      <c r="B181" s="34">
        <v>1.9484262579978355</v>
      </c>
      <c r="C181" s="34">
        <v>4.7903491753950735</v>
      </c>
      <c r="D181" s="34">
        <v>20.314865274976281</v>
      </c>
      <c r="E181" s="34">
        <v>5.3962556518690965</v>
      </c>
      <c r="F181" s="35">
        <v>4.7145525156558703</v>
      </c>
    </row>
    <row r="182" spans="1:6" x14ac:dyDescent="0.25">
      <c r="A182" s="18">
        <v>38473</v>
      </c>
      <c r="B182" s="34">
        <v>1.9885309070385337</v>
      </c>
      <c r="C182" s="34">
        <v>4.8251888754203902</v>
      </c>
      <c r="D182" s="34">
        <v>20.72076432175399</v>
      </c>
      <c r="E182" s="34">
        <v>5.3462556255893041</v>
      </c>
      <c r="F182" s="35">
        <v>4.7802875559826115</v>
      </c>
    </row>
    <row r="183" spans="1:6" x14ac:dyDescent="0.25">
      <c r="A183" s="18">
        <v>38504</v>
      </c>
      <c r="B183" s="34">
        <v>1.7988978036840435</v>
      </c>
      <c r="C183" s="34">
        <v>4.3579460129437608</v>
      </c>
      <c r="D183" s="34">
        <v>19.563880962870897</v>
      </c>
      <c r="E183" s="34">
        <v>4.9904964885761105</v>
      </c>
      <c r="F183" s="35">
        <v>4.3895620342427089</v>
      </c>
    </row>
    <row r="184" spans="1:6" x14ac:dyDescent="0.25">
      <c r="A184" s="18">
        <v>38534</v>
      </c>
      <c r="B184" s="34">
        <v>2.032957705266436</v>
      </c>
      <c r="C184" s="34">
        <v>4.4574672699839883</v>
      </c>
      <c r="D184" s="34">
        <v>19.047138197929982</v>
      </c>
      <c r="E184" s="34">
        <v>5.088917392947014</v>
      </c>
      <c r="F184" s="35">
        <v>4.5111873134473521</v>
      </c>
    </row>
    <row r="185" spans="1:6" x14ac:dyDescent="0.25">
      <c r="A185" s="18">
        <v>38565</v>
      </c>
      <c r="B185" s="34">
        <v>1.9935811390595581</v>
      </c>
      <c r="C185" s="34">
        <v>4.3068260590602678</v>
      </c>
      <c r="D185" s="34">
        <v>19.018185240933736</v>
      </c>
      <c r="E185" s="34">
        <v>4.987350341189658</v>
      </c>
      <c r="F185" s="35">
        <v>4.4638425433909914</v>
      </c>
    </row>
    <row r="186" spans="1:6" x14ac:dyDescent="0.25">
      <c r="A186" s="18">
        <v>38596</v>
      </c>
      <c r="B186" s="34">
        <v>1.936530528335477</v>
      </c>
      <c r="C186" s="34">
        <v>4.1929625051805335</v>
      </c>
      <c r="D186" s="34">
        <v>19.432032864056939</v>
      </c>
      <c r="E186" s="34">
        <v>4.9591006380381577</v>
      </c>
      <c r="F186" s="35">
        <v>4.330843345465305</v>
      </c>
    </row>
    <row r="187" spans="1:6" x14ac:dyDescent="0.25">
      <c r="A187" s="18">
        <v>38626</v>
      </c>
      <c r="B187" s="34">
        <v>1.9528614028498101</v>
      </c>
      <c r="C187" s="34">
        <v>4.547979525118059</v>
      </c>
      <c r="D187" s="34">
        <v>19.624595596378612</v>
      </c>
      <c r="E187" s="34">
        <v>4.7870295675627794</v>
      </c>
      <c r="F187" s="35">
        <v>4.4273394995485296</v>
      </c>
    </row>
    <row r="188" spans="1:6" x14ac:dyDescent="0.25">
      <c r="A188" s="18">
        <v>38657</v>
      </c>
      <c r="B188" s="34">
        <v>1.8922862901021771</v>
      </c>
      <c r="C188" s="34">
        <v>4.3909199486993309</v>
      </c>
      <c r="D188" s="34">
        <v>19.403101141020628</v>
      </c>
      <c r="E188" s="34">
        <v>4.6857674405867948</v>
      </c>
      <c r="F188" s="35">
        <v>4.3172431025740527</v>
      </c>
    </row>
    <row r="189" spans="1:6" x14ac:dyDescent="0.25">
      <c r="A189" s="18">
        <v>38687</v>
      </c>
      <c r="B189" s="34">
        <v>1.6141557741652697</v>
      </c>
      <c r="C189" s="34">
        <v>3.855246614900329</v>
      </c>
      <c r="D189" s="34">
        <v>15.415221184435811</v>
      </c>
      <c r="E189" s="34">
        <v>4.5675818972604878</v>
      </c>
      <c r="F189" s="35">
        <v>3.5737805362574813</v>
      </c>
    </row>
    <row r="190" spans="1:6" x14ac:dyDescent="0.25">
      <c r="A190" s="18">
        <v>38718</v>
      </c>
      <c r="B190" s="34">
        <v>1.8561162149152224</v>
      </c>
      <c r="C190" s="34">
        <v>4.2128455608015285</v>
      </c>
      <c r="D190" s="34">
        <v>16.284758805144872</v>
      </c>
      <c r="E190" s="34">
        <v>4.8815558563935522</v>
      </c>
      <c r="F190" s="35">
        <v>3.8966255834872818</v>
      </c>
    </row>
    <row r="191" spans="1:6" x14ac:dyDescent="0.25">
      <c r="A191" s="18">
        <v>38749</v>
      </c>
      <c r="B191" s="34">
        <v>1.890485513520173</v>
      </c>
      <c r="C191" s="34">
        <v>4.3580302760680256</v>
      </c>
      <c r="D191" s="34">
        <v>15.620276932457308</v>
      </c>
      <c r="E191" s="34">
        <v>5.2858076979375008</v>
      </c>
      <c r="F191" s="35">
        <v>3.8840899133554601</v>
      </c>
    </row>
    <row r="192" spans="1:6" x14ac:dyDescent="0.25">
      <c r="A192" s="18">
        <v>38777</v>
      </c>
      <c r="B192" s="34">
        <v>1.9622128720481835</v>
      </c>
      <c r="C192" s="34">
        <v>4.4344202384255702</v>
      </c>
      <c r="D192" s="34">
        <v>15.762680538998037</v>
      </c>
      <c r="E192" s="34">
        <v>5.4044471849583333</v>
      </c>
      <c r="F192" s="35">
        <v>3.9898779351710454</v>
      </c>
    </row>
    <row r="193" spans="1:6" x14ac:dyDescent="0.25">
      <c r="A193" s="18">
        <v>38808</v>
      </c>
      <c r="B193" s="34">
        <v>2.1133595919509727</v>
      </c>
      <c r="C193" s="34">
        <v>4.5846231067043695</v>
      </c>
      <c r="D193" s="34">
        <v>14.987747528265125</v>
      </c>
      <c r="E193" s="34">
        <v>5.4865796495553365</v>
      </c>
      <c r="F193" s="35">
        <v>4.0372249838478966</v>
      </c>
    </row>
    <row r="194" spans="1:6" x14ac:dyDescent="0.25">
      <c r="A194" s="18">
        <v>38838</v>
      </c>
      <c r="B194" s="34">
        <v>1.9523997296620663</v>
      </c>
      <c r="C194" s="34">
        <v>6.2658599369397852</v>
      </c>
      <c r="D194" s="34">
        <v>14.614373888688306</v>
      </c>
      <c r="E194" s="34">
        <v>5.5852630038325541</v>
      </c>
      <c r="F194" s="35">
        <v>4.3360736573801706</v>
      </c>
    </row>
    <row r="195" spans="1:6" x14ac:dyDescent="0.25">
      <c r="A195" s="18">
        <v>38869</v>
      </c>
      <c r="B195" s="34">
        <v>1.7769792141876177</v>
      </c>
      <c r="C195" s="34">
        <v>4.5580995542802434</v>
      </c>
      <c r="D195" s="34">
        <v>13.332735500515518</v>
      </c>
      <c r="E195" s="34">
        <v>5.4507304692196277</v>
      </c>
      <c r="F195" s="35">
        <v>3.6578649440134177</v>
      </c>
    </row>
    <row r="196" spans="1:6" x14ac:dyDescent="0.25">
      <c r="A196" s="18">
        <v>38899</v>
      </c>
      <c r="B196" s="34">
        <v>1.9521194672149844</v>
      </c>
      <c r="C196" s="34">
        <v>4.6574623975647471</v>
      </c>
      <c r="D196" s="34">
        <v>12.831182114170291</v>
      </c>
      <c r="E196" s="34">
        <v>5.4931436689457556</v>
      </c>
      <c r="F196" s="35">
        <v>3.7507861968255525</v>
      </c>
    </row>
    <row r="197" spans="1:6" x14ac:dyDescent="0.25">
      <c r="A197" s="18">
        <v>38930</v>
      </c>
      <c r="B197" s="34">
        <v>1.6648146399763446</v>
      </c>
      <c r="C197" s="34">
        <v>4.481415135631508</v>
      </c>
      <c r="D197" s="34">
        <v>12.488445195927609</v>
      </c>
      <c r="E197" s="34">
        <v>5.3030998757429408</v>
      </c>
      <c r="F197" s="35">
        <v>3.5107050142368448</v>
      </c>
    </row>
    <row r="198" spans="1:6" x14ac:dyDescent="0.25">
      <c r="A198" s="18">
        <v>38961</v>
      </c>
      <c r="B198" s="34">
        <v>1.7643142682748367</v>
      </c>
      <c r="C198" s="34">
        <v>4.4292463730358937</v>
      </c>
      <c r="D198" s="34">
        <v>11.531503172195476</v>
      </c>
      <c r="E198" s="34">
        <v>5.381665315306118</v>
      </c>
      <c r="F198" s="35">
        <v>3.4878702316980554</v>
      </c>
    </row>
    <row r="199" spans="1:6" x14ac:dyDescent="0.25">
      <c r="A199" s="18">
        <v>38991</v>
      </c>
      <c r="B199" s="34">
        <v>1.7208708951719325</v>
      </c>
      <c r="C199" s="34">
        <v>4.6654547510775988</v>
      </c>
      <c r="D199" s="34">
        <v>12.401247529431181</v>
      </c>
      <c r="E199" s="34">
        <v>5.2426382249627057</v>
      </c>
      <c r="F199" s="35">
        <v>3.5405887056953507</v>
      </c>
    </row>
    <row r="200" spans="1:6" x14ac:dyDescent="0.25">
      <c r="A200" s="18">
        <v>39022</v>
      </c>
      <c r="B200" s="34">
        <v>1.5987649078576469</v>
      </c>
      <c r="C200" s="34">
        <v>4.7190414156695661</v>
      </c>
      <c r="D200" s="34">
        <v>12.312241969338057</v>
      </c>
      <c r="E200" s="34">
        <v>5.2588062976469017</v>
      </c>
      <c r="F200" s="35">
        <v>3.4498740566352302</v>
      </c>
    </row>
    <row r="201" spans="1:6" x14ac:dyDescent="0.25">
      <c r="A201" s="18">
        <v>39052</v>
      </c>
      <c r="B201" s="34">
        <v>1.5147783990952082</v>
      </c>
      <c r="C201" s="34">
        <v>4.4479482838845028</v>
      </c>
      <c r="D201" s="34">
        <v>11.104502729632371</v>
      </c>
      <c r="E201" s="34">
        <v>5.354053320016817</v>
      </c>
      <c r="F201" s="35">
        <v>3.2074090862312876</v>
      </c>
    </row>
    <row r="202" spans="1:6" x14ac:dyDescent="0.25">
      <c r="A202" s="18">
        <v>39083</v>
      </c>
      <c r="B202" s="34">
        <v>1.6691508148353209</v>
      </c>
      <c r="C202" s="34">
        <v>4.7015576185426617</v>
      </c>
      <c r="D202" s="34">
        <v>11.457170400079496</v>
      </c>
      <c r="E202" s="34">
        <v>5.5014800167609179</v>
      </c>
      <c r="F202" s="35">
        <v>3.4300061651797709</v>
      </c>
    </row>
    <row r="203" spans="1:6" x14ac:dyDescent="0.25">
      <c r="A203" s="18">
        <v>39114</v>
      </c>
      <c r="B203" s="34">
        <v>1.7255137154323239</v>
      </c>
      <c r="C203" s="34">
        <v>4.8770911654258704</v>
      </c>
      <c r="D203" s="34">
        <v>10.60908665681929</v>
      </c>
      <c r="E203" s="34">
        <v>5.7552655625167475</v>
      </c>
      <c r="F203" s="35">
        <v>3.4462647626047609</v>
      </c>
    </row>
    <row r="204" spans="1:6" x14ac:dyDescent="0.25">
      <c r="A204" s="18">
        <v>39142</v>
      </c>
      <c r="B204" s="34">
        <v>1.6933703855778737</v>
      </c>
      <c r="C204" s="34">
        <v>4.8806329877895092</v>
      </c>
      <c r="D204" s="34">
        <v>10.759039832758907</v>
      </c>
      <c r="E204" s="34">
        <v>5.8771298285534037</v>
      </c>
      <c r="F204" s="35">
        <v>3.4604488506597719</v>
      </c>
    </row>
    <row r="205" spans="1:6" x14ac:dyDescent="0.25">
      <c r="A205" s="18">
        <v>39173</v>
      </c>
      <c r="B205" s="34">
        <v>1.9217502332022067</v>
      </c>
      <c r="C205" s="34">
        <v>4.9746204310359365</v>
      </c>
      <c r="D205" s="34">
        <v>10.926659517715658</v>
      </c>
      <c r="E205" s="34">
        <v>5.9435464095535169</v>
      </c>
      <c r="F205" s="35">
        <v>3.6617900192127499</v>
      </c>
    </row>
    <row r="206" spans="1:6" x14ac:dyDescent="0.25">
      <c r="A206" s="18">
        <v>39203</v>
      </c>
      <c r="B206" s="34">
        <v>1.7998997841324182</v>
      </c>
      <c r="C206" s="34">
        <v>4.9840906739097841</v>
      </c>
      <c r="D206" s="34">
        <v>10.741106728286521</v>
      </c>
      <c r="E206" s="34">
        <v>5.9313053719440445</v>
      </c>
      <c r="F206" s="35">
        <v>3.5742397725115027</v>
      </c>
    </row>
    <row r="207" spans="1:6" x14ac:dyDescent="0.25">
      <c r="A207" s="18">
        <v>39234</v>
      </c>
      <c r="B207" s="34">
        <v>1.8185154291347798</v>
      </c>
      <c r="C207" s="34">
        <v>5.2316775310215515</v>
      </c>
      <c r="D207" s="34">
        <v>10.314466755930125</v>
      </c>
      <c r="E207" s="34">
        <v>6.216481704992896</v>
      </c>
      <c r="F207" s="35">
        <v>3.6085820434520541</v>
      </c>
    </row>
    <row r="208" spans="1:6" x14ac:dyDescent="0.25">
      <c r="A208" s="18">
        <v>39264</v>
      </c>
      <c r="B208" s="34">
        <v>1.9460026584685992</v>
      </c>
      <c r="C208" s="34">
        <v>5.3293399534302885</v>
      </c>
      <c r="D208" s="34">
        <v>10.830139720033506</v>
      </c>
      <c r="E208" s="34">
        <v>6.4641977325514386</v>
      </c>
      <c r="F208" s="35">
        <v>3.7444466002434122</v>
      </c>
    </row>
    <row r="209" spans="1:6" x14ac:dyDescent="0.25">
      <c r="A209" s="18">
        <v>39295</v>
      </c>
      <c r="B209" s="34">
        <v>1.9461123712640829</v>
      </c>
      <c r="C209" s="34">
        <v>5.2893109770886886</v>
      </c>
      <c r="D209" s="34">
        <v>10.464940201972913</v>
      </c>
      <c r="E209" s="34">
        <v>6.4133856010799102</v>
      </c>
      <c r="F209" s="35">
        <v>3.7021494987714063</v>
      </c>
    </row>
    <row r="210" spans="1:6" x14ac:dyDescent="0.25">
      <c r="A210" s="18">
        <v>39326</v>
      </c>
      <c r="B210" s="34">
        <v>1.9390113364340349</v>
      </c>
      <c r="C210" s="34">
        <v>5.5381700105279066</v>
      </c>
      <c r="D210" s="34">
        <v>10.079438997672876</v>
      </c>
      <c r="E210" s="34">
        <v>6.9433517922005841</v>
      </c>
      <c r="F210" s="35">
        <v>3.7433083154823321</v>
      </c>
    </row>
    <row r="211" spans="1:6" x14ac:dyDescent="0.25">
      <c r="A211" s="18">
        <v>39356</v>
      </c>
      <c r="B211" s="34">
        <v>2.0236825550711965</v>
      </c>
      <c r="C211" s="34">
        <v>5.6508637696204849</v>
      </c>
      <c r="D211" s="34">
        <v>9.9864452192546462</v>
      </c>
      <c r="E211" s="34">
        <v>6.9424088443511698</v>
      </c>
      <c r="F211" s="35">
        <v>3.8561431804848896</v>
      </c>
    </row>
    <row r="212" spans="1:6" x14ac:dyDescent="0.25">
      <c r="A212" s="18">
        <v>39387</v>
      </c>
      <c r="B212" s="34">
        <v>2.1393633266953018</v>
      </c>
      <c r="C212" s="34">
        <v>5.8918888636965869</v>
      </c>
      <c r="D212" s="34">
        <v>10.246668734777076</v>
      </c>
      <c r="E212" s="34">
        <v>7.1362957295027192</v>
      </c>
      <c r="F212" s="35">
        <v>3.9942416149614388</v>
      </c>
    </row>
    <row r="213" spans="1:6" x14ac:dyDescent="0.25">
      <c r="A213" s="18">
        <v>39417</v>
      </c>
      <c r="B213" s="34">
        <v>2.0540984908817683</v>
      </c>
      <c r="C213" s="34">
        <v>5.5786808718909979</v>
      </c>
      <c r="D213" s="34">
        <v>9.1671051881127745</v>
      </c>
      <c r="E213" s="34">
        <v>6.9480324235009423</v>
      </c>
      <c r="F213" s="35">
        <v>3.7598040454919075</v>
      </c>
    </row>
    <row r="214" spans="1:6" x14ac:dyDescent="0.25">
      <c r="A214" s="18">
        <v>39448</v>
      </c>
      <c r="B214" s="34">
        <v>2.2535631133897613</v>
      </c>
      <c r="C214" s="34">
        <v>5.9613389635910243</v>
      </c>
      <c r="D214" s="34">
        <v>9.7632928388961151</v>
      </c>
      <c r="E214" s="34">
        <v>7.3572125638515331</v>
      </c>
      <c r="F214" s="35">
        <v>4.0633682561050586</v>
      </c>
    </row>
    <row r="215" spans="1:6" x14ac:dyDescent="0.25">
      <c r="A215" s="18">
        <v>39479</v>
      </c>
      <c r="B215" s="34">
        <v>2.3829190479468085</v>
      </c>
      <c r="C215" s="34">
        <v>6.2919084764280102</v>
      </c>
      <c r="D215" s="34">
        <v>9.5054863380979224</v>
      </c>
      <c r="E215" s="34">
        <v>7.4012790475098882</v>
      </c>
      <c r="F215" s="35">
        <v>4.2191645173276227</v>
      </c>
    </row>
    <row r="216" spans="1:6" x14ac:dyDescent="0.25">
      <c r="A216" s="18">
        <v>39508</v>
      </c>
      <c r="B216" s="34">
        <v>2.5529216342185626</v>
      </c>
      <c r="C216" s="34">
        <v>6.9614000560410796</v>
      </c>
      <c r="D216" s="34">
        <v>9.9406226875444155</v>
      </c>
      <c r="E216" s="34">
        <v>8.0215534789656839</v>
      </c>
      <c r="F216" s="35">
        <v>4.5647999725002775</v>
      </c>
    </row>
    <row r="217" spans="1:6" x14ac:dyDescent="0.25">
      <c r="A217" s="18">
        <v>39539</v>
      </c>
      <c r="B217" s="34">
        <v>2.5579908266418419</v>
      </c>
      <c r="C217" s="34">
        <v>7.0251618854261579</v>
      </c>
      <c r="D217" s="34">
        <v>9.5944101462783635</v>
      </c>
      <c r="E217" s="34">
        <v>7.9098827939738587</v>
      </c>
      <c r="F217" s="35">
        <v>4.562553680771865</v>
      </c>
    </row>
    <row r="218" spans="1:6" x14ac:dyDescent="0.25">
      <c r="A218" s="18">
        <v>39569</v>
      </c>
      <c r="B218" s="34">
        <v>2.7591927487128536</v>
      </c>
      <c r="C218" s="34">
        <v>7.0668207089017194</v>
      </c>
      <c r="D218" s="34">
        <v>10.072858302661762</v>
      </c>
      <c r="E218" s="34">
        <v>7.6778737751057857</v>
      </c>
      <c r="F218" s="35">
        <v>4.7270159240941876</v>
      </c>
    </row>
    <row r="219" spans="1:6" x14ac:dyDescent="0.25">
      <c r="A219" s="18">
        <v>39600</v>
      </c>
      <c r="B219" s="34">
        <v>2.6893916212937685</v>
      </c>
      <c r="C219" s="34">
        <v>6.7493105807556173</v>
      </c>
      <c r="D219" s="34">
        <v>9.3825444498788908</v>
      </c>
      <c r="E219" s="34">
        <v>7.4315105200798026</v>
      </c>
      <c r="F219" s="35">
        <v>4.5066545907872477</v>
      </c>
    </row>
    <row r="220" spans="1:6" x14ac:dyDescent="0.25">
      <c r="A220" s="18">
        <v>39630</v>
      </c>
      <c r="B220" s="34">
        <v>2.7363887558103377</v>
      </c>
      <c r="C220" s="34">
        <v>6.7042510617569233</v>
      </c>
      <c r="D220" s="34">
        <v>8.9999915646421496</v>
      </c>
      <c r="E220" s="34">
        <v>7.143177863957404</v>
      </c>
      <c r="F220" s="35">
        <v>4.4942708074153588</v>
      </c>
    </row>
    <row r="221" spans="1:6" x14ac:dyDescent="0.25">
      <c r="A221" s="18">
        <v>39661</v>
      </c>
      <c r="B221" s="34">
        <v>2.8255831477622224</v>
      </c>
      <c r="C221" s="34">
        <v>7.3172060516478812</v>
      </c>
      <c r="D221" s="34">
        <v>9.6146777533716321</v>
      </c>
      <c r="E221" s="34">
        <v>7.4585774662928159</v>
      </c>
      <c r="F221" s="35">
        <v>4.7642548422984357</v>
      </c>
    </row>
    <row r="222" spans="1:6" x14ac:dyDescent="0.25">
      <c r="A222" s="18">
        <v>39692</v>
      </c>
      <c r="B222" s="34">
        <v>2.7615296737603869</v>
      </c>
      <c r="C222" s="34">
        <v>7.2856359944480618</v>
      </c>
      <c r="D222" s="34">
        <v>9.4725627492618063</v>
      </c>
      <c r="E222" s="34">
        <v>7.5255342894851553</v>
      </c>
      <c r="F222" s="35">
        <v>4.6901057355658153</v>
      </c>
    </row>
    <row r="223" spans="1:6" x14ac:dyDescent="0.25">
      <c r="A223" s="18">
        <v>39722</v>
      </c>
      <c r="B223" s="34">
        <v>2.7773727193706321</v>
      </c>
      <c r="C223" s="34">
        <v>7.2395789390775622</v>
      </c>
      <c r="D223" s="34">
        <v>9.4730645035420302</v>
      </c>
      <c r="E223" s="34">
        <v>6.9277021459973156</v>
      </c>
      <c r="F223" s="35">
        <v>4.6584232822974192</v>
      </c>
    </row>
    <row r="224" spans="1:6" x14ac:dyDescent="0.25">
      <c r="A224" s="18">
        <v>39753</v>
      </c>
      <c r="B224" s="34">
        <v>2.9603401991312586</v>
      </c>
      <c r="C224" s="34">
        <v>7.8070115083868359</v>
      </c>
      <c r="D224" s="34">
        <v>10.048554319388314</v>
      </c>
      <c r="E224" s="34">
        <v>7.1663396634911223</v>
      </c>
      <c r="F224" s="35">
        <v>4.9663444723839687</v>
      </c>
    </row>
    <row r="225" spans="1:6" x14ac:dyDescent="0.25">
      <c r="A225" s="18">
        <v>39783</v>
      </c>
      <c r="B225" s="34">
        <v>2.7435799871157029</v>
      </c>
      <c r="C225" s="34">
        <v>7.1692310656999982</v>
      </c>
      <c r="D225" s="34">
        <v>9.4537726015224202</v>
      </c>
      <c r="E225" s="34">
        <v>6.1486268729238889</v>
      </c>
      <c r="F225" s="35">
        <v>4.5912083285280092</v>
      </c>
    </row>
    <row r="226" spans="1:6" x14ac:dyDescent="0.25">
      <c r="A226" s="18">
        <v>39814</v>
      </c>
      <c r="B226" s="34">
        <v>3.0663252134299088</v>
      </c>
      <c r="C226" s="34">
        <v>7.6824735957103174</v>
      </c>
      <c r="D226" s="34">
        <v>10.140660429715847</v>
      </c>
      <c r="E226" s="34">
        <v>6.5722506930707336</v>
      </c>
      <c r="F226" s="35">
        <v>5.0014264302679772</v>
      </c>
    </row>
    <row r="227" spans="1:6" x14ac:dyDescent="0.25">
      <c r="A227" s="18">
        <v>39845</v>
      </c>
      <c r="B227" s="34">
        <v>3.1580809252188038</v>
      </c>
      <c r="C227" s="34">
        <v>8.0318182159467941</v>
      </c>
      <c r="D227" s="34">
        <v>9.9854604871140467</v>
      </c>
      <c r="E227" s="34">
        <v>6.7204969563944008</v>
      </c>
      <c r="F227" s="35">
        <v>5.1451523592792494</v>
      </c>
    </row>
    <row r="228" spans="1:6" x14ac:dyDescent="0.25">
      <c r="A228" s="18">
        <v>39873</v>
      </c>
      <c r="B228" s="34">
        <v>3.2068993800802894</v>
      </c>
      <c r="C228" s="34">
        <v>8.0381924860692013</v>
      </c>
      <c r="D228" s="34">
        <v>10.10048148638465</v>
      </c>
      <c r="E228" s="34">
        <v>6.5751928033249216</v>
      </c>
      <c r="F228" s="35">
        <v>5.1676329425298757</v>
      </c>
    </row>
    <row r="229" spans="1:6" x14ac:dyDescent="0.25">
      <c r="A229" s="18">
        <v>39904</v>
      </c>
      <c r="B229" s="34">
        <v>3.3264105435353066</v>
      </c>
      <c r="C229" s="34">
        <v>8.2861278543302586</v>
      </c>
      <c r="D229" s="34">
        <v>10.520582863228322</v>
      </c>
      <c r="E229" s="34">
        <v>6.6253425274358078</v>
      </c>
      <c r="F229" s="35">
        <v>5.3518670591348556</v>
      </c>
    </row>
    <row r="230" spans="1:6" x14ac:dyDescent="0.25">
      <c r="A230" s="18">
        <v>39934</v>
      </c>
      <c r="B230" s="34">
        <v>3.3490943140716869</v>
      </c>
      <c r="C230" s="34">
        <v>8.3217469140534668</v>
      </c>
      <c r="D230" s="34">
        <v>11.157472163982694</v>
      </c>
      <c r="E230" s="34">
        <v>6.748934724803263</v>
      </c>
      <c r="F230" s="35">
        <v>5.390563037624001</v>
      </c>
    </row>
    <row r="231" spans="1:6" x14ac:dyDescent="0.25">
      <c r="A231" s="18">
        <v>39965</v>
      </c>
      <c r="B231" s="34">
        <v>3.3230528421058119</v>
      </c>
      <c r="C231" s="34">
        <v>8.0586258426193549</v>
      </c>
      <c r="D231" s="34">
        <v>10.36880684218319</v>
      </c>
      <c r="E231" s="34">
        <v>6.5894122136722082</v>
      </c>
      <c r="F231" s="35">
        <v>5.2402213268982054</v>
      </c>
    </row>
    <row r="232" spans="1:6" x14ac:dyDescent="0.25">
      <c r="A232" s="18">
        <v>39995</v>
      </c>
      <c r="B232" s="34">
        <v>3.3612881916351083</v>
      </c>
      <c r="C232" s="34">
        <v>7.6058745895380628</v>
      </c>
      <c r="D232" s="34">
        <v>9.8080963545821831</v>
      </c>
      <c r="E232" s="34">
        <v>6.1864761628749214</v>
      </c>
      <c r="F232" s="35">
        <v>5.1066739844939919</v>
      </c>
    </row>
    <row r="233" spans="1:6" x14ac:dyDescent="0.25">
      <c r="A233" s="18">
        <v>40026</v>
      </c>
      <c r="B233" s="34">
        <v>3.5486381087430456</v>
      </c>
      <c r="C233" s="34">
        <v>7.813139090963217</v>
      </c>
      <c r="D233" s="34">
        <v>10.252619430584133</v>
      </c>
      <c r="E233" s="34">
        <v>6.4133874415581662</v>
      </c>
      <c r="F233" s="35">
        <v>5.3424959430091166</v>
      </c>
    </row>
    <row r="234" spans="1:6" x14ac:dyDescent="0.25">
      <c r="A234" s="18">
        <v>40057</v>
      </c>
      <c r="B234" s="34">
        <v>3.4001114254623843</v>
      </c>
      <c r="C234" s="34">
        <v>7.4111467581268151</v>
      </c>
      <c r="D234" s="34">
        <v>9.6179828427368719</v>
      </c>
      <c r="E234" s="34">
        <v>6.2290637223654803</v>
      </c>
      <c r="F234" s="35">
        <v>5.1018160582215764</v>
      </c>
    </row>
    <row r="235" spans="1:6" x14ac:dyDescent="0.25">
      <c r="A235" s="18">
        <v>40087</v>
      </c>
      <c r="B235" s="34">
        <v>3.4293754415892672</v>
      </c>
      <c r="C235" s="34">
        <v>7.4343184728580551</v>
      </c>
      <c r="D235" s="34">
        <v>9.603339548223655</v>
      </c>
      <c r="E235" s="34">
        <v>6.2902470469771155</v>
      </c>
      <c r="F235" s="35">
        <v>5.1409242892721991</v>
      </c>
    </row>
    <row r="236" spans="1:6" x14ac:dyDescent="0.25">
      <c r="A236" s="18">
        <v>40118</v>
      </c>
      <c r="B236" s="34">
        <v>3.5599310839112279</v>
      </c>
      <c r="C236" s="34">
        <v>7.3744328549668685</v>
      </c>
      <c r="D236" s="34">
        <v>9.4820732042237363</v>
      </c>
      <c r="E236" s="34">
        <v>6.1826304054661323</v>
      </c>
      <c r="F236" s="35">
        <v>5.213357400036104</v>
      </c>
    </row>
    <row r="237" spans="1:6" x14ac:dyDescent="0.25">
      <c r="A237" s="18">
        <f t="shared" ref="A237:A300" si="0">+DATE(YEAR(A236),MONTH(A236)+1,1)</f>
        <v>40148</v>
      </c>
      <c r="B237" s="34">
        <v>3.1633737404644862</v>
      </c>
      <c r="C237" s="34">
        <v>6.4745276665132749</v>
      </c>
      <c r="D237" s="34">
        <v>8.0837335984795828</v>
      </c>
      <c r="E237" s="34">
        <v>5.7445698759610249</v>
      </c>
      <c r="F237" s="35">
        <v>4.5858333397022948</v>
      </c>
    </row>
    <row r="238" spans="1:6" x14ac:dyDescent="0.25">
      <c r="A238" s="18">
        <f t="shared" si="0"/>
        <v>40179</v>
      </c>
      <c r="B238" s="34">
        <v>3.4286359439711656</v>
      </c>
      <c r="C238" s="34">
        <v>6.732385856864834</v>
      </c>
      <c r="D238" s="34">
        <v>8.3444237679826809</v>
      </c>
      <c r="E238" s="34">
        <v>5.9401833451112145</v>
      </c>
      <c r="F238" s="35">
        <v>4.8599375524701562</v>
      </c>
    </row>
    <row r="239" spans="1:6" x14ac:dyDescent="0.25">
      <c r="A239" s="18">
        <f t="shared" si="0"/>
        <v>40210</v>
      </c>
      <c r="B239" s="34">
        <v>3.4914188216115511</v>
      </c>
      <c r="C239" s="34">
        <v>6.9322394919581951</v>
      </c>
      <c r="D239" s="34">
        <v>8.4665534587368825</v>
      </c>
      <c r="E239" s="34">
        <v>6.2283289670230229</v>
      </c>
      <c r="F239" s="35">
        <v>4.9723677672142941</v>
      </c>
    </row>
    <row r="240" spans="1:6" x14ac:dyDescent="0.25">
      <c r="A240" s="18">
        <f t="shared" si="0"/>
        <v>40238</v>
      </c>
      <c r="B240" s="34">
        <v>3.5454085386790819</v>
      </c>
      <c r="C240" s="34">
        <v>6.6802209408538999</v>
      </c>
      <c r="D240" s="34">
        <v>7.6917097663960181</v>
      </c>
      <c r="E240" s="34">
        <v>6.0901542048989565</v>
      </c>
      <c r="F240" s="35">
        <v>4.8675164512988616</v>
      </c>
    </row>
    <row r="241" spans="1:6" x14ac:dyDescent="0.25">
      <c r="A241" s="18">
        <f t="shared" si="0"/>
        <v>40269</v>
      </c>
      <c r="B241" s="34">
        <v>3.6076809658720572</v>
      </c>
      <c r="C241" s="34">
        <v>6.5962675608981947</v>
      </c>
      <c r="D241" s="34">
        <v>8.6926658945148567</v>
      </c>
      <c r="E241" s="34">
        <v>6.1161240223595561</v>
      </c>
      <c r="F241" s="35">
        <v>4.9718978707960888</v>
      </c>
    </row>
    <row r="242" spans="1:6" x14ac:dyDescent="0.25">
      <c r="A242" s="18">
        <f t="shared" si="0"/>
        <v>40299</v>
      </c>
      <c r="B242" s="34">
        <v>3.3994122275074869</v>
      </c>
      <c r="C242" s="34">
        <v>6.3835890356102629</v>
      </c>
      <c r="D242" s="34">
        <v>8.4620724942651329</v>
      </c>
      <c r="E242" s="34">
        <v>5.9154878466851901</v>
      </c>
      <c r="F242" s="35">
        <v>4.7652667962197626</v>
      </c>
    </row>
    <row r="243" spans="1:6" x14ac:dyDescent="0.25">
      <c r="A243" s="18">
        <f t="shared" si="0"/>
        <v>40330</v>
      </c>
      <c r="B243" s="34">
        <v>3.0899993569832325</v>
      </c>
      <c r="C243" s="34">
        <v>6.0206690656881472</v>
      </c>
      <c r="D243" s="34">
        <v>7.7740287186637609</v>
      </c>
      <c r="E243" s="34">
        <v>5.8055792778216322</v>
      </c>
      <c r="F243" s="35">
        <v>4.409058630320895</v>
      </c>
    </row>
    <row r="244" spans="1:6" x14ac:dyDescent="0.25">
      <c r="A244" s="18">
        <f t="shared" si="0"/>
        <v>40360</v>
      </c>
      <c r="B244" s="34">
        <v>3.1662425700904531</v>
      </c>
      <c r="C244" s="34">
        <v>5.9338455925568496</v>
      </c>
      <c r="D244" s="34">
        <v>8.0730987337760762</v>
      </c>
      <c r="E244" s="34">
        <v>5.7572570147361253</v>
      </c>
      <c r="F244" s="35">
        <v>4.4530296878909716</v>
      </c>
    </row>
    <row r="245" spans="1:6" x14ac:dyDescent="0.25">
      <c r="A245" s="18">
        <f t="shared" si="0"/>
        <v>40391</v>
      </c>
      <c r="B245" s="34">
        <v>3.0509865268437451</v>
      </c>
      <c r="C245" s="34">
        <v>5.6352566782218911</v>
      </c>
      <c r="D245" s="34">
        <v>7.7122713216714986</v>
      </c>
      <c r="E245" s="34">
        <v>5.5809728004009163</v>
      </c>
      <c r="F245" s="35">
        <v>4.2667331891127835</v>
      </c>
    </row>
    <row r="246" spans="1:6" x14ac:dyDescent="0.25">
      <c r="A246" s="18">
        <f t="shared" si="0"/>
        <v>40422</v>
      </c>
      <c r="B246" s="34">
        <v>2.6633145175073367</v>
      </c>
      <c r="C246" s="34">
        <v>5.3224405905836401</v>
      </c>
      <c r="D246" s="34">
        <v>7.4792793358462681</v>
      </c>
      <c r="E246" s="34">
        <v>5.3544191562404944</v>
      </c>
      <c r="F246" s="35">
        <v>3.9175144944808928</v>
      </c>
    </row>
    <row r="247" spans="1:6" x14ac:dyDescent="0.25">
      <c r="A247" s="18">
        <f t="shared" si="0"/>
        <v>40452</v>
      </c>
      <c r="B247" s="34">
        <v>2.6387457991274004</v>
      </c>
      <c r="C247" s="34">
        <v>5.3039682461047164</v>
      </c>
      <c r="D247" s="34">
        <v>7.6035250183114362</v>
      </c>
      <c r="E247" s="34">
        <v>5.1259485649377678</v>
      </c>
      <c r="F247" s="35">
        <v>3.8994103093933035</v>
      </c>
    </row>
    <row r="248" spans="1:6" x14ac:dyDescent="0.25">
      <c r="A248" s="18">
        <f t="shared" si="0"/>
        <v>40483</v>
      </c>
      <c r="B248" s="34">
        <v>2.4923558323120316</v>
      </c>
      <c r="C248" s="34">
        <v>5.0886344644260522</v>
      </c>
      <c r="D248" s="34">
        <v>7.2543122838815552</v>
      </c>
      <c r="E248" s="34">
        <v>4.9432426247723953</v>
      </c>
      <c r="F248" s="35">
        <v>3.7038845468197459</v>
      </c>
    </row>
    <row r="249" spans="1:6" x14ac:dyDescent="0.25">
      <c r="A249" s="18">
        <f t="shared" si="0"/>
        <v>40513</v>
      </c>
      <c r="B249" s="34">
        <v>2.1023923990565194</v>
      </c>
      <c r="C249" s="34">
        <v>4.4349195236639698</v>
      </c>
      <c r="D249" s="34">
        <v>7.3056574707642561</v>
      </c>
      <c r="E249" s="34">
        <v>4.3814347262107214</v>
      </c>
      <c r="F249" s="35">
        <v>3.2199867195202567</v>
      </c>
    </row>
    <row r="250" spans="1:6" x14ac:dyDescent="0.25">
      <c r="A250" s="36">
        <f t="shared" si="0"/>
        <v>40544</v>
      </c>
      <c r="B250" s="34">
        <v>2.3323886182386397</v>
      </c>
      <c r="C250" s="34">
        <v>4.5961804105373503</v>
      </c>
      <c r="D250" s="34">
        <v>7.4191479604261357</v>
      </c>
      <c r="E250" s="34">
        <v>4.6258488815232885</v>
      </c>
      <c r="F250" s="35">
        <v>3.4380527418300026</v>
      </c>
    </row>
    <row r="251" spans="1:6" x14ac:dyDescent="0.25">
      <c r="A251" s="18">
        <f t="shared" si="0"/>
        <v>40575</v>
      </c>
      <c r="B251" s="34">
        <v>2.3084370806205978</v>
      </c>
      <c r="C251" s="34">
        <v>4.8205612879136899</v>
      </c>
      <c r="D251" s="34">
        <v>7.4010890433329504</v>
      </c>
      <c r="E251" s="34">
        <v>4.7370717605500445</v>
      </c>
      <c r="F251" s="35">
        <v>3.4908563340447669</v>
      </c>
    </row>
    <row r="252" spans="1:6" x14ac:dyDescent="0.25">
      <c r="A252" s="18">
        <f t="shared" si="0"/>
        <v>40603</v>
      </c>
      <c r="B252" s="34">
        <v>2.3062329634631347</v>
      </c>
      <c r="C252" s="34">
        <v>4.6911087163782526</v>
      </c>
      <c r="D252" s="34">
        <v>6.9213098876148234</v>
      </c>
      <c r="E252" s="34">
        <v>4.6349282928946423</v>
      </c>
      <c r="F252" s="35">
        <v>3.4165191298156086</v>
      </c>
    </row>
    <row r="253" spans="1:6" x14ac:dyDescent="0.25">
      <c r="A253" s="18">
        <f t="shared" si="0"/>
        <v>40634</v>
      </c>
      <c r="B253" s="34">
        <v>2.261410611145338</v>
      </c>
      <c r="C253" s="34">
        <v>4.8248891782990651</v>
      </c>
      <c r="D253" s="34">
        <v>7.09679866912718</v>
      </c>
      <c r="E253" s="34">
        <v>4.8301525233799234</v>
      </c>
      <c r="F253" s="35">
        <v>3.4542613505064863</v>
      </c>
    </row>
    <row r="254" spans="1:6" x14ac:dyDescent="0.25">
      <c r="A254" s="18">
        <f t="shared" si="0"/>
        <v>40664</v>
      </c>
      <c r="B254" s="34">
        <v>2.07876863098216</v>
      </c>
      <c r="C254" s="34">
        <v>4.5723069691867781</v>
      </c>
      <c r="D254" s="34">
        <v>6.546655908881494</v>
      </c>
      <c r="E254" s="34">
        <v>4.7317829365671367</v>
      </c>
      <c r="F254" s="35">
        <v>3.229719160296519</v>
      </c>
    </row>
    <row r="255" spans="1:6" x14ac:dyDescent="0.25">
      <c r="A255" s="18">
        <f t="shared" si="0"/>
        <v>40695</v>
      </c>
      <c r="B255" s="34">
        <v>1.9977120797748678</v>
      </c>
      <c r="C255" s="34">
        <v>4.4437044874865483</v>
      </c>
      <c r="D255" s="34">
        <v>6.5829596548416989</v>
      </c>
      <c r="E255" s="34">
        <v>4.7064549657943884</v>
      </c>
      <c r="F255" s="35">
        <v>3.1537020177141288</v>
      </c>
    </row>
    <row r="256" spans="1:6" x14ac:dyDescent="0.25">
      <c r="A256" s="18">
        <f t="shared" si="0"/>
        <v>40725</v>
      </c>
      <c r="B256" s="34">
        <v>2.1299114464665574</v>
      </c>
      <c r="C256" s="34">
        <v>4.5316697690224226</v>
      </c>
      <c r="D256" s="34">
        <v>6.3496544243147204</v>
      </c>
      <c r="E256" s="34">
        <v>4.8514775798710277</v>
      </c>
      <c r="F256" s="35">
        <v>3.2477937040575231</v>
      </c>
    </row>
    <row r="257" spans="1:11" x14ac:dyDescent="0.25">
      <c r="A257" s="18">
        <f t="shared" si="0"/>
        <v>40756</v>
      </c>
      <c r="B257" s="34">
        <v>2.064095519870365</v>
      </c>
      <c r="C257" s="34">
        <v>4.4856538010531608</v>
      </c>
      <c r="D257" s="34">
        <v>6.0274539849989583</v>
      </c>
      <c r="E257" s="34">
        <v>4.7024065411152494</v>
      </c>
      <c r="F257" s="35">
        <v>3.1691946091751397</v>
      </c>
    </row>
    <row r="258" spans="1:11" x14ac:dyDescent="0.25">
      <c r="A258" s="18">
        <f t="shared" si="0"/>
        <v>40787</v>
      </c>
      <c r="B258" s="34">
        <v>2.0659713935099773</v>
      </c>
      <c r="C258" s="34">
        <v>4.5075096029967137</v>
      </c>
      <c r="D258" s="34">
        <v>6.0327746770745776</v>
      </c>
      <c r="E258" s="34">
        <v>4.4852073286644414</v>
      </c>
      <c r="F258" s="35">
        <v>3.1660767062986843</v>
      </c>
    </row>
    <row r="259" spans="1:11" x14ac:dyDescent="0.25">
      <c r="A259" s="18">
        <f t="shared" si="0"/>
        <v>40817</v>
      </c>
      <c r="B259" s="34">
        <v>2.1342113363542956</v>
      </c>
      <c r="C259" s="34">
        <v>4.6606156680729054</v>
      </c>
      <c r="D259" s="34">
        <v>6.1007805534226627</v>
      </c>
      <c r="E259" s="34">
        <v>4.5144717731651989</v>
      </c>
      <c r="F259" s="35">
        <v>3.2663429216573987</v>
      </c>
    </row>
    <row r="260" spans="1:11" x14ac:dyDescent="0.25">
      <c r="A260" s="18">
        <f t="shared" si="0"/>
        <v>40848</v>
      </c>
      <c r="B260" s="34">
        <v>1.964272608287047</v>
      </c>
      <c r="C260" s="34">
        <v>4.6478378782774712</v>
      </c>
      <c r="D260" s="34">
        <v>6.0466132387910143</v>
      </c>
      <c r="E260" s="34">
        <v>4.4576781139935084</v>
      </c>
      <c r="F260" s="35">
        <v>3.1414435732416859</v>
      </c>
    </row>
    <row r="261" spans="1:11" x14ac:dyDescent="0.25">
      <c r="A261" s="18">
        <f t="shared" si="0"/>
        <v>40878</v>
      </c>
      <c r="B261" s="34">
        <v>1.6932607360887575</v>
      </c>
      <c r="C261" s="34">
        <v>4.2146674988505648</v>
      </c>
      <c r="D261" s="34">
        <v>5.4484550456743746</v>
      </c>
      <c r="E261" s="34">
        <v>4.0127774813213666</v>
      </c>
      <c r="F261" s="35">
        <v>2.8029710732072224</v>
      </c>
    </row>
    <row r="262" spans="1:11" x14ac:dyDescent="0.25">
      <c r="A262" s="18">
        <f t="shared" si="0"/>
        <v>40909</v>
      </c>
      <c r="B262" s="34">
        <v>1.9090748453748252</v>
      </c>
      <c r="C262" s="34">
        <v>4.5152410959153011</v>
      </c>
      <c r="D262" s="34">
        <v>5.696118119133863</v>
      </c>
      <c r="E262" s="34">
        <v>4.1489575253173232</v>
      </c>
      <c r="F262" s="35">
        <v>3.0584765461249988</v>
      </c>
    </row>
    <row r="263" spans="1:11" x14ac:dyDescent="0.25">
      <c r="A263" s="18">
        <f t="shared" si="0"/>
        <v>40940</v>
      </c>
      <c r="B263" s="34">
        <v>1.9669624462369926</v>
      </c>
      <c r="C263" s="34">
        <v>4.735587889918131</v>
      </c>
      <c r="D263" s="34">
        <v>5.6622558527946456</v>
      </c>
      <c r="E263" s="34">
        <v>4.472687069821319</v>
      </c>
      <c r="F263" s="35">
        <v>3.1634361288317834</v>
      </c>
    </row>
    <row r="264" spans="1:11" x14ac:dyDescent="0.25">
      <c r="A264" s="18">
        <f t="shared" si="0"/>
        <v>40969</v>
      </c>
      <c r="B264" s="34">
        <v>1.9376563967204958</v>
      </c>
      <c r="C264" s="34">
        <v>4.7583241627867965</v>
      </c>
      <c r="D264" s="34">
        <v>5.6898503264860238</v>
      </c>
      <c r="E264" s="34">
        <v>4.6436654526111338</v>
      </c>
      <c r="F264" s="35">
        <v>3.1658332590289193</v>
      </c>
    </row>
    <row r="265" spans="1:11" x14ac:dyDescent="0.25">
      <c r="A265" s="18">
        <f t="shared" si="0"/>
        <v>41000</v>
      </c>
      <c r="B265" s="34">
        <v>2.1026671257435501</v>
      </c>
      <c r="C265" s="34">
        <v>4.9780259871707688</v>
      </c>
      <c r="D265" s="34">
        <v>5.8647859862348053</v>
      </c>
      <c r="E265" s="34">
        <v>4.6031800733515738</v>
      </c>
      <c r="F265" s="35">
        <v>3.3465777683836202</v>
      </c>
    </row>
    <row r="266" spans="1:11" x14ac:dyDescent="0.25">
      <c r="A266" s="18">
        <f t="shared" si="0"/>
        <v>41030</v>
      </c>
      <c r="B266" s="34">
        <v>2.0131544628114164</v>
      </c>
      <c r="C266" s="34">
        <v>4.967521073948455</v>
      </c>
      <c r="D266" s="34">
        <v>5.7502896755336383</v>
      </c>
      <c r="E266" s="34">
        <v>4.6550327869775385</v>
      </c>
      <c r="F266" s="35">
        <v>3.2788788247183156</v>
      </c>
    </row>
    <row r="267" spans="1:11" x14ac:dyDescent="0.25">
      <c r="A267" s="18">
        <f t="shared" si="0"/>
        <v>41061</v>
      </c>
      <c r="B267" s="34">
        <v>1.9589434110262762</v>
      </c>
      <c r="C267" s="34">
        <v>4.9551312117438497</v>
      </c>
      <c r="D267" s="34">
        <v>5.5814470451923874</v>
      </c>
      <c r="E267" s="34">
        <v>4.7274926225398053</v>
      </c>
      <c r="F267" s="35">
        <v>3.2337913730064072</v>
      </c>
    </row>
    <row r="268" spans="1:11" x14ac:dyDescent="0.25">
      <c r="A268" s="18">
        <f t="shared" si="0"/>
        <v>41091</v>
      </c>
      <c r="B268" s="34">
        <v>2.1414282955022825</v>
      </c>
      <c r="C268" s="34">
        <v>4.9027177257064745</v>
      </c>
      <c r="D268" s="34">
        <v>5.487136668224001</v>
      </c>
      <c r="E268" s="34">
        <v>4.8403515161970736</v>
      </c>
      <c r="F268" s="35">
        <v>3.3174062237122182</v>
      </c>
      <c r="G268" s="20"/>
      <c r="H268" s="20"/>
      <c r="I268" s="20"/>
      <c r="J268" s="20"/>
      <c r="K268" s="20"/>
    </row>
    <row r="269" spans="1:11" x14ac:dyDescent="0.25">
      <c r="A269" s="18">
        <f t="shared" si="0"/>
        <v>41122</v>
      </c>
      <c r="B269" s="34">
        <v>2.0332471899391109</v>
      </c>
      <c r="C269" s="34">
        <v>4.9001985529097976</v>
      </c>
      <c r="D269" s="34">
        <v>5.6427531944043645</v>
      </c>
      <c r="E269" s="34">
        <v>4.926184360558409</v>
      </c>
      <c r="F269" s="35">
        <v>3.2750084614305357</v>
      </c>
    </row>
    <row r="270" spans="1:11" x14ac:dyDescent="0.25">
      <c r="A270" s="18">
        <f t="shared" si="0"/>
        <v>41153</v>
      </c>
      <c r="B270" s="34">
        <v>2.0072216608938893</v>
      </c>
      <c r="C270" s="34">
        <v>4.9834934671979942</v>
      </c>
      <c r="D270" s="34">
        <v>5.6745782709001613</v>
      </c>
      <c r="E270" s="34">
        <v>5.0975614837989154</v>
      </c>
      <c r="F270" s="35">
        <v>3.2964129285364128</v>
      </c>
    </row>
    <row r="271" spans="1:11" x14ac:dyDescent="0.25">
      <c r="A271" s="18">
        <f t="shared" si="0"/>
        <v>41183</v>
      </c>
      <c r="B271" s="34">
        <v>1.9845892335452362</v>
      </c>
      <c r="C271" s="34">
        <v>4.9803363589752436</v>
      </c>
      <c r="D271" s="34">
        <v>5.3896375330826922</v>
      </c>
      <c r="E271" s="34">
        <v>5.0917194681825109</v>
      </c>
      <c r="F271" s="35">
        <v>3.2596024202061464</v>
      </c>
    </row>
    <row r="272" spans="1:11" x14ac:dyDescent="0.25">
      <c r="A272" s="18">
        <f t="shared" si="0"/>
        <v>41214</v>
      </c>
      <c r="B272" s="34">
        <v>2.0384770102737781</v>
      </c>
      <c r="C272" s="34">
        <v>5.0413472906564163</v>
      </c>
      <c r="D272" s="34">
        <v>5.7213009674812785</v>
      </c>
      <c r="E272" s="34">
        <v>5.3131688483458515</v>
      </c>
      <c r="F272" s="35">
        <v>3.3415667955995332</v>
      </c>
    </row>
    <row r="273" spans="1:6" x14ac:dyDescent="0.25">
      <c r="A273" s="18">
        <f t="shared" si="0"/>
        <v>41244</v>
      </c>
      <c r="B273" s="34">
        <v>1.9190519816973812</v>
      </c>
      <c r="C273" s="34">
        <v>4.8004437789620296</v>
      </c>
      <c r="D273" s="34">
        <v>5.2916047930910475</v>
      </c>
      <c r="E273" s="34">
        <v>5.2029523580738557</v>
      </c>
      <c r="F273" s="35">
        <v>3.1557654188886315</v>
      </c>
    </row>
    <row r="274" spans="1:6" x14ac:dyDescent="0.25">
      <c r="A274" s="18">
        <f t="shared" si="0"/>
        <v>41275</v>
      </c>
      <c r="B274" s="34">
        <v>2.1180406801939586</v>
      </c>
      <c r="C274" s="34">
        <v>4.9585060334701323</v>
      </c>
      <c r="D274" s="34">
        <v>5.4237336928556701</v>
      </c>
      <c r="E274" s="34">
        <v>5.4341694168594374</v>
      </c>
      <c r="F274" s="35">
        <v>3.3470656471866391</v>
      </c>
    </row>
    <row r="275" spans="1:6" x14ac:dyDescent="0.25">
      <c r="A275" s="18">
        <f t="shared" si="0"/>
        <v>41306</v>
      </c>
      <c r="B275" s="34">
        <v>2.0912169871591826</v>
      </c>
      <c r="C275" s="34">
        <v>5.1691955461259997</v>
      </c>
      <c r="D275" s="34">
        <v>5.3752000924521264</v>
      </c>
      <c r="E275" s="34">
        <v>5.7088306293429092</v>
      </c>
      <c r="F275" s="35">
        <v>3.3956704151778445</v>
      </c>
    </row>
    <row r="276" spans="1:6" x14ac:dyDescent="0.25">
      <c r="A276" s="18">
        <f t="shared" si="0"/>
        <v>41334</v>
      </c>
      <c r="B276" s="34">
        <v>2.2254276040935177</v>
      </c>
      <c r="C276" s="34">
        <v>5.4651012416553018</v>
      </c>
      <c r="D276" s="34">
        <v>5.7916599763283472</v>
      </c>
      <c r="E276" s="34">
        <v>6.1339227370389935</v>
      </c>
      <c r="F276" s="35">
        <v>3.6133560996443355</v>
      </c>
    </row>
    <row r="277" spans="1:6" x14ac:dyDescent="0.25">
      <c r="A277" s="18">
        <f t="shared" si="0"/>
        <v>41365</v>
      </c>
      <c r="B277" s="34">
        <v>2.3098032494887009</v>
      </c>
      <c r="C277" s="34">
        <v>5.3391048341757941</v>
      </c>
      <c r="D277" s="34">
        <v>5.5479604834755154</v>
      </c>
      <c r="E277" s="34">
        <v>6.0216578273712633</v>
      </c>
      <c r="F277" s="35">
        <v>3.6012933772873326</v>
      </c>
    </row>
    <row r="278" spans="1:6" x14ac:dyDescent="0.25">
      <c r="A278" s="18">
        <f t="shared" si="0"/>
        <v>41395</v>
      </c>
      <c r="B278" s="34">
        <v>2.1034746164108884</v>
      </c>
      <c r="C278" s="34">
        <v>5.2294902964146344</v>
      </c>
      <c r="D278" s="34">
        <v>5.5648925016594797</v>
      </c>
      <c r="E278" s="34">
        <v>5.9694077570788995</v>
      </c>
      <c r="F278" s="35">
        <v>3.4434082150366665</v>
      </c>
    </row>
    <row r="279" spans="1:6" x14ac:dyDescent="0.25">
      <c r="A279" s="18">
        <f t="shared" si="0"/>
        <v>41426</v>
      </c>
      <c r="B279" s="34">
        <v>2.0352422109273429</v>
      </c>
      <c r="C279" s="34">
        <v>5.1731840458289353</v>
      </c>
      <c r="D279" s="34">
        <v>5.4197946821567724</v>
      </c>
      <c r="E279" s="34">
        <v>6.0977208111722474</v>
      </c>
      <c r="F279" s="35">
        <v>3.3691314749280132</v>
      </c>
    </row>
    <row r="280" spans="1:6" x14ac:dyDescent="0.25">
      <c r="A280" s="18">
        <f t="shared" si="0"/>
        <v>41456</v>
      </c>
      <c r="B280" s="34">
        <v>2.069398064998845</v>
      </c>
      <c r="C280" s="34">
        <v>4.8586865921034104</v>
      </c>
      <c r="D280" s="34">
        <v>4.9572729484685798</v>
      </c>
      <c r="E280" s="34">
        <v>6.1350678724701817</v>
      </c>
      <c r="F280" s="35">
        <v>3.2673644299699558</v>
      </c>
    </row>
    <row r="281" spans="1:6" x14ac:dyDescent="0.25">
      <c r="A281" s="18">
        <f t="shared" si="0"/>
        <v>41487</v>
      </c>
      <c r="B281" s="34">
        <v>2.1735694431590642</v>
      </c>
      <c r="C281" s="34">
        <v>4.871428229591916</v>
      </c>
      <c r="D281" s="34">
        <v>5.1820986645975662</v>
      </c>
      <c r="E281" s="34">
        <v>6.2968101971418546</v>
      </c>
      <c r="F281" s="35">
        <v>3.3622310078089441</v>
      </c>
    </row>
    <row r="282" spans="1:6" x14ac:dyDescent="0.25">
      <c r="A282" s="18">
        <f t="shared" si="0"/>
        <v>41518</v>
      </c>
      <c r="B282" s="34">
        <v>2.1907938895818941</v>
      </c>
      <c r="C282" s="34">
        <v>4.8486497797590324</v>
      </c>
      <c r="D282" s="34">
        <v>5.0473986423150485</v>
      </c>
      <c r="E282" s="34">
        <v>6.3280429423385751</v>
      </c>
      <c r="F282" s="35">
        <v>3.355613104803556</v>
      </c>
    </row>
    <row r="283" spans="1:6" x14ac:dyDescent="0.25">
      <c r="A283" s="18">
        <f t="shared" si="0"/>
        <v>41548</v>
      </c>
      <c r="B283" s="34">
        <v>2.1711507078186907</v>
      </c>
      <c r="C283" s="34">
        <v>4.793251058325894</v>
      </c>
      <c r="D283" s="34">
        <v>4.8460465948952089</v>
      </c>
      <c r="E283" s="34">
        <v>6.2256027814778925</v>
      </c>
      <c r="F283" s="35">
        <v>3.3128258313650427</v>
      </c>
    </row>
    <row r="284" spans="1:6" x14ac:dyDescent="0.25">
      <c r="A284" s="18">
        <f t="shared" si="0"/>
        <v>41579</v>
      </c>
      <c r="B284" s="34">
        <v>2.2543043410159038</v>
      </c>
      <c r="C284" s="34">
        <v>4.8771094687598344</v>
      </c>
      <c r="D284" s="34">
        <v>4.9555230823622791</v>
      </c>
      <c r="E284" s="34">
        <v>6.3128185954940479</v>
      </c>
      <c r="F284" s="35">
        <v>3.4016451256097917</v>
      </c>
    </row>
    <row r="285" spans="1:6" x14ac:dyDescent="0.25">
      <c r="A285" s="18">
        <f t="shared" si="0"/>
        <v>41609</v>
      </c>
      <c r="B285" s="34">
        <v>2.0893318077580103</v>
      </c>
      <c r="C285" s="34">
        <v>4.4407225452142516</v>
      </c>
      <c r="D285" s="34">
        <v>4.3067580481723322</v>
      </c>
      <c r="E285" s="34">
        <v>6.3734209443715546</v>
      </c>
      <c r="F285" s="35">
        <v>3.1197777371697546</v>
      </c>
    </row>
    <row r="286" spans="1:6" x14ac:dyDescent="0.25">
      <c r="A286" s="18">
        <f t="shared" si="0"/>
        <v>41640</v>
      </c>
      <c r="B286" s="34">
        <v>2.2391920918406281</v>
      </c>
      <c r="C286" s="34">
        <v>4.5524083518857639</v>
      </c>
      <c r="D286" s="34">
        <v>4.5674028138275222</v>
      </c>
      <c r="E286" s="34">
        <v>6.811346079646154</v>
      </c>
      <c r="F286" s="35">
        <v>3.2806017221085297</v>
      </c>
    </row>
    <row r="287" spans="1:6" x14ac:dyDescent="0.25">
      <c r="A287" s="18">
        <f t="shared" si="0"/>
        <v>41671</v>
      </c>
      <c r="B287" s="34">
        <v>2.2710187091497072</v>
      </c>
      <c r="C287" s="34">
        <v>4.7098070480865015</v>
      </c>
      <c r="D287" s="34">
        <v>4.4222225581761228</v>
      </c>
      <c r="E287" s="34">
        <v>6.9932119487068993</v>
      </c>
      <c r="F287" s="35">
        <v>3.3278954521023283</v>
      </c>
    </row>
    <row r="288" spans="1:6" x14ac:dyDescent="0.25">
      <c r="A288" s="18">
        <f t="shared" si="0"/>
        <v>41699</v>
      </c>
      <c r="B288" s="34">
        <v>2.3541683494219803</v>
      </c>
      <c r="C288" s="34">
        <v>4.8107002259831422</v>
      </c>
      <c r="D288" s="34">
        <v>4.4873028354164539</v>
      </c>
      <c r="E288" s="34">
        <v>7.0241894041274042</v>
      </c>
      <c r="F288" s="35">
        <v>3.4124984756290186</v>
      </c>
    </row>
    <row r="289" spans="1:6" x14ac:dyDescent="0.25">
      <c r="A289" s="18">
        <f t="shared" si="0"/>
        <v>41730</v>
      </c>
      <c r="B289" s="34">
        <v>2.4353184195046897</v>
      </c>
      <c r="C289" s="34">
        <v>4.8242603815552227</v>
      </c>
      <c r="D289" s="34">
        <v>4.5510050606057737</v>
      </c>
      <c r="E289" s="34">
        <v>7.0539256421542467</v>
      </c>
      <c r="F289" s="35">
        <v>3.4702782201651421</v>
      </c>
    </row>
    <row r="290" spans="1:6" x14ac:dyDescent="0.25">
      <c r="A290" s="18">
        <f t="shared" si="0"/>
        <v>41760</v>
      </c>
      <c r="B290" s="34">
        <v>2.3703889396094646</v>
      </c>
      <c r="C290" s="34">
        <v>4.8300035350517181</v>
      </c>
      <c r="D290" s="34">
        <v>4.6224863151796631</v>
      </c>
      <c r="E290" s="34">
        <v>7.0425325391810203</v>
      </c>
      <c r="F290" s="35">
        <v>3.4416448681974754</v>
      </c>
    </row>
    <row r="291" spans="1:6" x14ac:dyDescent="0.25">
      <c r="A291" s="18">
        <f t="shared" si="0"/>
        <v>41791</v>
      </c>
      <c r="B291" s="34">
        <v>2.3739263653843099</v>
      </c>
      <c r="C291" s="34">
        <v>4.8641714244981342</v>
      </c>
      <c r="D291" s="34">
        <v>4.7516212016058077</v>
      </c>
      <c r="E291" s="34">
        <v>7.3130262396353478</v>
      </c>
      <c r="F291" s="35">
        <v>3.4714394717561277</v>
      </c>
    </row>
    <row r="292" spans="1:6" x14ac:dyDescent="0.25">
      <c r="A292" s="18">
        <f t="shared" si="0"/>
        <v>41821</v>
      </c>
      <c r="B292" s="34">
        <v>2.3828278643509222</v>
      </c>
      <c r="C292" s="34">
        <v>4.5533651505600687</v>
      </c>
      <c r="D292" s="34">
        <v>4.3354399705333115</v>
      </c>
      <c r="E292" s="34">
        <v>7.183393966689299</v>
      </c>
      <c r="F292" s="35">
        <v>3.3464885334028898</v>
      </c>
    </row>
    <row r="293" spans="1:6" x14ac:dyDescent="0.25">
      <c r="A293" s="18">
        <f t="shared" si="0"/>
        <v>41852</v>
      </c>
      <c r="B293" s="34">
        <v>2.4988997627038461</v>
      </c>
      <c r="C293" s="34">
        <v>4.7010135297083702</v>
      </c>
      <c r="D293" s="34">
        <v>4.6874130040508026</v>
      </c>
      <c r="E293" s="34">
        <v>7.2743681551352415</v>
      </c>
      <c r="F293" s="35">
        <v>3.5011034522761619</v>
      </c>
    </row>
    <row r="294" spans="1:6" x14ac:dyDescent="0.25">
      <c r="A294" s="18">
        <f t="shared" si="0"/>
        <v>41883</v>
      </c>
      <c r="B294" s="34">
        <v>2.4806669742881953</v>
      </c>
      <c r="C294" s="34">
        <v>4.6326936763012618</v>
      </c>
      <c r="D294" s="34">
        <v>4.6321689527472181</v>
      </c>
      <c r="E294" s="34">
        <v>7.2405778319539253</v>
      </c>
      <c r="F294" s="35">
        <v>3.466616044805396</v>
      </c>
    </row>
    <row r="295" spans="1:6" x14ac:dyDescent="0.25">
      <c r="A295" s="18">
        <f t="shared" si="0"/>
        <v>41913</v>
      </c>
      <c r="B295" s="34">
        <v>2.4419583818542674</v>
      </c>
      <c r="C295" s="34">
        <v>4.5646599072605714</v>
      </c>
      <c r="D295" s="34">
        <v>4.6625507777734061</v>
      </c>
      <c r="E295" s="34">
        <v>7.3756969463114759</v>
      </c>
      <c r="F295" s="35">
        <v>3.4361189216140504</v>
      </c>
    </row>
    <row r="296" spans="1:6" x14ac:dyDescent="0.25">
      <c r="A296" s="18">
        <f t="shared" si="0"/>
        <v>41944</v>
      </c>
      <c r="B296" s="34">
        <v>2.4189791127405917</v>
      </c>
      <c r="C296" s="34">
        <v>4.7046428750993678</v>
      </c>
      <c r="D296" s="34">
        <v>4.831649410712795</v>
      </c>
      <c r="E296" s="34">
        <v>7.5645904551425884</v>
      </c>
      <c r="F296" s="35">
        <v>3.4804018233723002</v>
      </c>
    </row>
    <row r="297" spans="1:6" x14ac:dyDescent="0.25">
      <c r="A297" s="18">
        <f t="shared" si="0"/>
        <v>41974</v>
      </c>
      <c r="B297" s="34">
        <v>2.3090935475730432</v>
      </c>
      <c r="C297" s="34">
        <v>4.3723249077162514</v>
      </c>
      <c r="D297" s="34">
        <v>4.2908610899468496</v>
      </c>
      <c r="E297" s="34">
        <v>7.4501136869153868</v>
      </c>
      <c r="F297" s="35">
        <v>3.2499893548519085</v>
      </c>
    </row>
    <row r="298" spans="1:6" x14ac:dyDescent="0.25">
      <c r="A298" s="18">
        <f t="shared" si="0"/>
        <v>42005</v>
      </c>
      <c r="B298" s="34">
        <v>2.3206896693344738</v>
      </c>
      <c r="C298" s="34">
        <v>4.552683107267919</v>
      </c>
      <c r="D298" s="34">
        <v>5.5732045430584298</v>
      </c>
      <c r="E298" s="34">
        <v>7.5926774601238813</v>
      </c>
      <c r="F298" s="35">
        <v>3.4440741564672783</v>
      </c>
    </row>
    <row r="299" spans="1:6" x14ac:dyDescent="0.25">
      <c r="A299" s="18">
        <f t="shared" si="0"/>
        <v>42036</v>
      </c>
      <c r="B299" s="34">
        <v>2.3273033620059254</v>
      </c>
      <c r="C299" s="34">
        <v>4.6735703172364627</v>
      </c>
      <c r="D299" s="34">
        <v>5.4072561086689142</v>
      </c>
      <c r="E299" s="34">
        <v>6.5463965912240143</v>
      </c>
      <c r="F299" s="35">
        <v>3.4361796960534479</v>
      </c>
    </row>
    <row r="300" spans="1:6" x14ac:dyDescent="0.25">
      <c r="A300" s="18">
        <f t="shared" si="0"/>
        <v>42064</v>
      </c>
      <c r="B300" s="34">
        <v>2.3206408143627577</v>
      </c>
      <c r="C300" s="34">
        <v>4.6577094168196824</v>
      </c>
      <c r="D300" s="34">
        <v>4.9476462373303285</v>
      </c>
      <c r="E300" s="34">
        <v>6.649039556481001</v>
      </c>
      <c r="F300" s="35">
        <v>3.3782421193293697</v>
      </c>
    </row>
    <row r="301" spans="1:6" x14ac:dyDescent="0.25">
      <c r="A301" s="18">
        <f t="shared" ref="A301:A309" si="1">+DATE(YEAR(A300),MONTH(A300)+1,1)</f>
        <v>42095</v>
      </c>
      <c r="B301" s="34">
        <v>2.3658332304453675</v>
      </c>
      <c r="C301" s="34">
        <v>4.8287696417518831</v>
      </c>
      <c r="D301" s="34">
        <v>5.3474322147712181</v>
      </c>
      <c r="E301" s="34">
        <v>6.3977612588977824</v>
      </c>
      <c r="F301" s="35">
        <v>3.4962384436892546</v>
      </c>
    </row>
    <row r="302" spans="1:6" x14ac:dyDescent="0.25">
      <c r="A302" s="18">
        <f t="shared" si="1"/>
        <v>42125</v>
      </c>
      <c r="B302" s="34">
        <v>2.3302499451950713</v>
      </c>
      <c r="C302" s="34">
        <v>4.9084228794504297</v>
      </c>
      <c r="D302" s="34">
        <v>5.4883444022812302</v>
      </c>
      <c r="E302" s="34">
        <v>6.1696629980326456</v>
      </c>
      <c r="F302" s="35">
        <v>3.4990285334613538</v>
      </c>
    </row>
    <row r="303" spans="1:6" x14ac:dyDescent="0.25">
      <c r="A303" s="18">
        <f t="shared" si="1"/>
        <v>42156</v>
      </c>
      <c r="B303" s="34">
        <v>2.3388376243396758</v>
      </c>
      <c r="C303" s="34">
        <v>4.8993654420338046</v>
      </c>
      <c r="D303" s="34">
        <v>5.5583589482308557</v>
      </c>
      <c r="E303" s="34">
        <v>6.3504885504001507</v>
      </c>
      <c r="F303" s="35">
        <v>3.5114755306538257</v>
      </c>
    </row>
    <row r="304" spans="1:6" x14ac:dyDescent="0.25">
      <c r="A304" s="18">
        <f t="shared" si="1"/>
        <v>42186</v>
      </c>
      <c r="B304" s="34">
        <v>2.3349398300413222</v>
      </c>
      <c r="C304" s="34">
        <v>4.6674750627301291</v>
      </c>
      <c r="D304" s="34">
        <v>5.2470468837734279</v>
      </c>
      <c r="E304" s="34">
        <v>6.3617976822734557</v>
      </c>
      <c r="F304" s="35">
        <v>3.4070018537985787</v>
      </c>
    </row>
    <row r="305" spans="1:25" x14ac:dyDescent="0.25">
      <c r="A305" s="18">
        <f t="shared" si="1"/>
        <v>42217</v>
      </c>
      <c r="B305" s="34">
        <v>2.3551391034001683</v>
      </c>
      <c r="C305" s="34">
        <v>4.6982919142604231</v>
      </c>
      <c r="D305" s="34">
        <v>5.414469485670458</v>
      </c>
      <c r="E305" s="34">
        <v>6.3635391633653819</v>
      </c>
      <c r="F305" s="35">
        <v>3.4322948124065094</v>
      </c>
    </row>
    <row r="306" spans="1:25" x14ac:dyDescent="0.25">
      <c r="A306" s="18">
        <f t="shared" si="1"/>
        <v>42248</v>
      </c>
      <c r="B306" s="34">
        <v>2.3678202924239349</v>
      </c>
      <c r="C306" s="34">
        <v>4.5965399069246864</v>
      </c>
      <c r="D306" s="34">
        <v>5.2165079708920423</v>
      </c>
      <c r="E306" s="34">
        <v>6.3505056397233188</v>
      </c>
      <c r="F306" s="35">
        <v>3.3974998362980093</v>
      </c>
    </row>
    <row r="307" spans="1:25" x14ac:dyDescent="0.25">
      <c r="A307" s="18">
        <f t="shared" si="1"/>
        <v>42278</v>
      </c>
      <c r="B307" s="34">
        <v>2.2896555883082992</v>
      </c>
      <c r="C307" s="34">
        <v>4.6021518000829627</v>
      </c>
      <c r="D307" s="34">
        <v>5.2959627084248213</v>
      </c>
      <c r="E307" s="34">
        <v>6.4050880552921337</v>
      </c>
      <c r="F307" s="35">
        <v>3.3650932173232988</v>
      </c>
    </row>
    <row r="308" spans="1:25" x14ac:dyDescent="0.25">
      <c r="A308" s="18">
        <f t="shared" si="1"/>
        <v>42309</v>
      </c>
      <c r="B308" s="34">
        <v>2.3527279943287471</v>
      </c>
      <c r="C308" s="34">
        <v>4.7169838819013972</v>
      </c>
      <c r="D308" s="34">
        <v>5.4751308814716513</v>
      </c>
      <c r="E308" s="34">
        <v>6.5885294478572023</v>
      </c>
      <c r="F308" s="35">
        <v>3.4566090079387073</v>
      </c>
    </row>
    <row r="309" spans="1:25" x14ac:dyDescent="0.25">
      <c r="A309" s="18">
        <f t="shared" si="1"/>
        <v>42339</v>
      </c>
      <c r="B309" s="34">
        <v>2.1745395714386406</v>
      </c>
      <c r="C309" s="34">
        <v>4.4579312966455333</v>
      </c>
      <c r="D309" s="34">
        <v>4.9270053984119864</v>
      </c>
      <c r="E309" s="34">
        <v>6.4706963517785727</v>
      </c>
      <c r="F309" s="35">
        <v>3.2218247400383593</v>
      </c>
    </row>
    <row r="310" spans="1:25" x14ac:dyDescent="0.25">
      <c r="B310" s="37"/>
      <c r="C310" s="37"/>
      <c r="D310" s="37"/>
      <c r="E310" s="37"/>
      <c r="F310" s="37"/>
    </row>
    <row r="320" spans="1:25" s="26" customFormat="1" x14ac:dyDescent="0.25">
      <c r="A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s="26" customFormat="1" x14ac:dyDescent="0.25">
      <c r="A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s="26" customFormat="1" x14ac:dyDescent="0.25">
      <c r="A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s="26" customFormat="1" x14ac:dyDescent="0.25">
      <c r="A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s="26" customFormat="1" x14ac:dyDescent="0.25">
      <c r="A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s="26" customFormat="1" x14ac:dyDescent="0.25">
      <c r="A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s="26" customFormat="1" x14ac:dyDescent="0.25">
      <c r="A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s="26" customFormat="1" x14ac:dyDescent="0.25">
      <c r="A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s="26" customFormat="1" x14ac:dyDescent="0.25">
      <c r="A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s="26" customFormat="1" x14ac:dyDescent="0.25">
      <c r="A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s="26" customFormat="1" x14ac:dyDescent="0.25">
      <c r="A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s="26" customFormat="1" x14ac:dyDescent="0.25">
      <c r="A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s="26" customFormat="1" x14ac:dyDescent="0.25">
      <c r="A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s="26" customFormat="1" x14ac:dyDescent="0.25">
      <c r="A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s="26" customFormat="1" x14ac:dyDescent="0.25">
      <c r="A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s="26" customFormat="1" x14ac:dyDescent="0.25">
      <c r="A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s="26" customFormat="1" x14ac:dyDescent="0.25">
      <c r="A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s="26" customFormat="1" x14ac:dyDescent="0.25">
      <c r="A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s="26" customFormat="1" x14ac:dyDescent="0.25">
      <c r="A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s="26" customFormat="1" x14ac:dyDescent="0.25">
      <c r="A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s="26" customFormat="1" x14ac:dyDescent="0.25">
      <c r="A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s="26" customFormat="1" x14ac:dyDescent="0.25">
      <c r="A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s="26" customFormat="1" x14ac:dyDescent="0.25">
      <c r="A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s="26" customFormat="1" x14ac:dyDescent="0.25">
      <c r="A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s="26" customFormat="1" x14ac:dyDescent="0.25">
      <c r="A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s="26" customFormat="1" x14ac:dyDescent="0.25">
      <c r="A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s="26" customFormat="1" x14ac:dyDescent="0.25">
      <c r="A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s="26" customFormat="1" x14ac:dyDescent="0.25">
      <c r="A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s="26" customFormat="1" x14ac:dyDescent="0.25">
      <c r="A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s="26" customFormat="1" x14ac:dyDescent="0.25">
      <c r="A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s="26" customFormat="1" x14ac:dyDescent="0.25">
      <c r="A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s="26" customFormat="1" x14ac:dyDescent="0.25">
      <c r="A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s="26" customFormat="1" x14ac:dyDescent="0.25">
      <c r="A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s="26" customFormat="1" x14ac:dyDescent="0.25">
      <c r="A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s="26" customFormat="1" x14ac:dyDescent="0.25">
      <c r="A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opLeftCell="B1" zoomScaleNormal="100" workbookViewId="0">
      <selection activeCell="B1" sqref="B1:F1"/>
    </sheetView>
  </sheetViews>
  <sheetFormatPr baseColWidth="10" defaultRowHeight="15" x14ac:dyDescent="0.25"/>
  <cols>
    <col min="1" max="1" width="62.7109375" style="48" bestFit="1" customWidth="1"/>
    <col min="2" max="4" width="11.42578125" style="48"/>
    <col min="5" max="5" width="12.5703125" style="48" bestFit="1" customWidth="1"/>
    <col min="6" max="18" width="11.42578125" style="48"/>
    <col min="19" max="19" width="2.7109375" style="48" customWidth="1"/>
    <col min="20" max="16384" width="11.42578125" style="48"/>
  </cols>
  <sheetData>
    <row r="1" spans="1:8" ht="15.75" thickBot="1" x14ac:dyDescent="0.3">
      <c r="B1" s="97" t="s">
        <v>30</v>
      </c>
      <c r="C1" s="98"/>
      <c r="D1" s="98"/>
      <c r="E1" s="98"/>
      <c r="F1" s="99"/>
    </row>
    <row r="2" spans="1:8" ht="15.75" thickBot="1" x14ac:dyDescent="0.3">
      <c r="B2" s="49" t="s">
        <v>26</v>
      </c>
      <c r="C2" s="49" t="s">
        <v>27</v>
      </c>
      <c r="D2" s="49" t="s">
        <v>28</v>
      </c>
      <c r="E2" s="49" t="s">
        <v>29</v>
      </c>
      <c r="F2" s="49" t="s">
        <v>7</v>
      </c>
      <c r="H2" s="91" t="s">
        <v>89</v>
      </c>
    </row>
    <row r="3" spans="1:8" x14ac:dyDescent="0.25">
      <c r="A3" s="50" t="s">
        <v>25</v>
      </c>
      <c r="B3" s="51">
        <v>0.40739367095953655</v>
      </c>
      <c r="C3" s="51">
        <v>0.42824227503270246</v>
      </c>
      <c r="D3" s="51">
        <v>1.9129860124577295E-2</v>
      </c>
      <c r="E3" s="51">
        <v>0</v>
      </c>
      <c r="F3" s="52">
        <v>0.40572169033306543</v>
      </c>
      <c r="H3" s="47" t="s">
        <v>31</v>
      </c>
    </row>
    <row r="4" spans="1:8" x14ac:dyDescent="0.25">
      <c r="A4" s="53" t="s">
        <v>32</v>
      </c>
      <c r="B4" s="54">
        <v>3.7684750991163897E-2</v>
      </c>
      <c r="C4" s="54">
        <v>1.5805173147794713E-2</v>
      </c>
      <c r="D4" s="54">
        <v>7.7850557010189669E-2</v>
      </c>
      <c r="E4" s="54">
        <v>0.22730832363306397</v>
      </c>
      <c r="F4" s="55">
        <v>3.6138255401105927E-2</v>
      </c>
    </row>
    <row r="5" spans="1:8" x14ac:dyDescent="0.25">
      <c r="A5" s="53" t="s">
        <v>33</v>
      </c>
      <c r="B5" s="54">
        <v>9.5630093811084893E-2</v>
      </c>
      <c r="C5" s="54">
        <v>3.5634437458855424E-2</v>
      </c>
      <c r="D5" s="54">
        <v>0.21833749840535696</v>
      </c>
      <c r="E5" s="54">
        <v>0.45195785001979333</v>
      </c>
      <c r="F5" s="55">
        <v>9.1362851397162881E-2</v>
      </c>
    </row>
    <row r="6" spans="1:8" x14ac:dyDescent="0.25">
      <c r="A6" s="53" t="s">
        <v>34</v>
      </c>
      <c r="B6" s="54">
        <v>8.1177594908070673E-3</v>
      </c>
      <c r="C6" s="54">
        <v>1.2133524526755193E-3</v>
      </c>
      <c r="D6" s="54">
        <v>0</v>
      </c>
      <c r="E6" s="54">
        <v>0</v>
      </c>
      <c r="F6" s="55">
        <v>7.3985857254410406E-3</v>
      </c>
    </row>
    <row r="7" spans="1:8" x14ac:dyDescent="0.25">
      <c r="A7" s="53" t="s">
        <v>35</v>
      </c>
      <c r="B7" s="54">
        <v>0.13344577822804443</v>
      </c>
      <c r="C7" s="54">
        <v>0.48308804725147159</v>
      </c>
      <c r="D7" s="54">
        <v>0.6140790804539431</v>
      </c>
      <c r="E7" s="54">
        <v>0.32073382634714281</v>
      </c>
      <c r="F7" s="55">
        <v>0.17027165022523746</v>
      </c>
    </row>
    <row r="8" spans="1:8" x14ac:dyDescent="0.25">
      <c r="A8" s="53" t="s">
        <v>36</v>
      </c>
      <c r="B8" s="54">
        <v>0.25705710764638384</v>
      </c>
      <c r="C8" s="54">
        <v>8.1644498938657321E-3</v>
      </c>
      <c r="D8" s="54">
        <v>4.8750620675109664E-2</v>
      </c>
      <c r="E8" s="54">
        <v>0</v>
      </c>
      <c r="F8" s="55">
        <v>0.23187447535830552</v>
      </c>
    </row>
    <row r="9" spans="1:8" x14ac:dyDescent="0.25">
      <c r="A9" s="53" t="s">
        <v>37</v>
      </c>
      <c r="B9" s="54">
        <v>6.0154603112389043E-2</v>
      </c>
      <c r="C9" s="54">
        <v>2.7852264762634367E-2</v>
      </c>
      <c r="D9" s="54">
        <v>2.185238333082334E-2</v>
      </c>
      <c r="E9" s="54">
        <v>0</v>
      </c>
      <c r="F9" s="55">
        <v>5.6769186376184388E-2</v>
      </c>
    </row>
    <row r="10" spans="1:8" x14ac:dyDescent="0.25">
      <c r="A10" s="53" t="s">
        <v>38</v>
      </c>
      <c r="B10" s="54">
        <v>5.1623576059034795E-4</v>
      </c>
      <c r="C10" s="54">
        <v>0</v>
      </c>
      <c r="D10" s="54">
        <v>0</v>
      </c>
      <c r="E10" s="54">
        <v>0</v>
      </c>
      <c r="F10" s="55">
        <v>4.6330518349744007E-4</v>
      </c>
    </row>
    <row r="11" spans="1:8" ht="15.75" thickBot="1" x14ac:dyDescent="0.3">
      <c r="A11" s="56" t="s">
        <v>39</v>
      </c>
      <c r="B11" s="57"/>
      <c r="C11" s="57"/>
      <c r="D11" s="57"/>
      <c r="E11" s="57"/>
      <c r="F11" s="58"/>
    </row>
    <row r="25" spans="8:8" x14ac:dyDescent="0.25">
      <c r="H25" s="22" t="s">
        <v>15</v>
      </c>
    </row>
  </sheetData>
  <mergeCells count="1">
    <mergeCell ref="B1:F1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4"/>
  <sheetViews>
    <sheetView showGridLines="0" zoomScale="80" zoomScaleNormal="80" workbookViewId="0">
      <pane xSplit="1" ySplit="1" topLeftCell="B2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baseColWidth="10" defaultRowHeight="16.5" x14ac:dyDescent="0.3"/>
  <cols>
    <col min="1" max="4" width="11.42578125" style="1"/>
    <col min="5" max="5" width="14.5703125" style="1" customWidth="1"/>
    <col min="6" max="16384" width="11.42578125" style="1"/>
  </cols>
  <sheetData>
    <row r="1" spans="1:10" ht="30.75" x14ac:dyDescent="0.3">
      <c r="A1" s="40" t="s">
        <v>23</v>
      </c>
      <c r="B1" s="40" t="s">
        <v>16</v>
      </c>
      <c r="C1" s="40" t="s">
        <v>17</v>
      </c>
      <c r="D1" s="40" t="s">
        <v>18</v>
      </c>
      <c r="E1" s="40" t="s">
        <v>19</v>
      </c>
      <c r="F1" s="40" t="s">
        <v>20</v>
      </c>
      <c r="G1" s="40" t="s">
        <v>21</v>
      </c>
      <c r="H1" s="40" t="s">
        <v>22</v>
      </c>
      <c r="I1" s="41"/>
    </row>
    <row r="2" spans="1:10" x14ac:dyDescent="0.3">
      <c r="A2" s="42">
        <v>34730</v>
      </c>
      <c r="B2" s="43">
        <v>23.503358950078248</v>
      </c>
      <c r="C2" s="43">
        <v>13.127465979438835</v>
      </c>
      <c r="D2" s="43">
        <v>23.886186187929031</v>
      </c>
      <c r="E2" s="43">
        <v>6.0192401353017653</v>
      </c>
      <c r="F2" s="43">
        <v>15.851246091101206</v>
      </c>
      <c r="G2" s="43">
        <v>4.548249592011957</v>
      </c>
      <c r="H2" s="43">
        <v>13.064253064138947</v>
      </c>
      <c r="I2" s="38"/>
    </row>
    <row r="3" spans="1:10" x14ac:dyDescent="0.3">
      <c r="A3" s="42">
        <v>34758</v>
      </c>
      <c r="B3" s="43">
        <v>23.32061040791908</v>
      </c>
      <c r="C3" s="43">
        <v>12.441552416447418</v>
      </c>
      <c r="D3" s="43">
        <v>25.692527886590451</v>
      </c>
      <c r="E3" s="43">
        <v>5.9525648631022356</v>
      </c>
      <c r="F3" s="43">
        <v>15.529663988709139</v>
      </c>
      <c r="G3" s="43">
        <v>4.3806503671664743</v>
      </c>
      <c r="H3" s="43">
        <v>12.682430070065198</v>
      </c>
      <c r="I3" s="38"/>
      <c r="J3" s="44" t="s">
        <v>24</v>
      </c>
    </row>
    <row r="4" spans="1:10" x14ac:dyDescent="0.3">
      <c r="A4" s="42">
        <v>34789</v>
      </c>
      <c r="B4" s="43">
        <v>23.222176840909796</v>
      </c>
      <c r="C4" s="43">
        <v>11.75509223369018</v>
      </c>
      <c r="D4" s="43">
        <v>26.957326439943007</v>
      </c>
      <c r="E4" s="43">
        <v>5.693915837238043</v>
      </c>
      <c r="F4" s="43">
        <v>15.666498059408454</v>
      </c>
      <c r="G4" s="43">
        <v>4.0005570484833104</v>
      </c>
      <c r="H4" s="43">
        <v>12.704433540327209</v>
      </c>
      <c r="I4" s="38"/>
    </row>
    <row r="5" spans="1:10" x14ac:dyDescent="0.3">
      <c r="A5" s="42">
        <v>34819</v>
      </c>
      <c r="B5" s="43">
        <v>23.461080503384174</v>
      </c>
      <c r="C5" s="43">
        <v>11.816637112340093</v>
      </c>
      <c r="D5" s="43">
        <v>27.382196656130532</v>
      </c>
      <c r="E5" s="43">
        <v>5.3613986261931963</v>
      </c>
      <c r="F5" s="43">
        <v>15.701712646799937</v>
      </c>
      <c r="G5" s="43">
        <v>3.8303207577650564</v>
      </c>
      <c r="H5" s="43">
        <v>12.446653697387021</v>
      </c>
      <c r="I5" s="38"/>
    </row>
    <row r="6" spans="1:10" x14ac:dyDescent="0.3">
      <c r="A6" s="42">
        <v>34850</v>
      </c>
      <c r="B6" s="43">
        <v>23.630465299251288</v>
      </c>
      <c r="C6" s="43">
        <v>11.451631016851902</v>
      </c>
      <c r="D6" s="43">
        <v>27.182813046381177</v>
      </c>
      <c r="E6" s="43">
        <v>5.045207617673964</v>
      </c>
      <c r="F6" s="43">
        <v>15.650896663364868</v>
      </c>
      <c r="G6" s="43">
        <v>3.9254717350760422</v>
      </c>
      <c r="H6" s="43">
        <v>13.113514621400752</v>
      </c>
      <c r="I6" s="38"/>
    </row>
    <row r="7" spans="1:10" x14ac:dyDescent="0.3">
      <c r="A7" s="42">
        <v>34880</v>
      </c>
      <c r="B7" s="43">
        <v>23.901392962876585</v>
      </c>
      <c r="C7" s="43">
        <v>11.647364905253504</v>
      </c>
      <c r="D7" s="43">
        <v>27.715231698955105</v>
      </c>
      <c r="E7" s="43">
        <v>4.9091419050796867</v>
      </c>
      <c r="F7" s="43">
        <v>15.793077071407758</v>
      </c>
      <c r="G7" s="43">
        <v>4.0832127035229728</v>
      </c>
      <c r="H7" s="43">
        <v>11.950578752904399</v>
      </c>
      <c r="I7" s="38"/>
    </row>
    <row r="8" spans="1:10" x14ac:dyDescent="0.3">
      <c r="A8" s="42">
        <v>34911</v>
      </c>
      <c r="B8" s="43">
        <v>23.785267943804282</v>
      </c>
      <c r="C8" s="43">
        <v>11.894034425360973</v>
      </c>
      <c r="D8" s="43">
        <v>27.155258156006727</v>
      </c>
      <c r="E8" s="43">
        <v>4.5134719630853741</v>
      </c>
      <c r="F8" s="43">
        <v>15.958393420210939</v>
      </c>
      <c r="G8" s="43">
        <v>4.0993931919274615</v>
      </c>
      <c r="H8" s="43">
        <v>12.594180899604247</v>
      </c>
      <c r="I8" s="38"/>
    </row>
    <row r="9" spans="1:10" x14ac:dyDescent="0.3">
      <c r="A9" s="42">
        <v>34942</v>
      </c>
      <c r="B9" s="43">
        <v>23.336034091475138</v>
      </c>
      <c r="C9" s="43">
        <v>10.873669322453889</v>
      </c>
      <c r="D9" s="43">
        <v>28.359194228288469</v>
      </c>
      <c r="E9" s="43">
        <v>4.297766568715085</v>
      </c>
      <c r="F9" s="43">
        <v>16.804362970033644</v>
      </c>
      <c r="G9" s="43">
        <v>4.3163424325964996</v>
      </c>
      <c r="H9" s="43">
        <v>12.012630386437277</v>
      </c>
      <c r="I9" s="38"/>
    </row>
    <row r="10" spans="1:10" x14ac:dyDescent="0.3">
      <c r="A10" s="42">
        <v>34972</v>
      </c>
      <c r="B10" s="43">
        <v>23.083141279932132</v>
      </c>
      <c r="C10" s="43">
        <v>10.697512363445099</v>
      </c>
      <c r="D10" s="43">
        <v>28.397152274665505</v>
      </c>
      <c r="E10" s="43">
        <v>4.1149412688607692</v>
      </c>
      <c r="F10" s="43">
        <v>16.945277082362701</v>
      </c>
      <c r="G10" s="43">
        <v>4.5459040894915859</v>
      </c>
      <c r="H10" s="43">
        <v>12.216071641242207</v>
      </c>
      <c r="I10" s="38"/>
    </row>
    <row r="11" spans="1:10" x14ac:dyDescent="0.3">
      <c r="A11" s="42">
        <v>35003</v>
      </c>
      <c r="B11" s="43">
        <v>23.673809145657032</v>
      </c>
      <c r="C11" s="43">
        <v>10.612083250335825</v>
      </c>
      <c r="D11" s="43">
        <v>28.443122795949865</v>
      </c>
      <c r="E11" s="43">
        <v>3.8718157733711642</v>
      </c>
      <c r="F11" s="43">
        <v>17.154505788673116</v>
      </c>
      <c r="G11" s="43">
        <v>4.9971758143527039</v>
      </c>
      <c r="H11" s="43">
        <v>11.247487431660298</v>
      </c>
      <c r="I11" s="38"/>
    </row>
    <row r="12" spans="1:10" x14ac:dyDescent="0.3">
      <c r="A12" s="42">
        <v>35033</v>
      </c>
      <c r="B12" s="43">
        <v>23.661486192339027</v>
      </c>
      <c r="C12" s="43">
        <v>10.903354979760767</v>
      </c>
      <c r="D12" s="43">
        <v>26.472896662880501</v>
      </c>
      <c r="E12" s="43">
        <v>3.8156145719915915</v>
      </c>
      <c r="F12" s="43">
        <v>17.079719659984633</v>
      </c>
      <c r="G12" s="43">
        <v>5.2788186184533323</v>
      </c>
      <c r="H12" s="43">
        <v>12.788109314590157</v>
      </c>
      <c r="I12" s="38"/>
    </row>
    <row r="13" spans="1:10" x14ac:dyDescent="0.3">
      <c r="A13" s="42">
        <v>35064</v>
      </c>
      <c r="B13" s="43">
        <v>23.658501771233222</v>
      </c>
      <c r="C13" s="43">
        <v>12.090181041576464</v>
      </c>
      <c r="D13" s="43">
        <v>26.171095273022459</v>
      </c>
      <c r="E13" s="43">
        <v>3.6022409833271429</v>
      </c>
      <c r="F13" s="43">
        <v>16.886191393378933</v>
      </c>
      <c r="G13" s="43">
        <v>5.4301526145263566</v>
      </c>
      <c r="H13" s="43">
        <v>12.16163692293541</v>
      </c>
      <c r="I13" s="38"/>
    </row>
    <row r="14" spans="1:10" x14ac:dyDescent="0.3">
      <c r="A14" s="42">
        <v>35095</v>
      </c>
      <c r="B14" s="43">
        <v>23.266065732680907</v>
      </c>
      <c r="C14" s="43">
        <v>10.941176123076097</v>
      </c>
      <c r="D14" s="43">
        <v>27.346126669529625</v>
      </c>
      <c r="E14" s="43">
        <v>3.2784030258544954</v>
      </c>
      <c r="F14" s="43">
        <v>16.853920395790556</v>
      </c>
      <c r="G14" s="43">
        <v>5.9270062501360945</v>
      </c>
      <c r="H14" s="43">
        <v>12.387301802932214</v>
      </c>
      <c r="I14" s="38"/>
    </row>
    <row r="15" spans="1:10" x14ac:dyDescent="0.3">
      <c r="A15" s="42">
        <v>35124</v>
      </c>
      <c r="B15" s="43">
        <v>22.635872455170382</v>
      </c>
      <c r="C15" s="43">
        <v>10.354662358897597</v>
      </c>
      <c r="D15" s="43">
        <v>28.216224151600034</v>
      </c>
      <c r="E15" s="43">
        <v>3.0575980509539731</v>
      </c>
      <c r="F15" s="43">
        <v>16.89864835804028</v>
      </c>
      <c r="G15" s="43">
        <v>6.6949066765667977</v>
      </c>
      <c r="H15" s="43">
        <v>12.142087948770945</v>
      </c>
    </row>
    <row r="16" spans="1:10" x14ac:dyDescent="0.3">
      <c r="A16" s="42">
        <v>35155</v>
      </c>
      <c r="B16" s="43">
        <v>22.095407834051361</v>
      </c>
      <c r="C16" s="43">
        <v>10.539097861710824</v>
      </c>
      <c r="D16" s="43">
        <v>27.565547660100869</v>
      </c>
      <c r="E16" s="43">
        <v>2.8718737128940179</v>
      </c>
      <c r="F16" s="43">
        <v>16.598391805714321</v>
      </c>
      <c r="G16" s="43">
        <v>7.1263666800418237</v>
      </c>
      <c r="H16" s="43">
        <v>13.203314445486788</v>
      </c>
    </row>
    <row r="17" spans="1:10" x14ac:dyDescent="0.3">
      <c r="A17" s="42">
        <v>35185</v>
      </c>
      <c r="B17" s="43">
        <v>22.150431394864334</v>
      </c>
      <c r="C17" s="43">
        <v>10.498120969087934</v>
      </c>
      <c r="D17" s="43">
        <v>28.426040544882824</v>
      </c>
      <c r="E17" s="43">
        <v>2.7896225799036451</v>
      </c>
      <c r="F17" s="43">
        <v>16.548363039889388</v>
      </c>
      <c r="G17" s="43">
        <v>7.73711605329982</v>
      </c>
      <c r="H17" s="43">
        <v>11.850305418072054</v>
      </c>
    </row>
    <row r="18" spans="1:10" x14ac:dyDescent="0.3">
      <c r="A18" s="42">
        <v>35216</v>
      </c>
      <c r="B18" s="43">
        <v>21.976007253371286</v>
      </c>
      <c r="C18" s="43">
        <v>10.059057842192225</v>
      </c>
      <c r="D18" s="43">
        <v>28.448709680512685</v>
      </c>
      <c r="E18" s="43">
        <v>2.7026748032078616</v>
      </c>
      <c r="F18" s="43">
        <v>16.680138821996749</v>
      </c>
      <c r="G18" s="43">
        <v>8.4531642747855589</v>
      </c>
      <c r="H18" s="43">
        <v>11.680247323933639</v>
      </c>
    </row>
    <row r="19" spans="1:10" x14ac:dyDescent="0.3">
      <c r="A19" s="42">
        <v>35246</v>
      </c>
      <c r="B19" s="43">
        <v>22.505953958665796</v>
      </c>
      <c r="C19" s="43">
        <v>10.499532231919147</v>
      </c>
      <c r="D19" s="43">
        <v>27.694639105278224</v>
      </c>
      <c r="E19" s="43">
        <v>2.6246352955965997</v>
      </c>
      <c r="F19" s="43">
        <v>16.512449850528483</v>
      </c>
      <c r="G19" s="43">
        <v>8.8616360944461459</v>
      </c>
      <c r="H19" s="43">
        <v>11.301153463565614</v>
      </c>
    </row>
    <row r="20" spans="1:10" x14ac:dyDescent="0.3">
      <c r="A20" s="42">
        <v>35277</v>
      </c>
      <c r="B20" s="43">
        <v>21.932916231605208</v>
      </c>
      <c r="C20" s="43">
        <v>10.118372760689459</v>
      </c>
      <c r="D20" s="43">
        <v>28.248774094060874</v>
      </c>
      <c r="E20" s="43">
        <v>2.5846267788511299</v>
      </c>
      <c r="F20" s="43">
        <v>16.294858391348864</v>
      </c>
      <c r="G20" s="43">
        <v>9.6485373471666342</v>
      </c>
      <c r="H20" s="43">
        <v>11.171914396277829</v>
      </c>
    </row>
    <row r="21" spans="1:10" x14ac:dyDescent="0.3">
      <c r="A21" s="42">
        <v>35308</v>
      </c>
      <c r="B21" s="43">
        <v>22.461527991982528</v>
      </c>
      <c r="C21" s="43">
        <v>9.5313053294732555</v>
      </c>
      <c r="D21" s="43">
        <v>28.13497922361541</v>
      </c>
      <c r="E21" s="43">
        <v>2.6619422672672011</v>
      </c>
      <c r="F21" s="43">
        <v>16.047870047901569</v>
      </c>
      <c r="G21" s="43">
        <v>10.425552255668414</v>
      </c>
      <c r="H21" s="43">
        <v>10.736822884091627</v>
      </c>
    </row>
    <row r="22" spans="1:10" x14ac:dyDescent="0.3">
      <c r="A22" s="42">
        <v>35338</v>
      </c>
      <c r="B22" s="43">
        <v>22.331747477114611</v>
      </c>
      <c r="C22" s="43">
        <v>10.122535720183283</v>
      </c>
      <c r="D22" s="43">
        <v>27.388269681797468</v>
      </c>
      <c r="E22" s="43">
        <v>2.5500993090798443</v>
      </c>
      <c r="F22" s="43">
        <v>15.591436184408645</v>
      </c>
      <c r="G22" s="43">
        <v>10.790805317108298</v>
      </c>
      <c r="H22" s="43">
        <v>11.225106310307858</v>
      </c>
    </row>
    <row r="23" spans="1:10" x14ac:dyDescent="0.3">
      <c r="A23" s="42">
        <v>35369</v>
      </c>
      <c r="B23" s="43">
        <v>22.989577765330186</v>
      </c>
      <c r="C23" s="43">
        <v>9.7934886646537205</v>
      </c>
      <c r="D23" s="43">
        <v>27.922125238304048</v>
      </c>
      <c r="E23" s="43">
        <v>2.7019767301617272</v>
      </c>
      <c r="F23" s="43">
        <v>15.387667352080761</v>
      </c>
      <c r="G23" s="43">
        <v>10.93546609459025</v>
      </c>
      <c r="H23" s="43">
        <v>10.269698154879316</v>
      </c>
    </row>
    <row r="24" spans="1:10" x14ac:dyDescent="0.3">
      <c r="A24" s="42">
        <v>35399</v>
      </c>
      <c r="B24" s="43">
        <v>22.886692487792118</v>
      </c>
      <c r="C24" s="43">
        <v>10.005733693178406</v>
      </c>
      <c r="D24" s="43">
        <v>26.158914043636006</v>
      </c>
      <c r="E24" s="43">
        <v>2.943940179464104</v>
      </c>
      <c r="F24" s="43">
        <v>15.342737479377059</v>
      </c>
      <c r="G24" s="43">
        <v>11.349049587321803</v>
      </c>
      <c r="H24" s="43">
        <v>11.312932529230508</v>
      </c>
      <c r="J24" s="22" t="s">
        <v>15</v>
      </c>
    </row>
    <row r="25" spans="1:10" x14ac:dyDescent="0.3">
      <c r="A25" s="42">
        <v>35430</v>
      </c>
      <c r="B25" s="43">
        <v>22.760910287269315</v>
      </c>
      <c r="C25" s="43">
        <v>11.641859736207373</v>
      </c>
      <c r="D25" s="43">
        <v>25.640475300672495</v>
      </c>
      <c r="E25" s="43">
        <v>3.3764778243700673</v>
      </c>
      <c r="F25" s="43">
        <v>15.413934297885884</v>
      </c>
      <c r="G25" s="43">
        <v>11.521372712008487</v>
      </c>
      <c r="H25" s="43">
        <v>9.6449698415863754</v>
      </c>
    </row>
    <row r="26" spans="1:10" x14ac:dyDescent="0.3">
      <c r="A26" s="42">
        <v>35461</v>
      </c>
      <c r="B26" s="43">
        <v>23.548612822593601</v>
      </c>
      <c r="C26" s="43">
        <v>9.781419935291769</v>
      </c>
      <c r="D26" s="43">
        <v>25.230229353564027</v>
      </c>
      <c r="E26" s="43">
        <v>3.7634535675084528</v>
      </c>
      <c r="F26" s="43">
        <v>15.604279632378221</v>
      </c>
      <c r="G26" s="43">
        <v>11.374607959642344</v>
      </c>
      <c r="H26" s="43">
        <v>10.697396729021582</v>
      </c>
    </row>
    <row r="27" spans="1:10" x14ac:dyDescent="0.3">
      <c r="A27" s="42">
        <v>35489</v>
      </c>
      <c r="B27" s="43">
        <v>22.703993639891788</v>
      </c>
      <c r="C27" s="43">
        <v>9.822131672761973</v>
      </c>
      <c r="D27" s="43">
        <v>25.288724801259871</v>
      </c>
      <c r="E27" s="43">
        <v>4.1299762235634949</v>
      </c>
      <c r="F27" s="43">
        <v>15.977606001949507</v>
      </c>
      <c r="G27" s="43">
        <v>11.231913514814938</v>
      </c>
      <c r="H27" s="43">
        <v>10.845654145758427</v>
      </c>
    </row>
    <row r="28" spans="1:10" x14ac:dyDescent="0.3">
      <c r="A28" s="42">
        <v>35520</v>
      </c>
      <c r="B28" s="43">
        <v>23.013273048114289</v>
      </c>
      <c r="C28" s="43">
        <v>10.427508386693473</v>
      </c>
      <c r="D28" s="43">
        <v>24.526548881491927</v>
      </c>
      <c r="E28" s="43">
        <v>4.1875758643219285</v>
      </c>
      <c r="F28" s="43">
        <v>15.584934098302176</v>
      </c>
      <c r="G28" s="43">
        <v>11.230091434247766</v>
      </c>
      <c r="H28" s="43">
        <v>11.030068286828435</v>
      </c>
    </row>
    <row r="29" spans="1:10" x14ac:dyDescent="0.3">
      <c r="A29" s="42">
        <v>35550</v>
      </c>
      <c r="B29" s="43">
        <v>23.209662108367006</v>
      </c>
      <c r="C29" s="43">
        <v>9.8975067134713441</v>
      </c>
      <c r="D29" s="43">
        <v>24.339783941023747</v>
      </c>
      <c r="E29" s="43">
        <v>4.868310120154729</v>
      </c>
      <c r="F29" s="43">
        <v>15.1972906591963</v>
      </c>
      <c r="G29" s="43">
        <v>11.788729798375456</v>
      </c>
      <c r="H29" s="43">
        <v>10.698716659411419</v>
      </c>
    </row>
    <row r="30" spans="1:10" x14ac:dyDescent="0.3">
      <c r="A30" s="42">
        <v>35581</v>
      </c>
      <c r="B30" s="43">
        <v>23.166214607041052</v>
      </c>
      <c r="C30" s="43">
        <v>9.8563755918845164</v>
      </c>
      <c r="D30" s="43">
        <v>23.489288782218562</v>
      </c>
      <c r="E30" s="43">
        <v>5.1911020671853665</v>
      </c>
      <c r="F30" s="43">
        <v>15.546837867927108</v>
      </c>
      <c r="G30" s="43">
        <v>11.681241126595591</v>
      </c>
      <c r="H30" s="43">
        <v>11.068939957147814</v>
      </c>
    </row>
    <row r="31" spans="1:10" x14ac:dyDescent="0.3">
      <c r="A31" s="42">
        <v>35611</v>
      </c>
      <c r="B31" s="43">
        <v>23.477453392925003</v>
      </c>
      <c r="C31" s="43">
        <v>10.441886792357469</v>
      </c>
      <c r="D31" s="43">
        <v>23.007795817578607</v>
      </c>
      <c r="E31" s="43">
        <v>5.6041197697555045</v>
      </c>
      <c r="F31" s="43">
        <v>15.534122087995522</v>
      </c>
      <c r="G31" s="43">
        <v>11.373869358120004</v>
      </c>
      <c r="H31" s="43">
        <v>10.560752781267894</v>
      </c>
    </row>
    <row r="32" spans="1:10" x14ac:dyDescent="0.3">
      <c r="A32" s="42">
        <v>35642</v>
      </c>
      <c r="B32" s="43">
        <v>23.687894098019648</v>
      </c>
      <c r="C32" s="43">
        <v>9.6872239052986746</v>
      </c>
      <c r="D32" s="43">
        <v>22.759391757519904</v>
      </c>
      <c r="E32" s="43">
        <v>6.1039592737935227</v>
      </c>
      <c r="F32" s="43">
        <v>15.680898188749667</v>
      </c>
      <c r="G32" s="43">
        <v>11.668781756930494</v>
      </c>
      <c r="H32" s="43">
        <v>10.411851019688086</v>
      </c>
    </row>
    <row r="33" spans="1:8" x14ac:dyDescent="0.3">
      <c r="A33" s="42">
        <v>35673</v>
      </c>
      <c r="B33" s="43">
        <v>23.635848092555662</v>
      </c>
      <c r="C33" s="43">
        <v>9.3887608325997043</v>
      </c>
      <c r="D33" s="43">
        <v>22.440148763441492</v>
      </c>
      <c r="E33" s="43">
        <v>6.4354281128159148</v>
      </c>
      <c r="F33" s="43">
        <v>16.041267338971824</v>
      </c>
      <c r="G33" s="43">
        <v>11.785258828715007</v>
      </c>
      <c r="H33" s="43">
        <v>10.273288030900389</v>
      </c>
    </row>
    <row r="34" spans="1:8" x14ac:dyDescent="0.3">
      <c r="A34" s="42">
        <v>35703</v>
      </c>
      <c r="B34" s="43">
        <v>23.282468721818503</v>
      </c>
      <c r="C34" s="43">
        <v>9.4500925962145068</v>
      </c>
      <c r="D34" s="43">
        <v>21.651613226455709</v>
      </c>
      <c r="E34" s="43">
        <v>6.6228480130693255</v>
      </c>
      <c r="F34" s="43">
        <v>16.45539435214414</v>
      </c>
      <c r="G34" s="43">
        <v>11.690564451322341</v>
      </c>
      <c r="H34" s="43">
        <v>10.847018638975484</v>
      </c>
    </row>
    <row r="35" spans="1:8" x14ac:dyDescent="0.3">
      <c r="A35" s="42">
        <v>35734</v>
      </c>
      <c r="B35" s="43">
        <v>23.809268629686112</v>
      </c>
      <c r="C35" s="43">
        <v>9.1540467344376371</v>
      </c>
      <c r="D35" s="43">
        <v>21.148219699462121</v>
      </c>
      <c r="E35" s="43">
        <v>6.7912169189025899</v>
      </c>
      <c r="F35" s="43">
        <v>16.4849769929064</v>
      </c>
      <c r="G35" s="43">
        <v>11.734830777593011</v>
      </c>
      <c r="H35" s="43">
        <v>10.877440247012128</v>
      </c>
    </row>
    <row r="36" spans="1:8" x14ac:dyDescent="0.3">
      <c r="A36" s="42">
        <v>35764</v>
      </c>
      <c r="B36" s="43">
        <v>23.372758514710405</v>
      </c>
      <c r="C36" s="43">
        <v>9.6725470081419829</v>
      </c>
      <c r="D36" s="43">
        <v>20.790472805998082</v>
      </c>
      <c r="E36" s="43">
        <v>6.9593944450382388</v>
      </c>
      <c r="F36" s="43">
        <v>16.399240201985492</v>
      </c>
      <c r="G36" s="43">
        <v>11.566360510518546</v>
      </c>
      <c r="H36" s="43">
        <v>11.239226513607251</v>
      </c>
    </row>
    <row r="37" spans="1:8" x14ac:dyDescent="0.3">
      <c r="A37" s="42">
        <v>35795</v>
      </c>
      <c r="B37" s="43">
        <v>23.577234907488556</v>
      </c>
      <c r="C37" s="43">
        <v>10.872152350977265</v>
      </c>
      <c r="D37" s="43">
        <v>20.238742472952765</v>
      </c>
      <c r="E37" s="43">
        <v>7.1518785052002469</v>
      </c>
      <c r="F37" s="43">
        <v>15.87238296150657</v>
      </c>
      <c r="G37" s="43">
        <v>11.153905395704674</v>
      </c>
      <c r="H37" s="43">
        <v>11.133703406169916</v>
      </c>
    </row>
    <row r="38" spans="1:8" x14ac:dyDescent="0.3">
      <c r="A38" s="42">
        <v>35826</v>
      </c>
      <c r="B38" s="43">
        <v>23.12382365866565</v>
      </c>
      <c r="C38" s="43">
        <v>9.3512841276894783</v>
      </c>
      <c r="D38" s="43">
        <v>21.38152903698683</v>
      </c>
      <c r="E38" s="43">
        <v>7.8426188345446848</v>
      </c>
      <c r="F38" s="43">
        <v>16.059934633748366</v>
      </c>
      <c r="G38" s="43">
        <v>11.266647640608035</v>
      </c>
      <c r="H38" s="43">
        <v>10.974162067756948</v>
      </c>
    </row>
    <row r="39" spans="1:8" x14ac:dyDescent="0.3">
      <c r="A39" s="42">
        <v>35854</v>
      </c>
      <c r="B39" s="43">
        <v>22.903702006045965</v>
      </c>
      <c r="C39" s="43">
        <v>8.6588333549248766</v>
      </c>
      <c r="D39" s="43">
        <v>21.161664376506508</v>
      </c>
      <c r="E39" s="43">
        <v>8.2765109607248633</v>
      </c>
      <c r="F39" s="43">
        <v>15.751743998134041</v>
      </c>
      <c r="G39" s="43">
        <v>11.089748736646333</v>
      </c>
      <c r="H39" s="43">
        <v>12.157796567017428</v>
      </c>
    </row>
    <row r="40" spans="1:8" x14ac:dyDescent="0.3">
      <c r="A40" s="42">
        <v>35885</v>
      </c>
      <c r="B40" s="43">
        <v>22.444223690476438</v>
      </c>
      <c r="C40" s="43">
        <v>8.5367159917913931</v>
      </c>
      <c r="D40" s="43">
        <v>20.736892222938742</v>
      </c>
      <c r="E40" s="43">
        <v>8.2934626005462651</v>
      </c>
      <c r="F40" s="43">
        <v>15.573262527948032</v>
      </c>
      <c r="G40" s="43">
        <v>10.813473999263397</v>
      </c>
      <c r="H40" s="43">
        <v>13.601968967035724</v>
      </c>
    </row>
    <row r="41" spans="1:8" x14ac:dyDescent="0.3">
      <c r="A41" s="42">
        <v>35915</v>
      </c>
      <c r="B41" s="43">
        <v>23.21789365062164</v>
      </c>
      <c r="C41" s="43">
        <v>8.1500703531485463</v>
      </c>
      <c r="D41" s="43">
        <v>21.722381607423038</v>
      </c>
      <c r="E41" s="43">
        <v>8.6518932047354049</v>
      </c>
      <c r="F41" s="43">
        <v>15.621697862542938</v>
      </c>
      <c r="G41" s="43">
        <v>10.788416126828432</v>
      </c>
      <c r="H41" s="43">
        <v>11.847647194699992</v>
      </c>
    </row>
    <row r="42" spans="1:8" x14ac:dyDescent="0.3">
      <c r="A42" s="42">
        <v>35946</v>
      </c>
      <c r="B42" s="43">
        <v>22.523043428549574</v>
      </c>
      <c r="C42" s="43">
        <v>8.3605654395621265</v>
      </c>
      <c r="D42" s="43">
        <v>22.134755734463397</v>
      </c>
      <c r="E42" s="43">
        <v>8.880366563116258</v>
      </c>
      <c r="F42" s="43">
        <v>15.742666746739213</v>
      </c>
      <c r="G42" s="43">
        <v>10.615231597883477</v>
      </c>
      <c r="H42" s="43">
        <v>11.743370489685947</v>
      </c>
    </row>
    <row r="43" spans="1:8" x14ac:dyDescent="0.3">
      <c r="A43" s="42">
        <v>35976</v>
      </c>
      <c r="B43" s="43">
        <v>21.814395223804929</v>
      </c>
      <c r="C43" s="43">
        <v>8.3313126174729923</v>
      </c>
      <c r="D43" s="43">
        <v>21.986159086863111</v>
      </c>
      <c r="E43" s="43">
        <v>8.5589693388350909</v>
      </c>
      <c r="F43" s="43">
        <v>16.213654009799232</v>
      </c>
      <c r="G43" s="43">
        <v>10.31367499967188</v>
      </c>
      <c r="H43" s="43">
        <v>12.781834723552759</v>
      </c>
    </row>
    <row r="44" spans="1:8" x14ac:dyDescent="0.3">
      <c r="A44" s="42">
        <v>36007</v>
      </c>
      <c r="B44" s="43">
        <v>20.983855806136297</v>
      </c>
      <c r="C44" s="43">
        <v>7.6881871037375911</v>
      </c>
      <c r="D44" s="43">
        <v>23.321464299685275</v>
      </c>
      <c r="E44" s="43">
        <v>8.5158413503864168</v>
      </c>
      <c r="F44" s="43">
        <v>16.361274694070385</v>
      </c>
      <c r="G44" s="43">
        <v>10.349652103307442</v>
      </c>
      <c r="H44" s="43">
        <v>12.779724642676593</v>
      </c>
    </row>
    <row r="45" spans="1:8" x14ac:dyDescent="0.3">
      <c r="A45" s="42">
        <v>36038</v>
      </c>
      <c r="B45" s="43">
        <v>20.65718981080645</v>
      </c>
      <c r="C45" s="43">
        <v>7.6901024681049659</v>
      </c>
      <c r="D45" s="43">
        <v>23.319894812711819</v>
      </c>
      <c r="E45" s="43">
        <v>8.6470022769301167</v>
      </c>
      <c r="F45" s="43">
        <v>16.518821990258132</v>
      </c>
      <c r="G45" s="43">
        <v>10.089695104596572</v>
      </c>
      <c r="H45" s="43">
        <v>13.077293536591949</v>
      </c>
    </row>
    <row r="46" spans="1:8" x14ac:dyDescent="0.3">
      <c r="A46" s="42">
        <v>36068</v>
      </c>
      <c r="B46" s="43">
        <v>20.092108876099942</v>
      </c>
      <c r="C46" s="43">
        <v>7.2770552291484396</v>
      </c>
      <c r="D46" s="43">
        <v>22.862254159540303</v>
      </c>
      <c r="E46" s="43">
        <v>8.6572420366147345</v>
      </c>
      <c r="F46" s="43">
        <v>17.444404653988457</v>
      </c>
      <c r="G46" s="43">
        <v>9.8159727431516473</v>
      </c>
      <c r="H46" s="43">
        <v>13.850962301456471</v>
      </c>
    </row>
    <row r="47" spans="1:8" x14ac:dyDescent="0.3">
      <c r="A47" s="42">
        <v>36099</v>
      </c>
      <c r="B47" s="43">
        <v>20.587100584879074</v>
      </c>
      <c r="C47" s="43">
        <v>7.1734131534296433</v>
      </c>
      <c r="D47" s="43">
        <v>24.167997756170767</v>
      </c>
      <c r="E47" s="43">
        <v>8.5227069416735119</v>
      </c>
      <c r="F47" s="43">
        <v>17.27801873667871</v>
      </c>
      <c r="G47" s="43">
        <v>9.6249792031681061</v>
      </c>
      <c r="H47" s="43">
        <v>12.645783624000186</v>
      </c>
    </row>
    <row r="48" spans="1:8" x14ac:dyDescent="0.3">
      <c r="A48" s="42">
        <v>36129</v>
      </c>
      <c r="B48" s="43">
        <v>21.118485234653956</v>
      </c>
      <c r="C48" s="43">
        <v>7.7250691359420296</v>
      </c>
      <c r="D48" s="43">
        <v>23.055038580595728</v>
      </c>
      <c r="E48" s="43">
        <v>8.6708728148028928</v>
      </c>
      <c r="F48" s="43">
        <v>16.521587748728766</v>
      </c>
      <c r="G48" s="43">
        <v>9.0797494342086118</v>
      </c>
      <c r="H48" s="43">
        <v>13.829197051068022</v>
      </c>
    </row>
    <row r="49" spans="1:8" x14ac:dyDescent="0.3">
      <c r="A49" s="42">
        <v>36160</v>
      </c>
      <c r="B49" s="43">
        <v>20.828528271821412</v>
      </c>
      <c r="C49" s="43">
        <v>8.5419604706746846</v>
      </c>
      <c r="D49" s="43">
        <v>23.546935897001582</v>
      </c>
      <c r="E49" s="43">
        <v>8.7168850562283708</v>
      </c>
      <c r="F49" s="43">
        <v>16.732449112624259</v>
      </c>
      <c r="G49" s="43">
        <v>8.9725348819406143</v>
      </c>
      <c r="H49" s="43">
        <v>12.660706309709072</v>
      </c>
    </row>
    <row r="50" spans="1:8" x14ac:dyDescent="0.3">
      <c r="A50" s="42">
        <v>36191</v>
      </c>
      <c r="B50" s="43">
        <v>20.828274012857289</v>
      </c>
      <c r="C50" s="43">
        <v>7.6107855203179087</v>
      </c>
      <c r="D50" s="43">
        <v>24.764747982539355</v>
      </c>
      <c r="E50" s="43">
        <v>8.6951779148559663</v>
      </c>
      <c r="F50" s="43">
        <v>16.830072213962037</v>
      </c>
      <c r="G50" s="43">
        <v>8.7083595873952984</v>
      </c>
      <c r="H50" s="43">
        <v>12.562582768072158</v>
      </c>
    </row>
    <row r="51" spans="1:8" x14ac:dyDescent="0.3">
      <c r="A51" s="42">
        <v>36219</v>
      </c>
      <c r="B51" s="43">
        <v>20.936026975593606</v>
      </c>
      <c r="C51" s="43">
        <v>7.1328946765577594</v>
      </c>
      <c r="D51" s="43">
        <v>25.901203051136541</v>
      </c>
      <c r="E51" s="43">
        <v>8.8654789510453949</v>
      </c>
      <c r="F51" s="43">
        <v>16.471921906815446</v>
      </c>
      <c r="G51" s="43">
        <v>8.3951173180174052</v>
      </c>
      <c r="H51" s="43">
        <v>12.297357120833857</v>
      </c>
    </row>
    <row r="52" spans="1:8" x14ac:dyDescent="0.3">
      <c r="A52" s="42">
        <v>36250</v>
      </c>
      <c r="B52" s="43">
        <v>21.529262881352071</v>
      </c>
      <c r="C52" s="43">
        <v>6.9481137711292051</v>
      </c>
      <c r="D52" s="43">
        <v>26.416757542077406</v>
      </c>
      <c r="E52" s="43">
        <v>8.9526115439799856</v>
      </c>
      <c r="F52" s="43">
        <v>15.815984487335092</v>
      </c>
      <c r="G52" s="43">
        <v>8.5452218058669018</v>
      </c>
      <c r="H52" s="43">
        <v>11.792047968259348</v>
      </c>
    </row>
    <row r="53" spans="1:8" x14ac:dyDescent="0.3">
      <c r="A53" s="42">
        <v>36280</v>
      </c>
      <c r="B53" s="43">
        <v>22.205637127469188</v>
      </c>
      <c r="C53" s="43">
        <v>7.1924555918413553</v>
      </c>
      <c r="D53" s="43">
        <v>26.09384510362025</v>
      </c>
      <c r="E53" s="43">
        <v>8.8770855247845919</v>
      </c>
      <c r="F53" s="43">
        <v>15.673489356340101</v>
      </c>
      <c r="G53" s="43">
        <v>8.2504942389471072</v>
      </c>
      <c r="H53" s="43">
        <v>11.706993056997398</v>
      </c>
    </row>
    <row r="54" spans="1:8" x14ac:dyDescent="0.3">
      <c r="A54" s="42">
        <v>36311</v>
      </c>
      <c r="B54" s="43">
        <v>22.821826907355835</v>
      </c>
      <c r="C54" s="43">
        <v>7.5084258246080653</v>
      </c>
      <c r="D54" s="43">
        <v>25.568792961169812</v>
      </c>
      <c r="E54" s="43">
        <v>8.9778738035518799</v>
      </c>
      <c r="F54" s="43">
        <v>15.875510070267387</v>
      </c>
      <c r="G54" s="43">
        <v>8.0440863196927772</v>
      </c>
      <c r="H54" s="43">
        <v>11.203484113354243</v>
      </c>
    </row>
    <row r="55" spans="1:8" x14ac:dyDescent="0.3">
      <c r="A55" s="42">
        <v>36341</v>
      </c>
      <c r="B55" s="43">
        <v>23.168299073726363</v>
      </c>
      <c r="C55" s="43">
        <v>7.6036625196285987</v>
      </c>
      <c r="D55" s="43">
        <v>24.945132837434507</v>
      </c>
      <c r="E55" s="43">
        <v>9.0749251663906083</v>
      </c>
      <c r="F55" s="43">
        <v>15.835048708800215</v>
      </c>
      <c r="G55" s="43">
        <v>7.8309632557567515</v>
      </c>
      <c r="H55" s="43">
        <v>11.541968438262963</v>
      </c>
    </row>
    <row r="56" spans="1:8" x14ac:dyDescent="0.3">
      <c r="A56" s="42">
        <v>36372</v>
      </c>
      <c r="B56" s="43">
        <v>23.255602670329647</v>
      </c>
      <c r="C56" s="43">
        <v>7.6032006730982875</v>
      </c>
      <c r="D56" s="43">
        <v>24.975754945275128</v>
      </c>
      <c r="E56" s="43">
        <v>8.4217630930698455</v>
      </c>
      <c r="F56" s="43">
        <v>15.898052994518034</v>
      </c>
      <c r="G56" s="43">
        <v>7.5299644124032925</v>
      </c>
      <c r="H56" s="43">
        <v>12.315661211305766</v>
      </c>
    </row>
    <row r="57" spans="1:8" x14ac:dyDescent="0.3">
      <c r="A57" s="42">
        <v>36403</v>
      </c>
      <c r="B57" s="43">
        <v>23.671417137964895</v>
      </c>
      <c r="C57" s="43">
        <v>7.1086977704678294</v>
      </c>
      <c r="D57" s="43">
        <v>25.461916425386011</v>
      </c>
      <c r="E57" s="43">
        <v>8.0616903636844057</v>
      </c>
      <c r="F57" s="43">
        <v>16.435198279318207</v>
      </c>
      <c r="G57" s="43">
        <v>6.8096008301392699</v>
      </c>
      <c r="H57" s="43">
        <v>12.451479193039393</v>
      </c>
    </row>
    <row r="58" spans="1:8" x14ac:dyDescent="0.3">
      <c r="A58" s="42">
        <v>36433</v>
      </c>
      <c r="B58" s="43">
        <v>22.684385919293614</v>
      </c>
      <c r="C58" s="43">
        <v>7.0827067645361357</v>
      </c>
      <c r="D58" s="43">
        <v>24.972230096192728</v>
      </c>
      <c r="E58" s="43">
        <v>8.1228373168157706</v>
      </c>
      <c r="F58" s="43">
        <v>16.161246879505452</v>
      </c>
      <c r="G58" s="43">
        <v>6.4565969973657236</v>
      </c>
      <c r="H58" s="43">
        <v>14.519996026290579</v>
      </c>
    </row>
    <row r="59" spans="1:8" x14ac:dyDescent="0.3">
      <c r="A59" s="42">
        <v>36464</v>
      </c>
      <c r="B59" s="43">
        <v>23.423600531422714</v>
      </c>
      <c r="C59" s="43">
        <v>7.0248102850101528</v>
      </c>
      <c r="D59" s="43">
        <v>25.576525452376984</v>
      </c>
      <c r="E59" s="43">
        <v>8.2924281132594526</v>
      </c>
      <c r="F59" s="43">
        <v>15.376575650812482</v>
      </c>
      <c r="G59" s="43">
        <v>6.2392414445041195</v>
      </c>
      <c r="H59" s="43">
        <v>14.066818522614088</v>
      </c>
    </row>
    <row r="60" spans="1:8" x14ac:dyDescent="0.3">
      <c r="A60" s="42">
        <v>36494</v>
      </c>
      <c r="B60" s="43">
        <v>24.147563796569564</v>
      </c>
      <c r="C60" s="43">
        <v>7.3876486571269036</v>
      </c>
      <c r="D60" s="43">
        <v>24.949340332607019</v>
      </c>
      <c r="E60" s="43">
        <v>8.1273087283105099</v>
      </c>
      <c r="F60" s="43">
        <v>15.165960446790674</v>
      </c>
      <c r="G60" s="43">
        <v>5.9622609006008176</v>
      </c>
      <c r="H60" s="43">
        <v>14.259917137994515</v>
      </c>
    </row>
    <row r="61" spans="1:8" x14ac:dyDescent="0.3">
      <c r="A61" s="42">
        <v>36525</v>
      </c>
      <c r="B61" s="43">
        <v>24.036377724451913</v>
      </c>
      <c r="C61" s="43">
        <v>9.560290913187222</v>
      </c>
      <c r="D61" s="43">
        <v>24.432885608437573</v>
      </c>
      <c r="E61" s="43">
        <v>7.9897587763123985</v>
      </c>
      <c r="F61" s="43">
        <v>14.68153912569222</v>
      </c>
      <c r="G61" s="43">
        <v>5.7772421802788765</v>
      </c>
      <c r="H61" s="43">
        <v>13.521905671639804</v>
      </c>
    </row>
    <row r="62" spans="1:8" x14ac:dyDescent="0.3">
      <c r="A62" s="42">
        <v>36556</v>
      </c>
      <c r="B62" s="43">
        <v>24.357850398477197</v>
      </c>
      <c r="C62" s="43">
        <v>9.4351134200373021</v>
      </c>
      <c r="D62" s="43">
        <v>24.942871843185653</v>
      </c>
      <c r="E62" s="43">
        <v>8.0056783621811807</v>
      </c>
      <c r="F62" s="43">
        <v>14.428876733470561</v>
      </c>
      <c r="G62" s="43">
        <v>5.6842717045865898</v>
      </c>
      <c r="H62" s="43">
        <v>13.145337538061517</v>
      </c>
    </row>
    <row r="63" spans="1:8" x14ac:dyDescent="0.3">
      <c r="A63" s="42">
        <v>36585</v>
      </c>
      <c r="B63" s="43">
        <v>24.827779505877807</v>
      </c>
      <c r="C63" s="43">
        <v>10.359126212576108</v>
      </c>
      <c r="D63" s="43">
        <v>25.225217428614155</v>
      </c>
      <c r="E63" s="43">
        <v>8.2255199393907894</v>
      </c>
      <c r="F63" s="43">
        <v>14.333468283234405</v>
      </c>
      <c r="G63" s="43">
        <v>5.617390699318368</v>
      </c>
      <c r="H63" s="43">
        <v>11.411497930988368</v>
      </c>
    </row>
    <row r="64" spans="1:8" x14ac:dyDescent="0.3">
      <c r="A64" s="42">
        <v>36616</v>
      </c>
      <c r="B64" s="43">
        <v>24.563460129413095</v>
      </c>
      <c r="C64" s="43">
        <v>10.044311250573555</v>
      </c>
      <c r="D64" s="43">
        <v>25.515816239840749</v>
      </c>
      <c r="E64" s="43">
        <v>8.1623859778508212</v>
      </c>
      <c r="F64" s="43">
        <v>14.059279492748351</v>
      </c>
      <c r="G64" s="43">
        <v>5.4708010761294048</v>
      </c>
      <c r="H64" s="43">
        <v>12.183945833444021</v>
      </c>
    </row>
    <row r="65" spans="1:8" x14ac:dyDescent="0.3">
      <c r="A65" s="42">
        <v>36646</v>
      </c>
      <c r="B65" s="43">
        <v>24.14603295273831</v>
      </c>
      <c r="C65" s="43">
        <v>10.152984386086777</v>
      </c>
      <c r="D65" s="43">
        <v>25.47862449383349</v>
      </c>
      <c r="E65" s="43">
        <v>7.9834329204401433</v>
      </c>
      <c r="F65" s="43">
        <v>14.276501457873152</v>
      </c>
      <c r="G65" s="43">
        <v>5.0584614592301866</v>
      </c>
      <c r="H65" s="43">
        <v>12.903962329797947</v>
      </c>
    </row>
    <row r="66" spans="1:8" x14ac:dyDescent="0.3">
      <c r="A66" s="42">
        <v>36677</v>
      </c>
      <c r="B66" s="43">
        <v>24.237208280278814</v>
      </c>
      <c r="C66" s="43">
        <v>10.472106685657653</v>
      </c>
      <c r="D66" s="43">
        <v>26.186349104742384</v>
      </c>
      <c r="E66" s="43">
        <v>7.6251020291699776</v>
      </c>
      <c r="F66" s="43">
        <v>14.928168764558597</v>
      </c>
      <c r="G66" s="43">
        <v>4.9130887087034392</v>
      </c>
      <c r="H66" s="43">
        <v>11.637976426889129</v>
      </c>
    </row>
    <row r="67" spans="1:8" x14ac:dyDescent="0.3">
      <c r="A67" s="42">
        <v>36707</v>
      </c>
      <c r="B67" s="43">
        <v>24.639345452440224</v>
      </c>
      <c r="C67" s="43">
        <v>10.515300616673589</v>
      </c>
      <c r="D67" s="43">
        <v>26.744789671266311</v>
      </c>
      <c r="E67" s="43">
        <v>7.2234792867831716</v>
      </c>
      <c r="F67" s="43">
        <v>14.300263102661322</v>
      </c>
      <c r="G67" s="43">
        <v>4.6847713838760745</v>
      </c>
      <c r="H67" s="43">
        <v>11.892050486299311</v>
      </c>
    </row>
    <row r="68" spans="1:8" x14ac:dyDescent="0.3">
      <c r="A68" s="42">
        <v>36738</v>
      </c>
      <c r="B68" s="43">
        <v>24.667756250740066</v>
      </c>
      <c r="C68" s="43">
        <v>10.881523381511693</v>
      </c>
      <c r="D68" s="43">
        <v>26.380449904690234</v>
      </c>
      <c r="E68" s="43">
        <v>7.2302461848534545</v>
      </c>
      <c r="F68" s="43">
        <v>14.043933474050373</v>
      </c>
      <c r="G68" s="43">
        <v>4.4751141454861036</v>
      </c>
      <c r="H68" s="43">
        <v>12.320976658668069</v>
      </c>
    </row>
    <row r="69" spans="1:8" x14ac:dyDescent="0.3">
      <c r="A69" s="42">
        <v>36769</v>
      </c>
      <c r="B69" s="43">
        <v>24.542389547316297</v>
      </c>
      <c r="C69" s="43">
        <v>10.552194766698122</v>
      </c>
      <c r="D69" s="43">
        <v>26.505940401698592</v>
      </c>
      <c r="E69" s="43">
        <v>7.0715343965269666</v>
      </c>
      <c r="F69" s="43">
        <v>14.096108992239708</v>
      </c>
      <c r="G69" s="43">
        <v>4.3648050900062474</v>
      </c>
      <c r="H69" s="43">
        <v>12.867026805514067</v>
      </c>
    </row>
    <row r="70" spans="1:8" x14ac:dyDescent="0.3">
      <c r="A70" s="42">
        <v>36799</v>
      </c>
      <c r="B70" s="43">
        <v>24.110491893040383</v>
      </c>
      <c r="C70" s="43">
        <v>10.448627369782134</v>
      </c>
      <c r="D70" s="43">
        <v>26.378425239337815</v>
      </c>
      <c r="E70" s="43">
        <v>7.0268704385633693</v>
      </c>
      <c r="F70" s="43">
        <v>14.285805056369396</v>
      </c>
      <c r="G70" s="43">
        <v>4.2967436687817999</v>
      </c>
      <c r="H70" s="43">
        <v>13.453036334125104</v>
      </c>
    </row>
    <row r="71" spans="1:8" x14ac:dyDescent="0.3">
      <c r="A71" s="42">
        <v>36830</v>
      </c>
      <c r="B71" s="43">
        <v>23.82745900932726</v>
      </c>
      <c r="C71" s="43">
        <v>10.416974033536231</v>
      </c>
      <c r="D71" s="43">
        <v>26.651620923491027</v>
      </c>
      <c r="E71" s="43">
        <v>6.8877643796960246</v>
      </c>
      <c r="F71" s="43">
        <v>14.021703052816518</v>
      </c>
      <c r="G71" s="43">
        <v>4.1411035946527814</v>
      </c>
      <c r="H71" s="43">
        <v>14.053375006480163</v>
      </c>
    </row>
    <row r="72" spans="1:8" x14ac:dyDescent="0.3">
      <c r="A72" s="42">
        <v>36860</v>
      </c>
      <c r="B72" s="43">
        <v>24.130727590089766</v>
      </c>
      <c r="C72" s="43">
        <v>11.176613687579716</v>
      </c>
      <c r="D72" s="43">
        <v>26.061790604864726</v>
      </c>
      <c r="E72" s="43">
        <v>7.1180832975737269</v>
      </c>
      <c r="F72" s="43">
        <v>13.444025626864514</v>
      </c>
      <c r="G72" s="43">
        <v>4.0367175614955393</v>
      </c>
      <c r="H72" s="43">
        <v>14.03204163153201</v>
      </c>
    </row>
    <row r="73" spans="1:8" x14ac:dyDescent="0.3">
      <c r="A73" s="42">
        <v>36891</v>
      </c>
      <c r="B73" s="43">
        <v>23.950654311497253</v>
      </c>
      <c r="C73" s="43">
        <v>13.360035875153169</v>
      </c>
      <c r="D73" s="43">
        <v>25.24537157684761</v>
      </c>
      <c r="E73" s="43">
        <v>6.7219388160218285</v>
      </c>
      <c r="F73" s="43">
        <v>13.627615936850068</v>
      </c>
      <c r="G73" s="43">
        <v>3.9151812952505924</v>
      </c>
      <c r="H73" s="43">
        <v>13.179202188379483</v>
      </c>
    </row>
    <row r="74" spans="1:8" x14ac:dyDescent="0.3">
      <c r="A74" s="42">
        <v>36922</v>
      </c>
      <c r="B74" s="43">
        <v>25.490775451183893</v>
      </c>
      <c r="C74" s="43">
        <v>11.127335211131992</v>
      </c>
      <c r="D74" s="43">
        <v>26.765640651811594</v>
      </c>
      <c r="E74" s="43">
        <v>7.2151829422945761</v>
      </c>
      <c r="F74" s="43">
        <v>13.22338226106972</v>
      </c>
      <c r="G74" s="43">
        <v>3.9884802266910309</v>
      </c>
      <c r="H74" s="43">
        <v>12.189203255817183</v>
      </c>
    </row>
    <row r="75" spans="1:8" x14ac:dyDescent="0.3">
      <c r="A75" s="42">
        <v>36950</v>
      </c>
      <c r="B75" s="43">
        <v>24.880685237510662</v>
      </c>
      <c r="C75" s="43">
        <v>10.774715777049531</v>
      </c>
      <c r="D75" s="43">
        <v>27.738596928277648</v>
      </c>
      <c r="E75" s="43">
        <v>7.4888884600923271</v>
      </c>
      <c r="F75" s="43">
        <v>13.668500294740429</v>
      </c>
      <c r="G75" s="43">
        <v>4.0475619126433937</v>
      </c>
      <c r="H75" s="43">
        <v>11.401051389686009</v>
      </c>
    </row>
    <row r="76" spans="1:8" x14ac:dyDescent="0.3">
      <c r="A76" s="42">
        <v>36981</v>
      </c>
      <c r="B76" s="43">
        <v>24.678091996217049</v>
      </c>
      <c r="C76" s="43">
        <v>10.895521588435757</v>
      </c>
      <c r="D76" s="43">
        <v>27.694400961396791</v>
      </c>
      <c r="E76" s="43">
        <v>7.659806921409797</v>
      </c>
      <c r="F76" s="43">
        <v>13.646338804899738</v>
      </c>
      <c r="G76" s="43">
        <v>4.0155769990766306</v>
      </c>
      <c r="H76" s="43">
        <v>11.410262728564238</v>
      </c>
    </row>
    <row r="77" spans="1:8" x14ac:dyDescent="0.3">
      <c r="A77" s="42">
        <v>37011</v>
      </c>
      <c r="B77" s="43">
        <v>24.962744734986273</v>
      </c>
      <c r="C77" s="43">
        <v>10.682016541352676</v>
      </c>
      <c r="D77" s="43">
        <v>27.179003658128835</v>
      </c>
      <c r="E77" s="43">
        <v>7.6923214830665634</v>
      </c>
      <c r="F77" s="43">
        <v>13.138302506917634</v>
      </c>
      <c r="G77" s="43">
        <v>3.8223190957512934</v>
      </c>
      <c r="H77" s="43">
        <v>12.523291979796729</v>
      </c>
    </row>
    <row r="78" spans="1:8" x14ac:dyDescent="0.3">
      <c r="A78" s="42">
        <v>37042</v>
      </c>
      <c r="B78" s="43">
        <v>25.194522336339993</v>
      </c>
      <c r="C78" s="43">
        <v>10.5952718352387</v>
      </c>
      <c r="D78" s="43">
        <v>26.939078351397409</v>
      </c>
      <c r="E78" s="43">
        <v>7.5649243760482472</v>
      </c>
      <c r="F78" s="43">
        <v>13.429044110081678</v>
      </c>
      <c r="G78" s="43">
        <v>3.7363171784394247</v>
      </c>
      <c r="H78" s="43">
        <v>12.54084181245454</v>
      </c>
    </row>
    <row r="79" spans="1:8" x14ac:dyDescent="0.3">
      <c r="A79" s="42">
        <v>37072</v>
      </c>
      <c r="B79" s="43">
        <v>25.357317886354064</v>
      </c>
      <c r="C79" s="43">
        <v>10.66881505306365</v>
      </c>
      <c r="D79" s="43">
        <v>26.802776528707735</v>
      </c>
      <c r="E79" s="43">
        <v>7.819728544761996</v>
      </c>
      <c r="F79" s="43">
        <v>12.627690507264679</v>
      </c>
      <c r="G79" s="43">
        <v>3.5318141967513816</v>
      </c>
      <c r="H79" s="43">
        <v>13.191857283096493</v>
      </c>
    </row>
    <row r="80" spans="1:8" x14ac:dyDescent="0.3">
      <c r="A80" s="42">
        <v>37103</v>
      </c>
      <c r="B80" s="43">
        <v>25.421194199315352</v>
      </c>
      <c r="C80" s="43">
        <v>10.48178514995069</v>
      </c>
      <c r="D80" s="43">
        <v>27.274612254564712</v>
      </c>
      <c r="E80" s="43">
        <v>7.8207945875867084</v>
      </c>
      <c r="F80" s="43">
        <v>13.006060852700349</v>
      </c>
      <c r="G80" s="43">
        <v>3.2306110682707549</v>
      </c>
      <c r="H80" s="43">
        <v>12.764941887611435</v>
      </c>
    </row>
    <row r="81" spans="1:8" x14ac:dyDescent="0.3">
      <c r="A81" s="42">
        <v>37134</v>
      </c>
      <c r="B81" s="43">
        <v>25.375966010956532</v>
      </c>
      <c r="C81" s="43">
        <v>10.037206753140653</v>
      </c>
      <c r="D81" s="43">
        <v>27.300251596808899</v>
      </c>
      <c r="E81" s="43">
        <v>7.8374035444981534</v>
      </c>
      <c r="F81" s="43">
        <v>13.003487639874963</v>
      </c>
      <c r="G81" s="43">
        <v>3.2777721835600584</v>
      </c>
      <c r="H81" s="43">
        <v>13.167912271160736</v>
      </c>
    </row>
    <row r="82" spans="1:8" x14ac:dyDescent="0.3">
      <c r="A82" s="42">
        <v>37164</v>
      </c>
      <c r="B82" s="43">
        <v>24.999217126704774</v>
      </c>
      <c r="C82" s="43">
        <v>10.229713077295992</v>
      </c>
      <c r="D82" s="43">
        <v>26.611473957218408</v>
      </c>
      <c r="E82" s="43">
        <v>7.7911562671339141</v>
      </c>
      <c r="F82" s="43">
        <v>12.892384222184926</v>
      </c>
      <c r="G82" s="43">
        <v>3.4157628367633466</v>
      </c>
      <c r="H82" s="43">
        <v>14.060292512698641</v>
      </c>
    </row>
    <row r="83" spans="1:8" x14ac:dyDescent="0.3">
      <c r="A83" s="42">
        <v>37195</v>
      </c>
      <c r="B83" s="43">
        <v>24.307671008607734</v>
      </c>
      <c r="C83" s="43">
        <v>10.158907288644734</v>
      </c>
      <c r="D83" s="43">
        <v>26.161904573978244</v>
      </c>
      <c r="E83" s="43">
        <v>7.7680483131869167</v>
      </c>
      <c r="F83" s="43">
        <v>12.693057774469835</v>
      </c>
      <c r="G83" s="43">
        <v>3.4233683142789011</v>
      </c>
      <c r="H83" s="43">
        <v>15.487042726833636</v>
      </c>
    </row>
    <row r="84" spans="1:8" x14ac:dyDescent="0.3">
      <c r="A84" s="42">
        <v>37225</v>
      </c>
      <c r="B84" s="43">
        <v>24.845860019545988</v>
      </c>
      <c r="C84" s="43">
        <v>10.870489986033393</v>
      </c>
      <c r="D84" s="43">
        <v>25.16808584037425</v>
      </c>
      <c r="E84" s="43">
        <v>7.6476401604216138</v>
      </c>
      <c r="F84" s="43">
        <v>12.318901889629601</v>
      </c>
      <c r="G84" s="43">
        <v>3.3204523382171587</v>
      </c>
      <c r="H84" s="43">
        <v>15.828569765777999</v>
      </c>
    </row>
    <row r="85" spans="1:8" x14ac:dyDescent="0.3">
      <c r="A85" s="42">
        <v>37256</v>
      </c>
      <c r="B85" s="43">
        <v>25.648885832393482</v>
      </c>
      <c r="C85" s="43">
        <v>14.165558918040633</v>
      </c>
      <c r="D85" s="43">
        <v>24.281452691516158</v>
      </c>
      <c r="E85" s="43">
        <v>7.7109765223907969</v>
      </c>
      <c r="F85" s="43">
        <v>12.235069048525668</v>
      </c>
      <c r="G85" s="43">
        <v>3.2765653129067513</v>
      </c>
      <c r="H85" s="43">
        <v>12.681491674226505</v>
      </c>
    </row>
    <row r="86" spans="1:8" x14ac:dyDescent="0.3">
      <c r="A86" s="42">
        <v>37287</v>
      </c>
      <c r="B86" s="43">
        <v>25.941020845523543</v>
      </c>
      <c r="C86" s="43">
        <v>11.147446299413913</v>
      </c>
      <c r="D86" s="43">
        <v>25.278796709881835</v>
      </c>
      <c r="E86" s="43">
        <v>7.5578454320162276</v>
      </c>
      <c r="F86" s="43">
        <v>12.487465855609123</v>
      </c>
      <c r="G86" s="43">
        <v>3.3303416500612268</v>
      </c>
      <c r="H86" s="43">
        <v>14.257083207494123</v>
      </c>
    </row>
    <row r="87" spans="1:8" x14ac:dyDescent="0.3">
      <c r="A87" s="42">
        <v>37315</v>
      </c>
      <c r="B87" s="43">
        <v>25.502928360176885</v>
      </c>
      <c r="C87" s="43">
        <v>11.343569644685294</v>
      </c>
      <c r="D87" s="43">
        <v>24.782709344202338</v>
      </c>
      <c r="E87" s="43">
        <v>7.5179319546861425</v>
      </c>
      <c r="F87" s="43">
        <v>12.029026108803409</v>
      </c>
      <c r="G87" s="43">
        <v>3.3293294183669948</v>
      </c>
      <c r="H87" s="43">
        <v>15.494505169078934</v>
      </c>
    </row>
    <row r="88" spans="1:8" x14ac:dyDescent="0.3">
      <c r="A88" s="42">
        <v>37346</v>
      </c>
      <c r="B88" s="43">
        <v>26.030745418463525</v>
      </c>
      <c r="C88" s="43">
        <v>11.19516558049312</v>
      </c>
      <c r="D88" s="43">
        <v>24.301459618163669</v>
      </c>
      <c r="E88" s="43">
        <v>7.575078629753242</v>
      </c>
      <c r="F88" s="43">
        <v>12.114418121061165</v>
      </c>
      <c r="G88" s="43">
        <v>3.3462610995085456</v>
      </c>
      <c r="H88" s="43">
        <v>15.436871532556731</v>
      </c>
    </row>
    <row r="89" spans="1:8" x14ac:dyDescent="0.3">
      <c r="A89" s="42">
        <v>37376</v>
      </c>
      <c r="B89" s="43">
        <v>26.529950298638539</v>
      </c>
      <c r="C89" s="43">
        <v>11.716703847479158</v>
      </c>
      <c r="D89" s="43">
        <v>23.924884478563772</v>
      </c>
      <c r="E89" s="43">
        <v>7.3520314672659124</v>
      </c>
      <c r="F89" s="43">
        <v>11.654797943649186</v>
      </c>
      <c r="G89" s="43">
        <v>3.3529538852772531</v>
      </c>
      <c r="H89" s="43">
        <v>15.46867807912618</v>
      </c>
    </row>
    <row r="90" spans="1:8" x14ac:dyDescent="0.3">
      <c r="A90" s="42">
        <v>37407</v>
      </c>
      <c r="B90" s="43">
        <v>27.186625165517864</v>
      </c>
      <c r="C90" s="43">
        <v>11.836308907484474</v>
      </c>
      <c r="D90" s="43">
        <v>23.994146552825608</v>
      </c>
      <c r="E90" s="43">
        <v>7.2317220749640558</v>
      </c>
      <c r="F90" s="43">
        <v>11.819041344339286</v>
      </c>
      <c r="G90" s="43">
        <v>3.3961760924744873</v>
      </c>
      <c r="H90" s="43">
        <v>14.535979862394226</v>
      </c>
    </row>
    <row r="91" spans="1:8" x14ac:dyDescent="0.3">
      <c r="A91" s="42">
        <v>37437</v>
      </c>
      <c r="B91" s="43">
        <v>27.653502810853919</v>
      </c>
      <c r="C91" s="43">
        <v>12.625116245813794</v>
      </c>
      <c r="D91" s="43">
        <v>23.265286288085374</v>
      </c>
      <c r="E91" s="43">
        <v>6.8933862104715251</v>
      </c>
      <c r="F91" s="43">
        <v>12.303681980915808</v>
      </c>
      <c r="G91" s="43">
        <v>3.3807633690189638</v>
      </c>
      <c r="H91" s="43">
        <v>13.878263094840609</v>
      </c>
    </row>
    <row r="92" spans="1:8" x14ac:dyDescent="0.3">
      <c r="A92" s="42">
        <v>37468</v>
      </c>
      <c r="B92" s="43">
        <v>27.863770241467499</v>
      </c>
      <c r="C92" s="43">
        <v>11.988237048697419</v>
      </c>
      <c r="D92" s="43">
        <v>22.511667151034409</v>
      </c>
      <c r="E92" s="43">
        <v>6.8097788119142511</v>
      </c>
      <c r="F92" s="43">
        <v>12.479168843790781</v>
      </c>
      <c r="G92" s="43">
        <v>3.2797180065535549</v>
      </c>
      <c r="H92" s="43">
        <v>15.067659896542086</v>
      </c>
    </row>
    <row r="93" spans="1:8" x14ac:dyDescent="0.3">
      <c r="A93" s="42">
        <v>37499</v>
      </c>
      <c r="B93" s="43">
        <v>28.595168375791591</v>
      </c>
      <c r="C93" s="43">
        <v>12.150276207976454</v>
      </c>
      <c r="D93" s="43">
        <v>22.31681783662108</v>
      </c>
      <c r="E93" s="43">
        <v>6.6057857898065633</v>
      </c>
      <c r="F93" s="43">
        <v>12.904205119913643</v>
      </c>
      <c r="G93" s="43">
        <v>3.1632777926475968</v>
      </c>
      <c r="H93" s="43">
        <v>14.264468877243072</v>
      </c>
    </row>
    <row r="94" spans="1:8" x14ac:dyDescent="0.3">
      <c r="A94" s="42">
        <v>37529</v>
      </c>
      <c r="B94" s="43">
        <v>28.836157239931641</v>
      </c>
      <c r="C94" s="43">
        <v>11.949116217052236</v>
      </c>
      <c r="D94" s="43">
        <v>22.173283165164481</v>
      </c>
      <c r="E94" s="43">
        <v>6.2454587075735892</v>
      </c>
      <c r="F94" s="43">
        <v>12.685683650758259</v>
      </c>
      <c r="G94" s="43">
        <v>3.0585142658482773</v>
      </c>
      <c r="H94" s="43">
        <v>15.051786753671511</v>
      </c>
    </row>
    <row r="95" spans="1:8" x14ac:dyDescent="0.3">
      <c r="A95" s="42">
        <v>37560</v>
      </c>
      <c r="B95" s="43">
        <v>29.710200291825618</v>
      </c>
      <c r="C95" s="43">
        <v>11.871430228145414</v>
      </c>
      <c r="D95" s="43">
        <v>22.710619103803296</v>
      </c>
      <c r="E95" s="43">
        <v>6.0858266891125865</v>
      </c>
      <c r="F95" s="43">
        <v>12.399155197021191</v>
      </c>
      <c r="G95" s="43">
        <v>3.0036543346777731</v>
      </c>
      <c r="H95" s="43">
        <v>14.219114155414116</v>
      </c>
    </row>
    <row r="96" spans="1:8" x14ac:dyDescent="0.3">
      <c r="A96" s="42">
        <v>37590</v>
      </c>
      <c r="B96" s="43">
        <v>29.778121495262987</v>
      </c>
      <c r="C96" s="43">
        <v>12.193603123022809</v>
      </c>
      <c r="D96" s="43">
        <v>22.023543953678026</v>
      </c>
      <c r="E96" s="43">
        <v>5.7796384007928561</v>
      </c>
      <c r="F96" s="43">
        <v>12.442963546281739</v>
      </c>
      <c r="G96" s="43">
        <v>2.8960089524957091</v>
      </c>
      <c r="H96" s="43">
        <v>14.88612052846587</v>
      </c>
    </row>
    <row r="97" spans="1:8" x14ac:dyDescent="0.3">
      <c r="A97" s="42">
        <v>37621</v>
      </c>
      <c r="B97" s="43">
        <v>28.873836349544725</v>
      </c>
      <c r="C97" s="43">
        <v>14.889962135149664</v>
      </c>
      <c r="D97" s="43">
        <v>21.442491140378173</v>
      </c>
      <c r="E97" s="43">
        <v>5.6413952677239481</v>
      </c>
      <c r="F97" s="43">
        <v>12.572801116495386</v>
      </c>
      <c r="G97" s="43">
        <v>3.0385126470107924</v>
      </c>
      <c r="H97" s="43">
        <v>13.541001343697312</v>
      </c>
    </row>
    <row r="98" spans="1:8" x14ac:dyDescent="0.3">
      <c r="A98" s="42">
        <v>37652</v>
      </c>
      <c r="B98" s="43">
        <v>30.112899212713234</v>
      </c>
      <c r="C98" s="43">
        <v>12.958673329693346</v>
      </c>
      <c r="D98" s="43">
        <v>22.127582806738875</v>
      </c>
      <c r="E98" s="43">
        <v>5.6611200260965351</v>
      </c>
      <c r="F98" s="43">
        <v>12.219411898691211</v>
      </c>
      <c r="G98" s="43">
        <v>3.0860912757293262</v>
      </c>
      <c r="H98" s="43">
        <v>13.834221450337472</v>
      </c>
    </row>
    <row r="99" spans="1:8" x14ac:dyDescent="0.3">
      <c r="A99" s="42">
        <v>37680</v>
      </c>
      <c r="B99" s="43">
        <v>29.92084204312015</v>
      </c>
      <c r="C99" s="43">
        <v>12.654810397730898</v>
      </c>
      <c r="D99" s="43">
        <v>22.313314278685738</v>
      </c>
      <c r="E99" s="43">
        <v>5.5818072334807782</v>
      </c>
      <c r="F99" s="43">
        <v>11.96138675417146</v>
      </c>
      <c r="G99" s="43">
        <v>2.9894091969043286</v>
      </c>
      <c r="H99" s="43">
        <v>14.578430095906651</v>
      </c>
    </row>
    <row r="100" spans="1:8" x14ac:dyDescent="0.3">
      <c r="A100" s="42">
        <v>37711</v>
      </c>
      <c r="B100" s="43">
        <v>29.442285398890316</v>
      </c>
      <c r="C100" s="43">
        <v>12.669942265336298</v>
      </c>
      <c r="D100" s="43">
        <v>23.115201229812349</v>
      </c>
      <c r="E100" s="43">
        <v>5.4208675959399262</v>
      </c>
      <c r="F100" s="43">
        <v>11.904909079993557</v>
      </c>
      <c r="G100" s="43">
        <v>2.9684083903129013</v>
      </c>
      <c r="H100" s="43">
        <v>14.47838603971465</v>
      </c>
    </row>
    <row r="101" spans="1:8" x14ac:dyDescent="0.3">
      <c r="A101" s="42">
        <v>37741</v>
      </c>
      <c r="B101" s="43">
        <v>29.881205484271021</v>
      </c>
      <c r="C101" s="43">
        <v>12.334848148295432</v>
      </c>
      <c r="D101" s="43">
        <v>23.224988745464291</v>
      </c>
      <c r="E101" s="43">
        <v>5.3610659977151327</v>
      </c>
      <c r="F101" s="43">
        <v>11.642619111338108</v>
      </c>
      <c r="G101" s="43">
        <v>2.9152078186198502</v>
      </c>
      <c r="H101" s="43">
        <v>14.640064694296154</v>
      </c>
    </row>
    <row r="102" spans="1:8" x14ac:dyDescent="0.3">
      <c r="A102" s="42">
        <v>37772</v>
      </c>
      <c r="B102" s="43">
        <v>29.525291338449062</v>
      </c>
      <c r="C102" s="43">
        <v>11.814411025100638</v>
      </c>
      <c r="D102" s="43">
        <v>23.26598797478832</v>
      </c>
      <c r="E102" s="43">
        <v>5.4698795486602529</v>
      </c>
      <c r="F102" s="43">
        <v>11.235872198710469</v>
      </c>
      <c r="G102" s="43">
        <v>2.9622823041406638</v>
      </c>
      <c r="H102" s="43">
        <v>15.726275610150592</v>
      </c>
    </row>
    <row r="103" spans="1:8" x14ac:dyDescent="0.3">
      <c r="A103" s="42">
        <v>37802</v>
      </c>
      <c r="B103" s="43">
        <v>29.78342450740783</v>
      </c>
      <c r="C103" s="43">
        <v>13.026392413874605</v>
      </c>
      <c r="D103" s="43">
        <v>22.598983914835202</v>
      </c>
      <c r="E103" s="43">
        <v>4.7374817451349571</v>
      </c>
      <c r="F103" s="43">
        <v>10.685696161854173</v>
      </c>
      <c r="G103" s="43">
        <v>2.7896585365665425</v>
      </c>
      <c r="H103" s="43">
        <v>16.378362720326688</v>
      </c>
    </row>
    <row r="104" spans="1:8" x14ac:dyDescent="0.3">
      <c r="A104" s="42">
        <v>37833</v>
      </c>
      <c r="B104" s="43">
        <v>30.354901783042145</v>
      </c>
      <c r="C104" s="43">
        <v>12.600787522878127</v>
      </c>
      <c r="D104" s="43">
        <v>23.210591012453634</v>
      </c>
      <c r="E104" s="43">
        <v>4.8789990981719003</v>
      </c>
      <c r="F104" s="43">
        <v>10.74826719792862</v>
      </c>
      <c r="G104" s="43">
        <v>2.8253676655991273</v>
      </c>
      <c r="H104" s="43">
        <v>15.381085719926451</v>
      </c>
    </row>
    <row r="105" spans="1:8" x14ac:dyDescent="0.3">
      <c r="A105" s="42">
        <v>37864</v>
      </c>
      <c r="B105" s="43">
        <v>30.538101697560943</v>
      </c>
      <c r="C105" s="43">
        <v>12.857797532189572</v>
      </c>
      <c r="D105" s="43">
        <v>23.06166729148573</v>
      </c>
      <c r="E105" s="43">
        <v>4.8683242068505397</v>
      </c>
      <c r="F105" s="43">
        <v>10.767687670297713</v>
      </c>
      <c r="G105" s="43">
        <v>2.6844773994484381</v>
      </c>
      <c r="H105" s="43">
        <v>15.221944202167068</v>
      </c>
    </row>
    <row r="106" spans="1:8" x14ac:dyDescent="0.3">
      <c r="A106" s="42">
        <v>37894</v>
      </c>
      <c r="B106" s="43">
        <v>30.147909653536054</v>
      </c>
      <c r="C106" s="43">
        <v>12.815952422689541</v>
      </c>
      <c r="D106" s="43">
        <v>22.532133230488714</v>
      </c>
      <c r="E106" s="43">
        <v>4.944899568022092</v>
      </c>
      <c r="F106" s="43">
        <v>10.518246470045298</v>
      </c>
      <c r="G106" s="43">
        <v>2.5589438789750645</v>
      </c>
      <c r="H106" s="43">
        <v>16.481914776243229</v>
      </c>
    </row>
    <row r="107" spans="1:8" x14ac:dyDescent="0.3">
      <c r="A107" s="42">
        <v>37925</v>
      </c>
      <c r="B107" s="43">
        <v>30.945184400806301</v>
      </c>
      <c r="C107" s="43">
        <v>12.801030204217726</v>
      </c>
      <c r="D107" s="43">
        <v>22.235291838700729</v>
      </c>
      <c r="E107" s="43">
        <v>5.0824155896548682</v>
      </c>
      <c r="F107" s="43">
        <v>10.936096111976196</v>
      </c>
      <c r="G107" s="43">
        <v>2.5368117776226788</v>
      </c>
      <c r="H107" s="43">
        <v>15.463170077021502</v>
      </c>
    </row>
    <row r="108" spans="1:8" x14ac:dyDescent="0.3">
      <c r="A108" s="42">
        <v>37955</v>
      </c>
      <c r="B108" s="43">
        <v>30.174794870807808</v>
      </c>
      <c r="C108" s="43">
        <v>13.286401066188978</v>
      </c>
      <c r="D108" s="43">
        <v>21.058684055564104</v>
      </c>
      <c r="E108" s="43">
        <v>5.261217526689328</v>
      </c>
      <c r="F108" s="43">
        <v>10.634064209062846</v>
      </c>
      <c r="G108" s="43">
        <v>2.4740116764177009</v>
      </c>
      <c r="H108" s="43">
        <v>17.110826595269245</v>
      </c>
    </row>
    <row r="109" spans="1:8" x14ac:dyDescent="0.3">
      <c r="A109" s="42">
        <v>37986</v>
      </c>
      <c r="B109" s="43">
        <v>29.678897380660825</v>
      </c>
      <c r="C109" s="43">
        <v>15.487509307614811</v>
      </c>
      <c r="D109" s="43">
        <v>19.831018208490867</v>
      </c>
      <c r="E109" s="43">
        <v>5.31501440821497</v>
      </c>
      <c r="F109" s="43">
        <v>10.882434462965559</v>
      </c>
      <c r="G109" s="43">
        <v>2.5090560786070806</v>
      </c>
      <c r="H109" s="43">
        <v>16.296070153445882</v>
      </c>
    </row>
    <row r="110" spans="1:8" x14ac:dyDescent="0.3">
      <c r="A110" s="42">
        <v>38017</v>
      </c>
      <c r="B110" s="43">
        <v>31.054151010005189</v>
      </c>
      <c r="C110" s="43">
        <v>13.610398137823823</v>
      </c>
      <c r="D110" s="43">
        <v>20.562211547641361</v>
      </c>
      <c r="E110" s="43">
        <v>5.3869283792320717</v>
      </c>
      <c r="F110" s="43">
        <v>10.558025284907814</v>
      </c>
      <c r="G110" s="43">
        <v>2.4702109301092881</v>
      </c>
      <c r="H110" s="43">
        <v>16.358074710280459</v>
      </c>
    </row>
    <row r="111" spans="1:8" x14ac:dyDescent="0.3">
      <c r="A111" s="42">
        <v>38046</v>
      </c>
      <c r="B111" s="43">
        <v>30.972812066156806</v>
      </c>
      <c r="C111" s="43">
        <v>13.409071299445607</v>
      </c>
      <c r="D111" s="43">
        <v>20.471095944001018</v>
      </c>
      <c r="E111" s="43">
        <v>5.462874427468198</v>
      </c>
      <c r="F111" s="43">
        <v>10.462257955962329</v>
      </c>
      <c r="G111" s="43">
        <v>3.3314989704728779</v>
      </c>
      <c r="H111" s="43">
        <v>15.890389336493167</v>
      </c>
    </row>
    <row r="112" spans="1:8" x14ac:dyDescent="0.3">
      <c r="A112" s="42">
        <v>38077</v>
      </c>
      <c r="B112" s="43">
        <v>30.666941191248714</v>
      </c>
      <c r="C112" s="43">
        <v>13.390965880616317</v>
      </c>
      <c r="D112" s="43">
        <v>20.148152850065664</v>
      </c>
      <c r="E112" s="43">
        <v>5.4545674848731043</v>
      </c>
      <c r="F112" s="43">
        <v>10.258157872106047</v>
      </c>
      <c r="G112" s="43">
        <v>3.3236496349737727</v>
      </c>
      <c r="H112" s="43">
        <v>16.757565086116387</v>
      </c>
    </row>
    <row r="113" spans="1:8" x14ac:dyDescent="0.3">
      <c r="A113" s="42">
        <v>38107</v>
      </c>
      <c r="B113" s="43">
        <v>31.284291589043484</v>
      </c>
      <c r="C113" s="43">
        <v>12.715504745899556</v>
      </c>
      <c r="D113" s="43">
        <v>20.263828275465293</v>
      </c>
      <c r="E113" s="43">
        <v>5.4637153856230816</v>
      </c>
      <c r="F113" s="43">
        <v>10.383954187545985</v>
      </c>
      <c r="G113" s="43">
        <v>3.2929811059915854</v>
      </c>
      <c r="H113" s="43">
        <v>16.595724710431021</v>
      </c>
    </row>
    <row r="114" spans="1:8" x14ac:dyDescent="0.3">
      <c r="A114" s="42">
        <v>38138</v>
      </c>
      <c r="B114" s="43">
        <v>32.415279696172902</v>
      </c>
      <c r="C114" s="43">
        <v>12.639962627181745</v>
      </c>
      <c r="D114" s="43">
        <v>20.539477009298928</v>
      </c>
      <c r="E114" s="43">
        <v>5.5140316063642008</v>
      </c>
      <c r="F114" s="43">
        <v>10.728949059061668</v>
      </c>
      <c r="G114" s="43">
        <v>3.3211121113715167</v>
      </c>
      <c r="H114" s="43">
        <v>14.841187890549042</v>
      </c>
    </row>
    <row r="115" spans="1:8" x14ac:dyDescent="0.3">
      <c r="A115" s="42">
        <v>38168</v>
      </c>
      <c r="B115" s="43">
        <v>31.86985403054311</v>
      </c>
      <c r="C115" s="43">
        <v>13.24829829239002</v>
      </c>
      <c r="D115" s="43">
        <v>20.544150593165579</v>
      </c>
      <c r="E115" s="43">
        <v>5.4988289020753705</v>
      </c>
      <c r="F115" s="43">
        <v>10.48251281823279</v>
      </c>
      <c r="G115" s="43">
        <v>3.4471774889795617</v>
      </c>
      <c r="H115" s="43">
        <v>14.909177874613574</v>
      </c>
    </row>
    <row r="116" spans="1:8" x14ac:dyDescent="0.3">
      <c r="A116" s="42">
        <v>38199</v>
      </c>
      <c r="B116" s="43">
        <v>32.265898088885784</v>
      </c>
      <c r="C116" s="43">
        <v>12.698112075141147</v>
      </c>
      <c r="D116" s="43">
        <v>20.9843317306382</v>
      </c>
      <c r="E116" s="43">
        <v>5.4322670041603232</v>
      </c>
      <c r="F116" s="43">
        <v>10.605386656788307</v>
      </c>
      <c r="G116" s="43">
        <v>3.4399282257797035</v>
      </c>
      <c r="H116" s="43">
        <v>14.574076218606526</v>
      </c>
    </row>
    <row r="117" spans="1:8" x14ac:dyDescent="0.3">
      <c r="A117" s="42">
        <v>38230</v>
      </c>
      <c r="B117" s="43">
        <v>31.863087807166838</v>
      </c>
      <c r="C117" s="43">
        <v>12.562277800300928</v>
      </c>
      <c r="D117" s="43">
        <v>21.30568975906812</v>
      </c>
      <c r="E117" s="43">
        <v>5.4675151974086056</v>
      </c>
      <c r="F117" s="43">
        <v>10.403355853212936</v>
      </c>
      <c r="G117" s="43">
        <v>3.478353657412276</v>
      </c>
      <c r="H117" s="43">
        <v>14.919719925430305</v>
      </c>
    </row>
    <row r="118" spans="1:8" x14ac:dyDescent="0.3">
      <c r="A118" s="42">
        <v>38260</v>
      </c>
      <c r="B118" s="43">
        <v>31.23328976455786</v>
      </c>
      <c r="C118" s="43">
        <v>12.310309051007309</v>
      </c>
      <c r="D118" s="43">
        <v>21.390222010785049</v>
      </c>
      <c r="E118" s="43">
        <v>5.5635792220807021</v>
      </c>
      <c r="F118" s="43">
        <v>10.862371537208519</v>
      </c>
      <c r="G118" s="43">
        <v>3.5727648532450167</v>
      </c>
      <c r="H118" s="43">
        <v>15.067463561115552</v>
      </c>
    </row>
    <row r="119" spans="1:8" x14ac:dyDescent="0.3">
      <c r="A119" s="42">
        <v>38291</v>
      </c>
      <c r="B119" s="43">
        <v>31.029249369952371</v>
      </c>
      <c r="C119" s="43">
        <v>12.41893116702447</v>
      </c>
      <c r="D119" s="43">
        <v>20.38919405559723</v>
      </c>
      <c r="E119" s="43">
        <v>5.5579816201482117</v>
      </c>
      <c r="F119" s="43">
        <v>10.60508383206315</v>
      </c>
      <c r="G119" s="43">
        <v>3.506420237830727</v>
      </c>
      <c r="H119" s="43">
        <v>16.493139717383841</v>
      </c>
    </row>
    <row r="120" spans="1:8" x14ac:dyDescent="0.3">
      <c r="A120" s="42">
        <v>38321</v>
      </c>
      <c r="B120" s="43">
        <v>32.761561178875212</v>
      </c>
      <c r="C120" s="43">
        <v>13.008934162827027</v>
      </c>
      <c r="D120" s="43">
        <v>19.669854257797329</v>
      </c>
      <c r="E120" s="43">
        <v>5.5883660246439986</v>
      </c>
      <c r="F120" s="43">
        <v>10.797286562290163</v>
      </c>
      <c r="G120" s="43">
        <v>3.3062231494376246</v>
      </c>
      <c r="H120" s="43">
        <v>14.867774664128653</v>
      </c>
    </row>
    <row r="121" spans="1:8" x14ac:dyDescent="0.3">
      <c r="A121" s="42">
        <v>38352</v>
      </c>
      <c r="B121" s="43">
        <v>32.272499184023005</v>
      </c>
      <c r="C121" s="43">
        <v>15.442014343343169</v>
      </c>
      <c r="D121" s="43">
        <v>19.485037747351544</v>
      </c>
      <c r="E121" s="43">
        <v>5.5612238900117674</v>
      </c>
      <c r="F121" s="43">
        <v>10.955517018869047</v>
      </c>
      <c r="G121" s="43">
        <v>3.251071863882629</v>
      </c>
      <c r="H121" s="43">
        <v>13.032635952518849</v>
      </c>
    </row>
    <row r="122" spans="1:8" x14ac:dyDescent="0.3">
      <c r="A122" s="42">
        <v>38383</v>
      </c>
      <c r="B122" s="43">
        <v>33.050383760659152</v>
      </c>
      <c r="C122" s="43">
        <v>13.334325851807044</v>
      </c>
      <c r="D122" s="43">
        <v>20.067493726881963</v>
      </c>
      <c r="E122" s="43">
        <v>5.5998199409516527</v>
      </c>
      <c r="F122" s="43">
        <v>10.677763501346513</v>
      </c>
      <c r="G122" s="43">
        <v>3.3438878146052278</v>
      </c>
      <c r="H122" s="43">
        <v>13.926325403748457</v>
      </c>
    </row>
    <row r="123" spans="1:8" x14ac:dyDescent="0.3">
      <c r="A123" s="42">
        <v>38411</v>
      </c>
      <c r="B123" s="43">
        <v>33.313350124529563</v>
      </c>
      <c r="C123" s="43">
        <v>13.424404920716976</v>
      </c>
      <c r="D123" s="43">
        <v>20.185519162388033</v>
      </c>
      <c r="E123" s="43">
        <v>5.8070317404831924</v>
      </c>
      <c r="F123" s="43">
        <v>10.882061324370541</v>
      </c>
      <c r="G123" s="43">
        <v>3.4266560602813452</v>
      </c>
      <c r="H123" s="43">
        <v>12.960976667230343</v>
      </c>
    </row>
    <row r="124" spans="1:8" x14ac:dyDescent="0.3">
      <c r="A124" s="42">
        <v>38442</v>
      </c>
      <c r="B124" s="43">
        <v>35.344975001293108</v>
      </c>
      <c r="C124" s="43">
        <v>13.141187709220508</v>
      </c>
      <c r="D124" s="43">
        <v>19.500810035177565</v>
      </c>
      <c r="E124" s="43">
        <v>5.921636839589663</v>
      </c>
      <c r="F124" s="43">
        <v>10.731916150220933</v>
      </c>
      <c r="G124" s="43">
        <v>3.415310649757096</v>
      </c>
      <c r="H124" s="43">
        <v>11.944163614741129</v>
      </c>
    </row>
    <row r="125" spans="1:8" x14ac:dyDescent="0.3">
      <c r="A125" s="42">
        <v>38472</v>
      </c>
      <c r="B125" s="43">
        <v>34.518439677101746</v>
      </c>
      <c r="C125" s="43">
        <v>13.241161661125144</v>
      </c>
      <c r="D125" s="43">
        <v>18.930721376901364</v>
      </c>
      <c r="E125" s="43">
        <v>6.3163012369657627</v>
      </c>
      <c r="F125" s="43">
        <v>10.362412491138789</v>
      </c>
      <c r="G125" s="43">
        <v>3.3282050425335719</v>
      </c>
      <c r="H125" s="43">
        <v>13.302758514233624</v>
      </c>
    </row>
    <row r="126" spans="1:8" x14ac:dyDescent="0.3">
      <c r="A126" s="42">
        <v>38503</v>
      </c>
      <c r="B126" s="43">
        <v>34.940618500656967</v>
      </c>
      <c r="C126" s="43">
        <v>12.745249926968757</v>
      </c>
      <c r="D126" s="43">
        <v>18.542408519373549</v>
      </c>
      <c r="E126" s="43">
        <v>6.4842402975689879</v>
      </c>
      <c r="F126" s="43">
        <v>10.218484616442931</v>
      </c>
      <c r="G126" s="43">
        <v>3.5925901702821625</v>
      </c>
      <c r="H126" s="43">
        <v>13.476407968706649</v>
      </c>
    </row>
    <row r="127" spans="1:8" x14ac:dyDescent="0.3">
      <c r="A127" s="42">
        <v>38533</v>
      </c>
      <c r="B127" s="43">
        <v>34.857625991827057</v>
      </c>
      <c r="C127" s="43">
        <v>13.433404600734459</v>
      </c>
      <c r="D127" s="43">
        <v>18.212569588346287</v>
      </c>
      <c r="E127" s="43">
        <v>6.6295573990273002</v>
      </c>
      <c r="F127" s="43">
        <v>10.231777570036936</v>
      </c>
      <c r="G127" s="43">
        <v>3.661646328317393</v>
      </c>
      <c r="H127" s="43">
        <v>12.973418521710558</v>
      </c>
    </row>
    <row r="128" spans="1:8" x14ac:dyDescent="0.3">
      <c r="A128" s="42">
        <v>38564</v>
      </c>
      <c r="B128" s="43">
        <v>35.885396516127969</v>
      </c>
      <c r="C128" s="43">
        <v>12.62329710831597</v>
      </c>
      <c r="D128" s="43">
        <v>17.812737846021083</v>
      </c>
      <c r="E128" s="43">
        <v>6.9002711609740075</v>
      </c>
      <c r="F128" s="43">
        <v>10.497465324506901</v>
      </c>
      <c r="G128" s="43">
        <v>3.6528218695497285</v>
      </c>
      <c r="H128" s="43">
        <v>12.628010174504345</v>
      </c>
    </row>
    <row r="129" spans="1:8" x14ac:dyDescent="0.3">
      <c r="A129" s="42">
        <v>38595</v>
      </c>
      <c r="B129" s="43">
        <v>35.4826346720779</v>
      </c>
      <c r="C129" s="43">
        <v>12.909627854227001</v>
      </c>
      <c r="D129" s="43">
        <v>17.588395790395271</v>
      </c>
      <c r="E129" s="43">
        <v>7.1734796484424601</v>
      </c>
      <c r="F129" s="43">
        <v>10.441137191950455</v>
      </c>
      <c r="G129" s="43">
        <v>3.4973067901381909</v>
      </c>
      <c r="H129" s="43">
        <v>12.907418052768726</v>
      </c>
    </row>
    <row r="130" spans="1:8" x14ac:dyDescent="0.3">
      <c r="A130" s="42">
        <v>38625</v>
      </c>
      <c r="B130" s="43">
        <v>36.752899567958657</v>
      </c>
      <c r="C130" s="43">
        <v>12.561604161091314</v>
      </c>
      <c r="D130" s="43">
        <v>17.160310489675688</v>
      </c>
      <c r="E130" s="43">
        <v>7.8369347282862503</v>
      </c>
      <c r="F130" s="43">
        <v>10.682779714768536</v>
      </c>
      <c r="G130" s="43">
        <v>3.4307670261900269</v>
      </c>
      <c r="H130" s="43">
        <v>11.57470431202953</v>
      </c>
    </row>
    <row r="131" spans="1:8" x14ac:dyDescent="0.3">
      <c r="A131" s="42">
        <v>38656</v>
      </c>
      <c r="B131" s="43">
        <v>37.226218937188335</v>
      </c>
      <c r="C131" s="43">
        <v>12.394296249875969</v>
      </c>
      <c r="D131" s="43">
        <v>16.502402473667136</v>
      </c>
      <c r="E131" s="43">
        <v>7.8884387015280666</v>
      </c>
      <c r="F131" s="43">
        <v>10.625305001850025</v>
      </c>
      <c r="G131" s="43">
        <v>3.36556450169559</v>
      </c>
      <c r="H131" s="43">
        <v>11.997774134194881</v>
      </c>
    </row>
    <row r="132" spans="1:8" x14ac:dyDescent="0.3">
      <c r="A132" s="42">
        <v>38686</v>
      </c>
      <c r="B132" s="43">
        <v>37.887515254977721</v>
      </c>
      <c r="C132" s="43">
        <v>12.673966324809937</v>
      </c>
      <c r="D132" s="43">
        <v>15.886055051849029</v>
      </c>
      <c r="E132" s="43">
        <v>7.8943315179278777</v>
      </c>
      <c r="F132" s="43">
        <v>10.969279326194082</v>
      </c>
      <c r="G132" s="43">
        <v>3.2712344384438214</v>
      </c>
      <c r="H132" s="43">
        <v>11.417618085797535</v>
      </c>
    </row>
    <row r="133" spans="1:8" x14ac:dyDescent="0.3">
      <c r="A133" s="42">
        <v>38717</v>
      </c>
      <c r="B133" s="43">
        <v>34.449893432917605</v>
      </c>
      <c r="C133" s="43">
        <v>15.534670484999674</v>
      </c>
      <c r="D133" s="43">
        <v>15.223597414698276</v>
      </c>
      <c r="E133" s="43">
        <v>7.7741713310152605</v>
      </c>
      <c r="F133" s="43">
        <v>11.328829041465438</v>
      </c>
      <c r="G133" s="43">
        <v>3.1480651702659213</v>
      </c>
      <c r="H133" s="43">
        <v>12.540773124637822</v>
      </c>
    </row>
    <row r="134" spans="1:8" x14ac:dyDescent="0.3">
      <c r="A134" s="42">
        <v>38748</v>
      </c>
      <c r="B134" s="43">
        <v>35.750527152876494</v>
      </c>
      <c r="C134" s="43">
        <v>13.314000009451691</v>
      </c>
      <c r="D134" s="43">
        <v>15.534659163277981</v>
      </c>
      <c r="E134" s="43">
        <v>7.8587775721202586</v>
      </c>
      <c r="F134" s="43">
        <v>11.670633731949339</v>
      </c>
      <c r="G134" s="43">
        <v>3.1829330845120287</v>
      </c>
      <c r="H134" s="43">
        <v>12.688469285812207</v>
      </c>
    </row>
    <row r="135" spans="1:8" x14ac:dyDescent="0.3">
      <c r="A135" s="42">
        <v>38776</v>
      </c>
      <c r="B135" s="43">
        <v>36.283693821759357</v>
      </c>
      <c r="C135" s="43">
        <v>12.896669804543414</v>
      </c>
      <c r="D135" s="43">
        <v>14.978262893542112</v>
      </c>
      <c r="E135" s="43">
        <v>8.6074878332105111</v>
      </c>
      <c r="F135" s="43">
        <v>11.640863912106395</v>
      </c>
      <c r="G135" s="43">
        <v>3.1485937341232786</v>
      </c>
      <c r="H135" s="43">
        <v>12.444428000714931</v>
      </c>
    </row>
    <row r="136" spans="1:8" x14ac:dyDescent="0.3">
      <c r="A136" s="42">
        <v>38807</v>
      </c>
      <c r="B136" s="43">
        <v>35.332013963197156</v>
      </c>
      <c r="C136" s="43">
        <v>12.767640283886413</v>
      </c>
      <c r="D136" s="43">
        <v>14.977124219939814</v>
      </c>
      <c r="E136" s="43">
        <v>8.4836435066356568</v>
      </c>
      <c r="F136" s="43">
        <v>11.330138913804586</v>
      </c>
      <c r="G136" s="43">
        <v>3.0514160873016158</v>
      </c>
      <c r="H136" s="43">
        <v>14.058023025234757</v>
      </c>
    </row>
    <row r="137" spans="1:8" x14ac:dyDescent="0.3">
      <c r="A137" s="42">
        <v>38837</v>
      </c>
      <c r="B137" s="43">
        <v>36.024729397198627</v>
      </c>
      <c r="C137" s="43">
        <v>12.605667508382643</v>
      </c>
      <c r="D137" s="43">
        <v>14.777890478881211</v>
      </c>
      <c r="E137" s="43">
        <v>8.4322023275735631</v>
      </c>
      <c r="F137" s="43">
        <v>11.087752695725687</v>
      </c>
      <c r="G137" s="43">
        <v>3.0133319435897685</v>
      </c>
      <c r="H137" s="43">
        <v>14.058425648648504</v>
      </c>
    </row>
    <row r="138" spans="1:8" x14ac:dyDescent="0.3">
      <c r="A138" s="42">
        <v>38868</v>
      </c>
      <c r="B138" s="43">
        <v>36.775945827216013</v>
      </c>
      <c r="C138" s="43">
        <v>12.581391056354493</v>
      </c>
      <c r="D138" s="43">
        <v>14.81092175378253</v>
      </c>
      <c r="E138" s="43">
        <v>8.3415957847601288</v>
      </c>
      <c r="F138" s="43">
        <v>11.267258662976772</v>
      </c>
      <c r="G138" s="43">
        <v>2.9272429353803671</v>
      </c>
      <c r="H138" s="43">
        <v>13.295643979529705</v>
      </c>
    </row>
    <row r="139" spans="1:8" x14ac:dyDescent="0.3">
      <c r="A139" s="42">
        <v>38898</v>
      </c>
      <c r="B139" s="43">
        <v>36.525587128641568</v>
      </c>
      <c r="C139" s="43">
        <v>13.281698047672588</v>
      </c>
      <c r="D139" s="43">
        <v>14.782042544669089</v>
      </c>
      <c r="E139" s="43">
        <v>7.9246220559958838</v>
      </c>
      <c r="F139" s="43">
        <v>11.025050034219143</v>
      </c>
      <c r="G139" s="43">
        <v>2.7538024498721492</v>
      </c>
      <c r="H139" s="43">
        <v>13.707197738929572</v>
      </c>
    </row>
    <row r="140" spans="1:8" x14ac:dyDescent="0.3">
      <c r="A140" s="42">
        <v>38929</v>
      </c>
      <c r="B140" s="43">
        <v>37.985777160660433</v>
      </c>
      <c r="C140" s="43">
        <v>12.754030617590692</v>
      </c>
      <c r="D140" s="43">
        <v>15.614690217483721</v>
      </c>
      <c r="E140" s="43">
        <v>7.6852776275934769</v>
      </c>
      <c r="F140" s="43">
        <v>10.383245824129036</v>
      </c>
      <c r="G140" s="43">
        <v>2.7034996397262296</v>
      </c>
      <c r="H140" s="43">
        <v>12.873478912816418</v>
      </c>
    </row>
    <row r="141" spans="1:8" x14ac:dyDescent="0.3">
      <c r="A141" s="42">
        <v>38960</v>
      </c>
      <c r="B141" s="43">
        <v>36.775825468949023</v>
      </c>
      <c r="C141" s="43">
        <v>13.046336723046753</v>
      </c>
      <c r="D141" s="43">
        <v>15.878238846489188</v>
      </c>
      <c r="E141" s="43">
        <v>7.6172552302097669</v>
      </c>
      <c r="F141" s="43">
        <v>9.8068532654626068</v>
      </c>
      <c r="G141" s="43">
        <v>2.7564924236187189</v>
      </c>
      <c r="H141" s="43">
        <v>14.118998042223948</v>
      </c>
    </row>
    <row r="142" spans="1:8" x14ac:dyDescent="0.3">
      <c r="A142" s="42">
        <v>38990</v>
      </c>
      <c r="B142" s="43">
        <v>36.338498015899425</v>
      </c>
      <c r="C142" s="43">
        <v>12.542970314942171</v>
      </c>
      <c r="D142" s="43">
        <v>16.574049327443117</v>
      </c>
      <c r="E142" s="43">
        <v>7.587198034503392</v>
      </c>
      <c r="F142" s="43">
        <v>9.9120343565114641</v>
      </c>
      <c r="G142" s="43">
        <v>2.8814385853607378</v>
      </c>
      <c r="H142" s="43">
        <v>14.163811365339685</v>
      </c>
    </row>
    <row r="143" spans="1:8" x14ac:dyDescent="0.3">
      <c r="A143" s="42">
        <v>39021</v>
      </c>
      <c r="B143" s="43">
        <v>36.913035226431326</v>
      </c>
      <c r="C143" s="43">
        <v>12.634675181638016</v>
      </c>
      <c r="D143" s="43">
        <v>16.211393492407691</v>
      </c>
      <c r="E143" s="43">
        <v>8.0355944893131923</v>
      </c>
      <c r="F143" s="43">
        <v>9.5827573141296245</v>
      </c>
      <c r="G143" s="43">
        <v>3.036579209011824</v>
      </c>
      <c r="H143" s="43">
        <v>13.585965087068333</v>
      </c>
    </row>
    <row r="144" spans="1:8" x14ac:dyDescent="0.3">
      <c r="A144" s="42">
        <v>39051</v>
      </c>
      <c r="B144" s="43">
        <v>37.445731501859456</v>
      </c>
      <c r="C144" s="43">
        <v>12.884773348628418</v>
      </c>
      <c r="D144" s="43">
        <v>15.819877135416954</v>
      </c>
      <c r="E144" s="43">
        <v>7.9245992783043038</v>
      </c>
      <c r="F144" s="43">
        <v>9.6403398707084094</v>
      </c>
      <c r="G144" s="43">
        <v>2.9658390237090804</v>
      </c>
      <c r="H144" s="43">
        <v>13.318839841373389</v>
      </c>
    </row>
    <row r="145" spans="1:8" x14ac:dyDescent="0.3">
      <c r="A145" s="42">
        <v>39082</v>
      </c>
      <c r="B145" s="43">
        <v>35.598529559534065</v>
      </c>
      <c r="C145" s="43">
        <v>15.494433647603969</v>
      </c>
      <c r="D145" s="43">
        <v>15.280279865557972</v>
      </c>
      <c r="E145" s="43">
        <v>7.7656775419762774</v>
      </c>
      <c r="F145" s="43">
        <v>9.6682534371221323</v>
      </c>
      <c r="G145" s="43">
        <v>2.7985696665945725</v>
      </c>
      <c r="H145" s="43">
        <v>13.394256281611005</v>
      </c>
    </row>
    <row r="146" spans="1:8" x14ac:dyDescent="0.3">
      <c r="A146" s="42">
        <v>39113</v>
      </c>
      <c r="B146" s="43">
        <v>37.315315875848903</v>
      </c>
      <c r="C146" s="43">
        <v>13.34171438423073</v>
      </c>
      <c r="D146" s="43">
        <v>15.526658967360238</v>
      </c>
      <c r="E146" s="43">
        <v>8.2405171311212495</v>
      </c>
      <c r="F146" s="43">
        <v>9.6214989210879587</v>
      </c>
      <c r="G146" s="43">
        <v>2.7865464800523534</v>
      </c>
      <c r="H146" s="43">
        <v>13.167748240298579</v>
      </c>
    </row>
    <row r="147" spans="1:8" x14ac:dyDescent="0.3">
      <c r="A147" s="42">
        <v>39141</v>
      </c>
      <c r="B147" s="43">
        <v>37.73009133580203</v>
      </c>
      <c r="C147" s="43">
        <v>12.827304129737346</v>
      </c>
      <c r="D147" s="43">
        <v>14.785949896705722</v>
      </c>
      <c r="E147" s="43">
        <v>8.0412859877999878</v>
      </c>
      <c r="F147" s="43">
        <v>9.8514274681812211</v>
      </c>
      <c r="G147" s="43">
        <v>2.9146377887065644</v>
      </c>
      <c r="H147" s="43">
        <v>13.849303393067119</v>
      </c>
    </row>
    <row r="148" spans="1:8" x14ac:dyDescent="0.3">
      <c r="A148" s="42">
        <v>39172</v>
      </c>
      <c r="B148" s="43">
        <v>38.778526960494872</v>
      </c>
      <c r="C148" s="43">
        <v>13.011860828730185</v>
      </c>
      <c r="D148" s="43">
        <v>15.638719395878905</v>
      </c>
      <c r="E148" s="43">
        <v>8.1211371561716739</v>
      </c>
      <c r="F148" s="43">
        <v>10.654270103910729</v>
      </c>
      <c r="G148" s="43">
        <v>2.9581311671709969</v>
      </c>
      <c r="H148" s="43">
        <v>10.83735438764263</v>
      </c>
    </row>
    <row r="149" spans="1:8" x14ac:dyDescent="0.3">
      <c r="A149" s="42">
        <v>39202</v>
      </c>
      <c r="B149" s="43">
        <v>38.651575415562426</v>
      </c>
      <c r="C149" s="43">
        <v>13.101541024856669</v>
      </c>
      <c r="D149" s="43">
        <v>15.328363669613745</v>
      </c>
      <c r="E149" s="43">
        <v>8.0766331433133125</v>
      </c>
      <c r="F149" s="43">
        <v>11.195785126487827</v>
      </c>
      <c r="G149" s="43">
        <v>2.875998736814712</v>
      </c>
      <c r="H149" s="43">
        <v>10.770102883351282</v>
      </c>
    </row>
    <row r="150" spans="1:8" x14ac:dyDescent="0.3">
      <c r="A150" s="42">
        <v>39233</v>
      </c>
      <c r="B150" s="43">
        <v>37.658069097053328</v>
      </c>
      <c r="C150" s="43">
        <v>12.27141227774465</v>
      </c>
      <c r="D150" s="43">
        <v>15.603232201416869</v>
      </c>
      <c r="E150" s="43">
        <v>8.1677569243102042</v>
      </c>
      <c r="F150" s="43">
        <v>10.352503065495835</v>
      </c>
      <c r="G150" s="43">
        <v>3.3594819128729503</v>
      </c>
      <c r="H150" s="43">
        <v>12.587544521106169</v>
      </c>
    </row>
    <row r="151" spans="1:8" x14ac:dyDescent="0.3">
      <c r="A151" s="42">
        <v>39263</v>
      </c>
      <c r="B151" s="43">
        <v>36.652398274632965</v>
      </c>
      <c r="C151" s="43">
        <v>12.361334131690242</v>
      </c>
      <c r="D151" s="43">
        <v>15.817697653631873</v>
      </c>
      <c r="E151" s="43">
        <v>8.1953594756972876</v>
      </c>
      <c r="F151" s="43">
        <v>10.367997248726923</v>
      </c>
      <c r="G151" s="43">
        <v>3.3659656881423903</v>
      </c>
      <c r="H151" s="43">
        <v>13.239247527478332</v>
      </c>
    </row>
    <row r="152" spans="1:8" x14ac:dyDescent="0.3">
      <c r="A152" s="42">
        <v>39294</v>
      </c>
      <c r="B152" s="43">
        <v>37.519943346877795</v>
      </c>
      <c r="C152" s="43">
        <v>12.191727048369644</v>
      </c>
      <c r="D152" s="43">
        <v>16.347565300458466</v>
      </c>
      <c r="E152" s="43">
        <v>8.4469157718509376</v>
      </c>
      <c r="F152" s="43">
        <v>10.59283046103482</v>
      </c>
      <c r="G152" s="43">
        <v>3.3254678273509577</v>
      </c>
      <c r="H152" s="43">
        <v>11.575550244057373</v>
      </c>
    </row>
    <row r="153" spans="1:8" x14ac:dyDescent="0.3">
      <c r="A153" s="42">
        <v>39325</v>
      </c>
      <c r="B153" s="43">
        <v>35.592758637308108</v>
      </c>
      <c r="C153" s="43">
        <v>11.98667210365905</v>
      </c>
      <c r="D153" s="43">
        <v>17.095551880511042</v>
      </c>
      <c r="E153" s="43">
        <v>8.7670372690581271</v>
      </c>
      <c r="F153" s="43">
        <v>11.119408312353993</v>
      </c>
      <c r="G153" s="43">
        <v>3.3925819660075422</v>
      </c>
      <c r="H153" s="43">
        <v>12.045989831102148</v>
      </c>
    </row>
    <row r="154" spans="1:8" x14ac:dyDescent="0.3">
      <c r="A154" s="42">
        <v>39355</v>
      </c>
      <c r="B154" s="43">
        <v>35.2854093953787</v>
      </c>
      <c r="C154" s="43">
        <v>12.377196819808562</v>
      </c>
      <c r="D154" s="43">
        <v>17.09020549413049</v>
      </c>
      <c r="E154" s="43">
        <v>8.5638385772818939</v>
      </c>
      <c r="F154" s="43">
        <v>10.708614046621996</v>
      </c>
      <c r="G154" s="43">
        <v>3.5575032733253811</v>
      </c>
      <c r="H154" s="43">
        <v>12.417232393452974</v>
      </c>
    </row>
    <row r="155" spans="1:8" x14ac:dyDescent="0.3">
      <c r="A155" s="42">
        <v>39386</v>
      </c>
      <c r="B155" s="43">
        <v>35.71379869562918</v>
      </c>
      <c r="C155" s="43">
        <v>12.263618737475298</v>
      </c>
      <c r="D155" s="43">
        <v>17.168376102204341</v>
      </c>
      <c r="E155" s="43">
        <v>8.8072999798230498</v>
      </c>
      <c r="F155" s="43">
        <v>10.895411178903821</v>
      </c>
      <c r="G155" s="43">
        <v>3.4765054580031096</v>
      </c>
      <c r="H155" s="43">
        <v>11.674989847961218</v>
      </c>
    </row>
    <row r="156" spans="1:8" x14ac:dyDescent="0.3">
      <c r="A156" s="42">
        <v>39416</v>
      </c>
      <c r="B156" s="43">
        <v>36.342827241661595</v>
      </c>
      <c r="C156" s="43">
        <v>11.915706215309937</v>
      </c>
      <c r="D156" s="43">
        <v>17.010748043063941</v>
      </c>
      <c r="E156" s="43">
        <v>8.8725742683555442</v>
      </c>
      <c r="F156" s="43">
        <v>11.014785747877157</v>
      </c>
      <c r="G156" s="43">
        <v>3.6190766836908841</v>
      </c>
      <c r="H156" s="43">
        <v>11.224281800040945</v>
      </c>
    </row>
    <row r="157" spans="1:8" x14ac:dyDescent="0.3">
      <c r="A157" s="42">
        <v>39447</v>
      </c>
      <c r="B157" s="43">
        <v>33.382516145370303</v>
      </c>
      <c r="C157" s="43">
        <v>14.468119295241856</v>
      </c>
      <c r="D157" s="43">
        <v>16.773942942828032</v>
      </c>
      <c r="E157" s="43">
        <v>8.9397641944553552</v>
      </c>
      <c r="F157" s="43">
        <v>10.938067471640254</v>
      </c>
      <c r="G157" s="43">
        <v>3.7418473878090519</v>
      </c>
      <c r="H157" s="43">
        <v>11.755742562655156</v>
      </c>
    </row>
    <row r="158" spans="1:8" x14ac:dyDescent="0.3">
      <c r="A158" s="42">
        <v>39478</v>
      </c>
      <c r="B158" s="43">
        <v>34.174988316468166</v>
      </c>
      <c r="C158" s="43">
        <v>12.084617477011284</v>
      </c>
      <c r="D158" s="43">
        <v>16.974424763199895</v>
      </c>
      <c r="E158" s="43">
        <v>9.1120891180933565</v>
      </c>
      <c r="F158" s="43">
        <v>10.387824817561079</v>
      </c>
      <c r="G158" s="43">
        <v>3.6036792945205862</v>
      </c>
      <c r="H158" s="43">
        <v>13.662376213145633</v>
      </c>
    </row>
    <row r="159" spans="1:8" x14ac:dyDescent="0.3">
      <c r="A159" s="42">
        <v>39507</v>
      </c>
      <c r="B159" s="43">
        <v>35.546061172891072</v>
      </c>
      <c r="C159" s="43">
        <v>11.915567453346892</v>
      </c>
      <c r="D159" s="43">
        <v>17.428583947511189</v>
      </c>
      <c r="E159" s="43">
        <v>9.5008250734578237</v>
      </c>
      <c r="F159" s="43">
        <v>10.236083662315329</v>
      </c>
      <c r="G159" s="43">
        <v>3.7234305138765369</v>
      </c>
      <c r="H159" s="43">
        <v>11.649448176601163</v>
      </c>
    </row>
    <row r="160" spans="1:8" x14ac:dyDescent="0.3">
      <c r="A160" s="42">
        <v>39538</v>
      </c>
      <c r="B160" s="43">
        <v>35.082119704193062</v>
      </c>
      <c r="C160" s="43">
        <v>11.849890233578105</v>
      </c>
      <c r="D160" s="43">
        <v>17.259683131435537</v>
      </c>
      <c r="E160" s="43">
        <v>9.5088620365540351</v>
      </c>
      <c r="F160" s="43">
        <v>10.221483619093997</v>
      </c>
      <c r="G160" s="43">
        <v>3.6265430868066502</v>
      </c>
      <c r="H160" s="43">
        <v>12.451418188338611</v>
      </c>
    </row>
    <row r="161" spans="1:8" x14ac:dyDescent="0.3">
      <c r="A161" s="42">
        <v>39568</v>
      </c>
      <c r="B161" s="43">
        <v>33.175143909706222</v>
      </c>
      <c r="C161" s="43">
        <v>11.769086210713322</v>
      </c>
      <c r="D161" s="43">
        <v>18.072738882347974</v>
      </c>
      <c r="E161" s="43">
        <v>10.085606209553854</v>
      </c>
      <c r="F161" s="43">
        <v>10.103781745602076</v>
      </c>
      <c r="G161" s="43">
        <v>3.6701340200888333</v>
      </c>
      <c r="H161" s="43">
        <v>13.12350902198772</v>
      </c>
    </row>
    <row r="162" spans="1:8" x14ac:dyDescent="0.3">
      <c r="A162" s="42">
        <v>39599</v>
      </c>
      <c r="B162" s="43">
        <v>32.856639797204515</v>
      </c>
      <c r="C162" s="43">
        <v>11.292665430665002</v>
      </c>
      <c r="D162" s="43">
        <v>18.095460270260102</v>
      </c>
      <c r="E162" s="43">
        <v>10.506285041074518</v>
      </c>
      <c r="F162" s="43">
        <v>10.207932577910855</v>
      </c>
      <c r="G162" s="43">
        <v>3.7521637718353276</v>
      </c>
      <c r="H162" s="43">
        <v>13.288853111049692</v>
      </c>
    </row>
    <row r="163" spans="1:8" x14ac:dyDescent="0.3">
      <c r="A163" s="42">
        <v>39629</v>
      </c>
      <c r="B163" s="43">
        <v>31.467273028823072</v>
      </c>
      <c r="C163" s="43">
        <v>11.734637317360532</v>
      </c>
      <c r="D163" s="43">
        <v>18.204049310931143</v>
      </c>
      <c r="E163" s="43">
        <v>10.459781386513434</v>
      </c>
      <c r="F163" s="43">
        <v>10.33127099857972</v>
      </c>
      <c r="G163" s="43">
        <v>3.6720007760781699</v>
      </c>
      <c r="H163" s="43">
        <v>14.13098718171393</v>
      </c>
    </row>
    <row r="164" spans="1:8" x14ac:dyDescent="0.3">
      <c r="A164" s="42">
        <v>39660</v>
      </c>
      <c r="B164" s="43">
        <v>32.04145765738172</v>
      </c>
      <c r="C164" s="43">
        <v>11.780743313457736</v>
      </c>
      <c r="D164" s="43">
        <v>18.685691235146329</v>
      </c>
      <c r="E164" s="43">
        <v>10.609937140064254</v>
      </c>
      <c r="F164" s="43">
        <v>10.426670335914533</v>
      </c>
      <c r="G164" s="43">
        <v>3.8218911872245824</v>
      </c>
      <c r="H164" s="43">
        <v>12.633609130810841</v>
      </c>
    </row>
    <row r="165" spans="1:8" x14ac:dyDescent="0.3">
      <c r="A165" s="42">
        <v>39691</v>
      </c>
      <c r="B165" s="43">
        <v>31.91764287940153</v>
      </c>
      <c r="C165" s="43">
        <v>11.502851323057717</v>
      </c>
      <c r="D165" s="43">
        <v>19.032214760429866</v>
      </c>
      <c r="E165" s="43">
        <v>11.122670531999219</v>
      </c>
      <c r="F165" s="43">
        <v>10.687611333504213</v>
      </c>
      <c r="G165" s="43">
        <v>4.6421531659909583</v>
      </c>
      <c r="H165" s="43">
        <v>11.094856005616487</v>
      </c>
    </row>
    <row r="166" spans="1:8" x14ac:dyDescent="0.3">
      <c r="A166" s="42">
        <v>39721</v>
      </c>
      <c r="B166" s="43">
        <v>31.103467481248121</v>
      </c>
      <c r="C166" s="43">
        <v>11.083707283726946</v>
      </c>
      <c r="D166" s="43">
        <v>19.066474379793526</v>
      </c>
      <c r="E166" s="43">
        <v>11.340028565097338</v>
      </c>
      <c r="F166" s="43">
        <v>10.845752051297804</v>
      </c>
      <c r="G166" s="43">
        <v>4.6012757914424736</v>
      </c>
      <c r="H166" s="43">
        <v>11.9592944473938</v>
      </c>
    </row>
    <row r="167" spans="1:8" x14ac:dyDescent="0.3">
      <c r="A167" s="42">
        <v>39752</v>
      </c>
      <c r="B167" s="43">
        <v>32.164015224132889</v>
      </c>
      <c r="C167" s="43">
        <v>11.077320552866313</v>
      </c>
      <c r="D167" s="43">
        <v>18.750033266382282</v>
      </c>
      <c r="E167" s="43">
        <v>11.172389812622448</v>
      </c>
      <c r="F167" s="43">
        <v>11.386882834769986</v>
      </c>
      <c r="G167" s="43">
        <v>4.6101755379266196</v>
      </c>
      <c r="H167" s="43">
        <v>10.83918277129947</v>
      </c>
    </row>
    <row r="168" spans="1:8" x14ac:dyDescent="0.3">
      <c r="A168" s="42">
        <v>39782</v>
      </c>
      <c r="B168" s="43">
        <v>32.27301994436489</v>
      </c>
      <c r="C168" s="43">
        <v>11.310471467352697</v>
      </c>
      <c r="D168" s="43">
        <v>18.002122459160464</v>
      </c>
      <c r="E168" s="43">
        <v>11.040560400266926</v>
      </c>
      <c r="F168" s="43">
        <v>11.243102554106887</v>
      </c>
      <c r="G168" s="43">
        <v>4.4844163843153133</v>
      </c>
      <c r="H168" s="43">
        <v>11.646306790432817</v>
      </c>
    </row>
    <row r="169" spans="1:8" x14ac:dyDescent="0.3">
      <c r="A169" s="42">
        <v>39813</v>
      </c>
      <c r="B169" s="43">
        <v>31.00083538264688</v>
      </c>
      <c r="C169" s="43">
        <v>13.449854373534489</v>
      </c>
      <c r="D169" s="43">
        <v>18.272977204079925</v>
      </c>
      <c r="E169" s="43">
        <v>11.813339246096263</v>
      </c>
      <c r="F169" s="43">
        <v>10.88970766155297</v>
      </c>
      <c r="G169" s="43">
        <v>4.3210338754173678</v>
      </c>
      <c r="H169" s="43">
        <v>10.252252256672092</v>
      </c>
    </row>
    <row r="170" spans="1:8" x14ac:dyDescent="0.3">
      <c r="A170" s="42">
        <v>39844</v>
      </c>
      <c r="B170" s="43">
        <v>30.626756451834762</v>
      </c>
      <c r="C170" s="43">
        <v>11.214260028971859</v>
      </c>
      <c r="D170" s="43">
        <v>19.03150344291636</v>
      </c>
      <c r="E170" s="43">
        <v>12.607135716111575</v>
      </c>
      <c r="F170" s="43">
        <v>10.719380285405016</v>
      </c>
      <c r="G170" s="43">
        <v>4.3824602361224043</v>
      </c>
      <c r="H170" s="43">
        <v>11.41850383863803</v>
      </c>
    </row>
    <row r="171" spans="1:8" x14ac:dyDescent="0.3">
      <c r="A171" s="42">
        <v>39872</v>
      </c>
      <c r="B171" s="43">
        <v>30.979437803221277</v>
      </c>
      <c r="C171" s="43">
        <v>11.445798713775101</v>
      </c>
      <c r="D171" s="43">
        <v>19.601273806947763</v>
      </c>
      <c r="E171" s="43">
        <v>12.6837879405926</v>
      </c>
      <c r="F171" s="43">
        <v>10.40422638455893</v>
      </c>
      <c r="G171" s="43">
        <v>4.5985790831244255</v>
      </c>
      <c r="H171" s="43">
        <v>10.286896267779911</v>
      </c>
    </row>
    <row r="172" spans="1:8" x14ac:dyDescent="0.3">
      <c r="A172" s="42">
        <v>39903</v>
      </c>
      <c r="B172" s="43">
        <v>30.147683350330084</v>
      </c>
      <c r="C172" s="43">
        <v>11.19816741758966</v>
      </c>
      <c r="D172" s="43">
        <v>19.558039761204636</v>
      </c>
      <c r="E172" s="43">
        <v>12.859010345147023</v>
      </c>
      <c r="F172" s="43">
        <v>10.041898863564967</v>
      </c>
      <c r="G172" s="43">
        <v>4.8223457809500641</v>
      </c>
      <c r="H172" s="43">
        <v>11.372854481213569</v>
      </c>
    </row>
    <row r="173" spans="1:8" x14ac:dyDescent="0.3">
      <c r="A173" s="42">
        <v>39933</v>
      </c>
      <c r="B173" s="43">
        <v>29.32212971629508</v>
      </c>
      <c r="C173" s="43">
        <v>11.024944337882287</v>
      </c>
      <c r="D173" s="43">
        <v>19.286739707601402</v>
      </c>
      <c r="E173" s="43">
        <v>12.693801771692318</v>
      </c>
      <c r="F173" s="43">
        <v>9.1399107831281885</v>
      </c>
      <c r="G173" s="43">
        <v>4.9085337835235787</v>
      </c>
      <c r="H173" s="43">
        <v>13.623939899877136</v>
      </c>
    </row>
    <row r="174" spans="1:8" x14ac:dyDescent="0.3">
      <c r="A174" s="42">
        <v>39964</v>
      </c>
      <c r="B174" s="43">
        <v>30.42195816774931</v>
      </c>
      <c r="C174" s="43">
        <v>11.089330181517317</v>
      </c>
      <c r="D174" s="43">
        <v>19.540415594471256</v>
      </c>
      <c r="E174" s="43">
        <v>12.726784069298693</v>
      </c>
      <c r="F174" s="43">
        <v>9.0138961685865482</v>
      </c>
      <c r="G174" s="43">
        <v>4.9280591874809518</v>
      </c>
      <c r="H174" s="43">
        <v>12.279556630895927</v>
      </c>
    </row>
    <row r="175" spans="1:8" x14ac:dyDescent="0.3">
      <c r="A175" s="42">
        <v>39994</v>
      </c>
      <c r="B175" s="43">
        <v>30.778976077986719</v>
      </c>
      <c r="C175" s="43">
        <v>11.887181865929421</v>
      </c>
      <c r="D175" s="43">
        <v>18.621835668564916</v>
      </c>
      <c r="E175" s="43">
        <v>12.480596958755514</v>
      </c>
      <c r="F175" s="43">
        <v>8.4819961130688863</v>
      </c>
      <c r="G175" s="43">
        <v>4.891306785283672</v>
      </c>
      <c r="H175" s="43">
        <v>12.858106530410884</v>
      </c>
    </row>
    <row r="176" spans="1:8" x14ac:dyDescent="0.3">
      <c r="A176" s="42">
        <v>40025</v>
      </c>
      <c r="B176" s="43">
        <v>32.874701685129388</v>
      </c>
      <c r="C176" s="43">
        <v>11.192487522758256</v>
      </c>
      <c r="D176" s="43">
        <v>18.465531308080116</v>
      </c>
      <c r="E176" s="43">
        <v>12.471365758603326</v>
      </c>
      <c r="F176" s="43">
        <v>8.4498580543502229</v>
      </c>
      <c r="G176" s="43">
        <v>5.362931467901511</v>
      </c>
      <c r="H176" s="43">
        <v>11.183124203177174</v>
      </c>
    </row>
    <row r="177" spans="1:8" x14ac:dyDescent="0.3">
      <c r="A177" s="42">
        <v>40056</v>
      </c>
      <c r="B177" s="43">
        <v>32.24542767854102</v>
      </c>
      <c r="C177" s="43">
        <v>11.777988327734151</v>
      </c>
      <c r="D177" s="43">
        <v>18.122037882317901</v>
      </c>
      <c r="E177" s="43">
        <v>11.956522662311206</v>
      </c>
      <c r="F177" s="43">
        <v>8.6902170605379574</v>
      </c>
      <c r="G177" s="43">
        <v>5.4753029329307754</v>
      </c>
      <c r="H177" s="43">
        <v>11.732503455627</v>
      </c>
    </row>
    <row r="178" spans="1:8" x14ac:dyDescent="0.3">
      <c r="A178" s="42">
        <v>40086</v>
      </c>
      <c r="B178" s="43">
        <v>32.855252944815319</v>
      </c>
      <c r="C178" s="43">
        <v>11.227299365697014</v>
      </c>
      <c r="D178" s="43">
        <v>17.349056820485835</v>
      </c>
      <c r="E178" s="43">
        <v>12.193666868350098</v>
      </c>
      <c r="F178" s="43">
        <v>8.5229521793540339</v>
      </c>
      <c r="G178" s="43">
        <v>5.5272647565652955</v>
      </c>
      <c r="H178" s="43">
        <v>12.324507064732407</v>
      </c>
    </row>
    <row r="179" spans="1:8" x14ac:dyDescent="0.3">
      <c r="A179" s="42">
        <v>40117</v>
      </c>
      <c r="B179" s="43">
        <v>33.884400324710704</v>
      </c>
      <c r="C179" s="43">
        <v>11.58428884296457</v>
      </c>
      <c r="D179" s="43">
        <v>16.742661571767844</v>
      </c>
      <c r="E179" s="43">
        <v>12.001367803201166</v>
      </c>
      <c r="F179" s="43">
        <v>8.5904159681142254</v>
      </c>
      <c r="G179" s="43">
        <v>5.505328165759571</v>
      </c>
      <c r="H179" s="43">
        <v>11.691537323481924</v>
      </c>
    </row>
    <row r="180" spans="1:8" x14ac:dyDescent="0.3">
      <c r="A180" s="42">
        <v>40147</v>
      </c>
      <c r="B180" s="43">
        <v>33.714653670147101</v>
      </c>
      <c r="C180" s="43">
        <v>12.516746683441246</v>
      </c>
      <c r="D180" s="43">
        <v>16.041285532195605</v>
      </c>
      <c r="E180" s="43">
        <v>12.034242017086635</v>
      </c>
      <c r="F180" s="43">
        <v>8.3719244191899254</v>
      </c>
      <c r="G180" s="43">
        <v>5.328465555314466</v>
      </c>
      <c r="H180" s="43">
        <v>11.992682122625038</v>
      </c>
    </row>
    <row r="181" spans="1:8" x14ac:dyDescent="0.3">
      <c r="A181" s="42">
        <v>40178</v>
      </c>
      <c r="B181" s="43">
        <v>32.632604365320461</v>
      </c>
      <c r="C181" s="43">
        <v>13.660804598736709</v>
      </c>
      <c r="D181" s="43">
        <v>16.205827871862162</v>
      </c>
      <c r="E181" s="43">
        <v>11.725702737879544</v>
      </c>
      <c r="F181" s="43">
        <v>9.085443996264118</v>
      </c>
      <c r="G181" s="43">
        <v>5.4329926848716781</v>
      </c>
      <c r="H181" s="43">
        <v>11.256623745065323</v>
      </c>
    </row>
    <row r="182" spans="1:8" x14ac:dyDescent="0.3">
      <c r="A182" s="42">
        <v>40209</v>
      </c>
      <c r="B182" s="43">
        <v>33.51849502279736</v>
      </c>
      <c r="C182" s="43">
        <v>12.35275843453265</v>
      </c>
      <c r="D182" s="43">
        <v>16.216536693738682</v>
      </c>
      <c r="E182" s="43">
        <v>10.991882083703308</v>
      </c>
      <c r="F182" s="43">
        <v>8.5508952170522612</v>
      </c>
      <c r="G182" s="43">
        <v>5.2315836243051042</v>
      </c>
      <c r="H182" s="43">
        <v>13.137848923870632</v>
      </c>
    </row>
    <row r="183" spans="1:8" x14ac:dyDescent="0.3">
      <c r="A183" s="42">
        <v>40237</v>
      </c>
      <c r="B183" s="43">
        <v>34.409257829326378</v>
      </c>
      <c r="C183" s="43">
        <v>12.31877921096701</v>
      </c>
      <c r="D183" s="43">
        <v>16.854361798053315</v>
      </c>
      <c r="E183" s="43">
        <v>10.584910044387827</v>
      </c>
      <c r="F183" s="43">
        <v>8.4988620444583347</v>
      </c>
      <c r="G183" s="43">
        <v>5.6881444453037382</v>
      </c>
      <c r="H183" s="43">
        <v>11.645684627503385</v>
      </c>
    </row>
    <row r="184" spans="1:8" x14ac:dyDescent="0.3">
      <c r="A184" s="42">
        <v>40268</v>
      </c>
      <c r="B184" s="43">
        <v>34.663469634054131</v>
      </c>
      <c r="C184" s="43">
        <v>12.126725132381168</v>
      </c>
      <c r="D184" s="43">
        <v>16.318202140077258</v>
      </c>
      <c r="E184" s="43">
        <v>10.221187084757515</v>
      </c>
      <c r="F184" s="43">
        <v>8.4710079815329813</v>
      </c>
      <c r="G184" s="43">
        <v>5.8849148666843574</v>
      </c>
      <c r="H184" s="43">
        <v>12.314493160512601</v>
      </c>
    </row>
    <row r="185" spans="1:8" x14ac:dyDescent="0.3">
      <c r="A185" s="42">
        <v>40298</v>
      </c>
      <c r="B185" s="43">
        <v>33.944088869194601</v>
      </c>
      <c r="C185" s="43">
        <v>12.412663624843274</v>
      </c>
      <c r="D185" s="43">
        <v>15.983686332801355</v>
      </c>
      <c r="E185" s="43">
        <v>10.206641085121609</v>
      </c>
      <c r="F185" s="43">
        <v>8.5674638781550634</v>
      </c>
      <c r="G185" s="43">
        <v>5.7847930433820398</v>
      </c>
      <c r="H185" s="43">
        <v>13.100663166502063</v>
      </c>
    </row>
    <row r="186" spans="1:8" x14ac:dyDescent="0.3">
      <c r="A186" s="42">
        <v>40329</v>
      </c>
      <c r="B186" s="43">
        <v>34.295477511209896</v>
      </c>
      <c r="C186" s="43">
        <v>12.252673409505904</v>
      </c>
      <c r="D186" s="43">
        <v>16.375640317667518</v>
      </c>
      <c r="E186" s="43">
        <v>10.434784435244739</v>
      </c>
      <c r="F186" s="43">
        <v>8.7090127011629903</v>
      </c>
      <c r="G186" s="43">
        <v>5.9182969321313621</v>
      </c>
      <c r="H186" s="43">
        <v>12.014114693077579</v>
      </c>
    </row>
    <row r="187" spans="1:8" x14ac:dyDescent="0.3">
      <c r="A187" s="42">
        <v>40359</v>
      </c>
      <c r="B187" s="43">
        <v>33.69099405125629</v>
      </c>
      <c r="C187" s="43">
        <v>12.410445453766394</v>
      </c>
      <c r="D187" s="43">
        <v>16.073049418552678</v>
      </c>
      <c r="E187" s="43">
        <v>10.035938129651401</v>
      </c>
      <c r="F187" s="43">
        <v>8.6414120871561231</v>
      </c>
      <c r="G187" s="43">
        <v>5.8269038727109308</v>
      </c>
      <c r="H187" s="43">
        <v>13.321256986906189</v>
      </c>
    </row>
    <row r="188" spans="1:8" x14ac:dyDescent="0.3">
      <c r="A188" s="42">
        <v>40390</v>
      </c>
      <c r="B188" s="43">
        <v>33.418634953982746</v>
      </c>
      <c r="C188" s="43">
        <v>12.093537455285967</v>
      </c>
      <c r="D188" s="43">
        <v>16.14205049010577</v>
      </c>
      <c r="E188" s="43">
        <v>9.830374380127175</v>
      </c>
      <c r="F188" s="43">
        <v>8.6130306366598433</v>
      </c>
      <c r="G188" s="43">
        <v>6.2770189805290242</v>
      </c>
      <c r="H188" s="43">
        <v>13.625353103309488</v>
      </c>
    </row>
    <row r="189" spans="1:8" x14ac:dyDescent="0.3">
      <c r="A189" s="42">
        <v>40421</v>
      </c>
      <c r="B189" s="43">
        <v>32.894856039293316</v>
      </c>
      <c r="C189" s="43">
        <v>12.316302016766535</v>
      </c>
      <c r="D189" s="43">
        <v>15.903553259301539</v>
      </c>
      <c r="E189" s="43">
        <v>9.9981312101327724</v>
      </c>
      <c r="F189" s="43">
        <v>8.6019575723432951</v>
      </c>
      <c r="G189" s="43">
        <v>6.145468942007386</v>
      </c>
      <c r="H189" s="43">
        <v>14.13973096015514</v>
      </c>
    </row>
    <row r="190" spans="1:8" x14ac:dyDescent="0.3">
      <c r="A190" s="42">
        <v>40451</v>
      </c>
      <c r="B190" s="43">
        <v>32.722690100467474</v>
      </c>
      <c r="C190" s="43">
        <v>12.058385396448619</v>
      </c>
      <c r="D190" s="43">
        <v>15.682314618074358</v>
      </c>
      <c r="E190" s="43">
        <v>10.060200549439232</v>
      </c>
      <c r="F190" s="43">
        <v>8.6113084648668732</v>
      </c>
      <c r="G190" s="43">
        <v>6.3183109644243851</v>
      </c>
      <c r="H190" s="43">
        <v>14.546789906279056</v>
      </c>
    </row>
    <row r="191" spans="1:8" x14ac:dyDescent="0.3">
      <c r="A191" s="42">
        <v>40482</v>
      </c>
      <c r="B191" s="43">
        <v>32.985235640365126</v>
      </c>
      <c r="C191" s="43">
        <v>12.244445074707603</v>
      </c>
      <c r="D191" s="43">
        <v>14.650642346865167</v>
      </c>
      <c r="E191" s="43">
        <v>10.070052397282851</v>
      </c>
      <c r="F191" s="43">
        <v>9.0765841127001572</v>
      </c>
      <c r="G191" s="43">
        <v>6.8504825892404213</v>
      </c>
      <c r="H191" s="43">
        <v>14.122557838838684</v>
      </c>
    </row>
    <row r="192" spans="1:8" x14ac:dyDescent="0.3">
      <c r="A192" s="42">
        <v>40512</v>
      </c>
      <c r="B192" s="43">
        <v>34.105378197856254</v>
      </c>
      <c r="C192" s="43">
        <v>12.827939705858038</v>
      </c>
      <c r="D192" s="43">
        <v>14.061205840802609</v>
      </c>
      <c r="E192" s="43">
        <v>9.8047565095824289</v>
      </c>
      <c r="F192" s="43">
        <v>9.7121845412617844</v>
      </c>
      <c r="G192" s="43">
        <v>6.9310161693137431</v>
      </c>
      <c r="H192" s="43">
        <v>12.557519035325134</v>
      </c>
    </row>
    <row r="193" spans="1:9" x14ac:dyDescent="0.3">
      <c r="A193" s="42">
        <v>40543</v>
      </c>
      <c r="B193" s="43">
        <v>33.770393308921307</v>
      </c>
      <c r="C193" s="43">
        <v>14.155442112355024</v>
      </c>
      <c r="D193" s="43">
        <v>12.904238118090577</v>
      </c>
      <c r="E193" s="43">
        <v>9.5200553720786605</v>
      </c>
      <c r="F193" s="43">
        <v>10.854192046997181</v>
      </c>
      <c r="G193" s="43">
        <v>8.0251506700863278</v>
      </c>
      <c r="H193" s="43">
        <v>10.770528371470913</v>
      </c>
    </row>
    <row r="194" spans="1:9" x14ac:dyDescent="0.3">
      <c r="A194" s="42">
        <v>40574</v>
      </c>
      <c r="B194" s="43">
        <v>33.638154030792258</v>
      </c>
      <c r="C194" s="43">
        <v>12.665461487381089</v>
      </c>
      <c r="D194" s="43">
        <v>12.997505243070673</v>
      </c>
      <c r="E194" s="43">
        <v>9.5186824888689543</v>
      </c>
      <c r="F194" s="43">
        <v>10.282734433612374</v>
      </c>
      <c r="G194" s="43">
        <v>8.1419210164430602</v>
      </c>
      <c r="H194" s="43">
        <v>12.755541299831583</v>
      </c>
    </row>
    <row r="195" spans="1:9" x14ac:dyDescent="0.3">
      <c r="A195" s="42">
        <v>40602</v>
      </c>
      <c r="B195" s="43">
        <v>34.393656238136785</v>
      </c>
      <c r="C195" s="43">
        <v>12.571797541620095</v>
      </c>
      <c r="D195" s="43">
        <v>12.6964466732089</v>
      </c>
      <c r="E195" s="43">
        <v>9.8596176592673821</v>
      </c>
      <c r="F195" s="43">
        <v>10.414601713067562</v>
      </c>
      <c r="G195" s="43">
        <v>7.8492980483762365</v>
      </c>
      <c r="H195" s="43">
        <v>12.214582126323034</v>
      </c>
    </row>
    <row r="196" spans="1:9" x14ac:dyDescent="0.3">
      <c r="A196" s="42">
        <v>40633</v>
      </c>
      <c r="B196" s="43">
        <v>34.712095645700309</v>
      </c>
      <c r="C196" s="43">
        <v>12.311539557733214</v>
      </c>
      <c r="D196" s="43">
        <v>12.397810901728409</v>
      </c>
      <c r="E196" s="43">
        <v>9.9705759417719939</v>
      </c>
      <c r="F196" s="43">
        <v>10.773034314858009</v>
      </c>
      <c r="G196" s="43">
        <v>7.1101815946875355</v>
      </c>
      <c r="H196" s="43">
        <v>12.724762043520524</v>
      </c>
    </row>
    <row r="197" spans="1:9" x14ac:dyDescent="0.3">
      <c r="A197" s="42">
        <v>40663</v>
      </c>
      <c r="B197" s="43">
        <v>33.261624275582491</v>
      </c>
      <c r="C197" s="43">
        <v>12.218359408841293</v>
      </c>
      <c r="D197" s="43">
        <v>12.447424197960725</v>
      </c>
      <c r="E197" s="43">
        <v>10.214907604181885</v>
      </c>
      <c r="F197" s="43">
        <v>10.635616166340798</v>
      </c>
      <c r="G197" s="43">
        <v>6.9773335018393432</v>
      </c>
      <c r="H197" s="43">
        <v>14.244734845253465</v>
      </c>
    </row>
    <row r="198" spans="1:9" x14ac:dyDescent="0.3">
      <c r="A198" s="42">
        <v>40694</v>
      </c>
      <c r="B198" s="43">
        <v>35.278569507637236</v>
      </c>
      <c r="C198" s="43">
        <v>11.818089032512335</v>
      </c>
      <c r="D198" s="43">
        <v>12.242179711346974</v>
      </c>
      <c r="E198" s="43">
        <v>10.288520116961267</v>
      </c>
      <c r="F198" s="43">
        <v>10.928472635270216</v>
      </c>
      <c r="G198" s="43">
        <v>7.2546801963387715</v>
      </c>
      <c r="H198" s="43">
        <v>12.189488799933201</v>
      </c>
    </row>
    <row r="199" spans="1:9" x14ac:dyDescent="0.3">
      <c r="A199" s="42">
        <v>40724</v>
      </c>
      <c r="B199" s="43">
        <v>34.56986314521486</v>
      </c>
      <c r="C199" s="43">
        <v>12.372216599674509</v>
      </c>
      <c r="D199" s="43">
        <v>11.748026827656357</v>
      </c>
      <c r="E199" s="43">
        <v>10.585277796794193</v>
      </c>
      <c r="F199" s="43">
        <v>10.58023566893023</v>
      </c>
      <c r="G199" s="43">
        <v>7.7056727782210732</v>
      </c>
      <c r="H199" s="43">
        <v>12.43870718350877</v>
      </c>
    </row>
    <row r="200" spans="1:9" x14ac:dyDescent="0.3">
      <c r="A200" s="42">
        <v>40755</v>
      </c>
      <c r="B200" s="43">
        <v>34.282853104573597</v>
      </c>
      <c r="C200" s="43">
        <v>12.200746050467204</v>
      </c>
      <c r="D200" s="43">
        <v>11.520722769659631</v>
      </c>
      <c r="E200" s="43">
        <v>10.930125823441562</v>
      </c>
      <c r="F200" s="43">
        <v>10.732297461926338</v>
      </c>
      <c r="G200" s="43">
        <v>7.9329695833681644</v>
      </c>
      <c r="H200" s="43">
        <v>12.400285206563513</v>
      </c>
    </row>
    <row r="201" spans="1:9" x14ac:dyDescent="0.3">
      <c r="A201" s="42">
        <v>40786</v>
      </c>
      <c r="B201" s="43">
        <v>34.996927091905768</v>
      </c>
      <c r="C201" s="43">
        <v>12.08306271073317</v>
      </c>
      <c r="D201" s="43">
        <v>11.2340781898889</v>
      </c>
      <c r="E201" s="43">
        <v>11.470906199587809</v>
      </c>
      <c r="F201" s="43">
        <v>10.495016144832169</v>
      </c>
      <c r="G201" s="43">
        <v>7.9710839983212951</v>
      </c>
      <c r="H201" s="43">
        <v>11.748925664730896</v>
      </c>
    </row>
    <row r="202" spans="1:9" x14ac:dyDescent="0.3">
      <c r="A202" s="42">
        <v>40816</v>
      </c>
      <c r="B202" s="43">
        <v>33.215157578131894</v>
      </c>
      <c r="C202" s="43">
        <v>11.709781050698503</v>
      </c>
      <c r="D202" s="43">
        <v>11.275713445163966</v>
      </c>
      <c r="E202" s="43">
        <v>11.460781180135525</v>
      </c>
      <c r="F202" s="43">
        <v>10.991034240601177</v>
      </c>
      <c r="G202" s="43">
        <v>8.3361815339330345</v>
      </c>
      <c r="H202" s="43">
        <v>13.011350971335892</v>
      </c>
    </row>
    <row r="203" spans="1:9" x14ac:dyDescent="0.3">
      <c r="A203" s="42">
        <v>40847</v>
      </c>
      <c r="B203" s="43">
        <v>33.98559186928167</v>
      </c>
      <c r="C203" s="43">
        <v>11.913183944244199</v>
      </c>
      <c r="D203" s="43">
        <v>11.361496192676638</v>
      </c>
      <c r="E203" s="43">
        <v>11.261522947403241</v>
      </c>
      <c r="F203" s="43">
        <v>11.03461862544086</v>
      </c>
      <c r="G203" s="43">
        <v>8.2506052643392636</v>
      </c>
      <c r="H203" s="43">
        <v>12.192981156614113</v>
      </c>
    </row>
    <row r="204" spans="1:9" x14ac:dyDescent="0.3">
      <c r="A204" s="42">
        <v>40877</v>
      </c>
      <c r="B204" s="43">
        <v>33.812982167082914</v>
      </c>
      <c r="C204" s="43">
        <v>12.217194123082189</v>
      </c>
      <c r="D204" s="43">
        <v>11.003352037598356</v>
      </c>
      <c r="E204" s="43">
        <v>11.155970484365993</v>
      </c>
      <c r="F204" s="43">
        <v>11.222370096966014</v>
      </c>
      <c r="G204" s="43">
        <v>8.2424068084520385</v>
      </c>
      <c r="H204" s="43">
        <v>12.345724282452487</v>
      </c>
      <c r="I204" s="45"/>
    </row>
    <row r="205" spans="1:9" x14ac:dyDescent="0.3">
      <c r="A205" s="42">
        <v>40908</v>
      </c>
      <c r="B205" s="43">
        <v>34.311310819442845</v>
      </c>
      <c r="C205" s="43">
        <v>12.91437052949272</v>
      </c>
      <c r="D205" s="43">
        <v>11.260717786027326</v>
      </c>
      <c r="E205" s="43">
        <v>11.211172654225244</v>
      </c>
      <c r="F205" s="43">
        <v>11.070426322649665</v>
      </c>
      <c r="G205" s="43">
        <v>8.545688333537413</v>
      </c>
      <c r="H205" s="43">
        <v>10.686313554624789</v>
      </c>
      <c r="I205" s="45"/>
    </row>
    <row r="206" spans="1:9" x14ac:dyDescent="0.3">
      <c r="A206" s="42">
        <v>40939</v>
      </c>
      <c r="B206" s="43">
        <v>35.152982373673197</v>
      </c>
      <c r="C206" s="43">
        <v>11.598842677418682</v>
      </c>
      <c r="D206" s="43">
        <v>11.520750329142563</v>
      </c>
      <c r="E206" s="43">
        <v>11.831373085352984</v>
      </c>
      <c r="F206" s="43">
        <v>10.449052930237661</v>
      </c>
      <c r="G206" s="43">
        <v>8.5925451900623653</v>
      </c>
      <c r="H206" s="43">
        <v>10.854453414112553</v>
      </c>
      <c r="I206" s="45"/>
    </row>
    <row r="207" spans="1:9" x14ac:dyDescent="0.3">
      <c r="A207" s="42">
        <v>40968</v>
      </c>
      <c r="B207" s="43">
        <v>36.021165880633383</v>
      </c>
      <c r="C207" s="43">
        <v>11.728475639459241</v>
      </c>
      <c r="D207" s="43">
        <v>11.381198814600458</v>
      </c>
      <c r="E207" s="43">
        <v>12.477885707312467</v>
      </c>
      <c r="F207" s="43">
        <v>9.935371530480861</v>
      </c>
      <c r="G207" s="43">
        <v>8.424319425175339</v>
      </c>
      <c r="H207" s="43">
        <v>10.031583002338246</v>
      </c>
    </row>
    <row r="208" spans="1:9" x14ac:dyDescent="0.3">
      <c r="A208" s="42">
        <v>40999</v>
      </c>
      <c r="B208" s="43">
        <v>35.080541145462711</v>
      </c>
      <c r="C208" s="43">
        <v>11.573238427693536</v>
      </c>
      <c r="D208" s="43">
        <v>11.400589828509366</v>
      </c>
      <c r="E208" s="43">
        <v>12.888056687244015</v>
      </c>
      <c r="F208" s="43">
        <v>9.5781589989840974</v>
      </c>
      <c r="G208" s="43">
        <v>8.2538756609949875</v>
      </c>
      <c r="H208" s="43">
        <v>11.225539251111293</v>
      </c>
    </row>
    <row r="209" spans="1:8" x14ac:dyDescent="0.3">
      <c r="A209" s="42">
        <v>41029</v>
      </c>
      <c r="B209" s="43">
        <v>34.070286795123437</v>
      </c>
      <c r="C209" s="43">
        <v>11.834859963307496</v>
      </c>
      <c r="D209" s="43">
        <v>11.410461432360385</v>
      </c>
      <c r="E209" s="43">
        <v>13.342757913819451</v>
      </c>
      <c r="F209" s="43">
        <v>9.1414488211355671</v>
      </c>
      <c r="G209" s="43">
        <v>8.5930480785949044</v>
      </c>
      <c r="H209" s="43">
        <v>11.607136995658752</v>
      </c>
    </row>
    <row r="210" spans="1:8" x14ac:dyDescent="0.3">
      <c r="A210" s="42">
        <v>41060</v>
      </c>
      <c r="B210" s="43">
        <v>34.539389404357578</v>
      </c>
      <c r="C210" s="43">
        <v>11.499000099005185</v>
      </c>
      <c r="D210" s="43">
        <v>11.692285374420525</v>
      </c>
      <c r="E210" s="43">
        <v>13.678414251358326</v>
      </c>
      <c r="F210" s="43">
        <v>9.0002697044696962</v>
      </c>
      <c r="G210" s="43">
        <v>8.6545683087118448</v>
      </c>
      <c r="H210" s="43">
        <v>10.936072857676843</v>
      </c>
    </row>
    <row r="211" spans="1:8" x14ac:dyDescent="0.3">
      <c r="A211" s="42">
        <v>41090</v>
      </c>
      <c r="B211" s="43">
        <v>32.976374568445593</v>
      </c>
      <c r="C211" s="43">
        <v>11.570074648354007</v>
      </c>
      <c r="D211" s="43">
        <v>11.321595679382042</v>
      </c>
      <c r="E211" s="43">
        <v>13.836889589126056</v>
      </c>
      <c r="F211" s="43">
        <v>8.62422332976079</v>
      </c>
      <c r="G211" s="43">
        <v>8.2346471813896382</v>
      </c>
      <c r="H211" s="43">
        <v>13.436195003541879</v>
      </c>
    </row>
    <row r="212" spans="1:8" x14ac:dyDescent="0.3">
      <c r="A212" s="42">
        <v>41121</v>
      </c>
      <c r="B212" s="43">
        <v>32.238870465447661</v>
      </c>
      <c r="C212" s="43">
        <v>11.090157866220917</v>
      </c>
      <c r="D212" s="43">
        <v>12.123034088629261</v>
      </c>
      <c r="E212" s="43">
        <v>14.146974182988565</v>
      </c>
      <c r="F212" s="43">
        <v>8.5913301683621466</v>
      </c>
      <c r="G212" s="43">
        <v>8.6618708883202018</v>
      </c>
      <c r="H212" s="43">
        <v>13.147762340031255</v>
      </c>
    </row>
    <row r="213" spans="1:8" x14ac:dyDescent="0.3">
      <c r="A213" s="42">
        <v>41152</v>
      </c>
      <c r="B213" s="43">
        <v>33.346832435498079</v>
      </c>
      <c r="C213" s="43">
        <v>11.178569757294847</v>
      </c>
      <c r="D213" s="43">
        <v>12.238626720951743</v>
      </c>
      <c r="E213" s="43">
        <v>14.402343861432257</v>
      </c>
      <c r="F213" s="43">
        <v>8.6539362949761998</v>
      </c>
      <c r="G213" s="43">
        <v>8.9309747928370609</v>
      </c>
      <c r="H213" s="43">
        <v>11.248716137009815</v>
      </c>
    </row>
    <row r="214" spans="1:8" x14ac:dyDescent="0.3">
      <c r="A214" s="42">
        <v>41182</v>
      </c>
      <c r="B214" s="43">
        <v>32.202818427610808</v>
      </c>
      <c r="C214" s="43">
        <v>11.389938269448443</v>
      </c>
      <c r="D214" s="43">
        <v>12.092689614593437</v>
      </c>
      <c r="E214" s="43">
        <v>14.22958507238061</v>
      </c>
      <c r="F214" s="43">
        <v>8.2824246634863297</v>
      </c>
      <c r="G214" s="43">
        <v>9.3938229595405183</v>
      </c>
      <c r="H214" s="43">
        <v>12.408720992939855</v>
      </c>
    </row>
    <row r="215" spans="1:8" x14ac:dyDescent="0.3">
      <c r="A215" s="42">
        <v>41213</v>
      </c>
      <c r="B215" s="43">
        <v>33.905970118146449</v>
      </c>
      <c r="C215" s="43">
        <v>11.150733827431852</v>
      </c>
      <c r="D215" s="43">
        <v>12.161844342788518</v>
      </c>
      <c r="E215" s="43">
        <v>14.334821565878341</v>
      </c>
      <c r="F215" s="43">
        <v>8.158132220475661</v>
      </c>
      <c r="G215" s="43">
        <v>9.4029796822724752</v>
      </c>
      <c r="H215" s="43">
        <v>10.885518243006699</v>
      </c>
    </row>
    <row r="216" spans="1:8" x14ac:dyDescent="0.3">
      <c r="A216" s="42">
        <v>41243</v>
      </c>
      <c r="B216" s="43">
        <v>34.573663303983373</v>
      </c>
      <c r="C216" s="43">
        <v>11.541133603091254</v>
      </c>
      <c r="D216" s="43">
        <v>11.931355630414615</v>
      </c>
      <c r="E216" s="43">
        <v>14.216061315278164</v>
      </c>
      <c r="F216" s="43">
        <v>8.1486038526799565</v>
      </c>
      <c r="G216" s="43">
        <v>9.2049945033253113</v>
      </c>
      <c r="H216" s="43">
        <v>10.384187791227342</v>
      </c>
    </row>
    <row r="217" spans="1:8" x14ac:dyDescent="0.3">
      <c r="A217" s="42">
        <v>41274</v>
      </c>
      <c r="B217" s="43">
        <v>34.776036802318735</v>
      </c>
      <c r="C217" s="43">
        <v>12.417718386584967</v>
      </c>
      <c r="D217" s="43">
        <v>11.473276905899667</v>
      </c>
      <c r="E217" s="43">
        <v>14.106743979538244</v>
      </c>
      <c r="F217" s="43">
        <v>8.2351664285477444</v>
      </c>
      <c r="G217" s="43">
        <v>8.9149734793745878</v>
      </c>
      <c r="H217" s="43">
        <v>10.076084017736051</v>
      </c>
    </row>
    <row r="218" spans="1:8" x14ac:dyDescent="0.3">
      <c r="A218" s="42">
        <v>41305</v>
      </c>
      <c r="B218" s="43">
        <v>34.363682145979972</v>
      </c>
      <c r="C218" s="43">
        <v>11.592589101089471</v>
      </c>
      <c r="D218" s="43">
        <v>11.761698159718376</v>
      </c>
      <c r="E218" s="43">
        <v>15.000781264508307</v>
      </c>
      <c r="F218" s="43">
        <v>7.9224009724020688</v>
      </c>
      <c r="G218" s="43">
        <v>9.1977898898934338</v>
      </c>
      <c r="H218" s="43">
        <v>10.161058466408356</v>
      </c>
    </row>
    <row r="219" spans="1:8" x14ac:dyDescent="0.3">
      <c r="A219" s="42">
        <v>41333</v>
      </c>
      <c r="B219" s="43">
        <v>35.106892370879265</v>
      </c>
      <c r="C219" s="43">
        <v>11.209847862048308</v>
      </c>
      <c r="D219" s="43">
        <v>11.780442873150134</v>
      </c>
      <c r="E219" s="43">
        <v>15.132312557423234</v>
      </c>
      <c r="F219" s="43">
        <v>7.7619099070469568</v>
      </c>
      <c r="G219" s="43">
        <v>9.7626170374992434</v>
      </c>
      <c r="H219" s="43">
        <v>9.2459773919528487</v>
      </c>
    </row>
    <row r="220" spans="1:8" x14ac:dyDescent="0.3">
      <c r="A220" s="42">
        <v>41364</v>
      </c>
      <c r="B220" s="43">
        <v>34.788419983051952</v>
      </c>
      <c r="C220" s="43">
        <v>11.228371869680615</v>
      </c>
      <c r="D220" s="43">
        <v>11.596421914626912</v>
      </c>
      <c r="E220" s="43">
        <v>14.984240494142185</v>
      </c>
      <c r="F220" s="43">
        <v>7.8405849998929096</v>
      </c>
      <c r="G220" s="43">
        <v>9.7119399006092024</v>
      </c>
      <c r="H220" s="43">
        <v>9.8500208379962135</v>
      </c>
    </row>
    <row r="221" spans="1:8" x14ac:dyDescent="0.3">
      <c r="A221" s="42">
        <v>41394</v>
      </c>
      <c r="B221" s="43">
        <v>34.248552468327851</v>
      </c>
      <c r="C221" s="43">
        <v>11.113595402624693</v>
      </c>
      <c r="D221" s="43">
        <v>11.372152382187723</v>
      </c>
      <c r="E221" s="43">
        <v>15.037233413113386</v>
      </c>
      <c r="F221" s="43">
        <v>8.5111272863738634</v>
      </c>
      <c r="G221" s="43">
        <v>9.5637075034830286</v>
      </c>
      <c r="H221" s="43">
        <v>10.15363154388945</v>
      </c>
    </row>
    <row r="222" spans="1:8" x14ac:dyDescent="0.3">
      <c r="A222" s="42">
        <v>41425</v>
      </c>
      <c r="B222" s="43">
        <v>34.72755483012039</v>
      </c>
      <c r="C222" s="43">
        <v>10.817126097745952</v>
      </c>
      <c r="D222" s="43">
        <v>10.981317625380736</v>
      </c>
      <c r="E222" s="43">
        <v>14.786615868956396</v>
      </c>
      <c r="F222" s="43">
        <v>8.5090339358331715</v>
      </c>
      <c r="G222" s="43">
        <v>9.7050551905191274</v>
      </c>
      <c r="H222" s="43">
        <v>10.473296451444227</v>
      </c>
    </row>
    <row r="223" spans="1:8" x14ac:dyDescent="0.3">
      <c r="A223" s="42">
        <v>41455</v>
      </c>
      <c r="B223" s="43">
        <v>34.852393625665648</v>
      </c>
      <c r="C223" s="43">
        <v>11.693819719100112</v>
      </c>
      <c r="D223" s="43">
        <v>10.958605262113874</v>
      </c>
      <c r="E223" s="43">
        <v>14.237090662306173</v>
      </c>
      <c r="F223" s="43">
        <v>8.7575231494038945</v>
      </c>
      <c r="G223" s="43">
        <v>9.5502742428728968</v>
      </c>
      <c r="H223" s="43">
        <v>9.9502933385373904</v>
      </c>
    </row>
    <row r="224" spans="1:8" x14ac:dyDescent="0.3">
      <c r="A224" s="42">
        <v>41486</v>
      </c>
      <c r="B224" s="43">
        <v>35.983386383151561</v>
      </c>
      <c r="C224" s="43">
        <v>11.417376849489717</v>
      </c>
      <c r="D224" s="43">
        <v>11.202163025796777</v>
      </c>
      <c r="E224" s="43">
        <v>13.670100222576934</v>
      </c>
      <c r="F224" s="43">
        <v>8.917721263650229</v>
      </c>
      <c r="G224" s="43">
        <v>9.4016052985969942</v>
      </c>
      <c r="H224" s="43">
        <v>9.4076469567377927</v>
      </c>
    </row>
    <row r="225" spans="1:8" x14ac:dyDescent="0.3">
      <c r="A225" s="42">
        <v>41517</v>
      </c>
      <c r="B225" s="43">
        <v>36.067378992759977</v>
      </c>
      <c r="C225" s="43">
        <v>11.437883745582836</v>
      </c>
      <c r="D225" s="43">
        <v>11.995931421879641</v>
      </c>
      <c r="E225" s="43">
        <v>13.222386666595876</v>
      </c>
      <c r="F225" s="43">
        <v>8.9101669996635628</v>
      </c>
      <c r="G225" s="43">
        <v>9.1021320533839525</v>
      </c>
      <c r="H225" s="43">
        <v>9.2641201201341481</v>
      </c>
    </row>
    <row r="226" spans="1:8" x14ac:dyDescent="0.3">
      <c r="A226" s="42">
        <v>41547</v>
      </c>
      <c r="B226" s="43">
        <v>35.304251560517919</v>
      </c>
      <c r="C226" s="43">
        <v>11.21010121490251</v>
      </c>
      <c r="D226" s="43">
        <v>12.58950904605517</v>
      </c>
      <c r="E226" s="43">
        <v>12.866937357283623</v>
      </c>
      <c r="F226" s="43">
        <v>8.9313107738306776</v>
      </c>
      <c r="G226" s="43">
        <v>8.776714634155578</v>
      </c>
      <c r="H226" s="43">
        <v>10.321175413254515</v>
      </c>
    </row>
    <row r="227" spans="1:8" x14ac:dyDescent="0.3">
      <c r="A227" s="42">
        <v>41578</v>
      </c>
      <c r="B227" s="43">
        <v>36.005923764323718</v>
      </c>
      <c r="C227" s="43">
        <v>11.218097797048204</v>
      </c>
      <c r="D227" s="43">
        <v>12.713212365934531</v>
      </c>
      <c r="E227" s="43">
        <v>12.915405004524608</v>
      </c>
      <c r="F227" s="43">
        <v>8.7821517197678141</v>
      </c>
      <c r="G227" s="43">
        <v>8.5765740833053474</v>
      </c>
      <c r="H227" s="43">
        <v>9.7886352650957686</v>
      </c>
    </row>
    <row r="228" spans="1:8" x14ac:dyDescent="0.3">
      <c r="A228" s="42">
        <v>41608</v>
      </c>
      <c r="B228" s="43">
        <v>36.426697479818309</v>
      </c>
      <c r="C228" s="43">
        <v>11.668181457489686</v>
      </c>
      <c r="D228" s="43">
        <v>12.723186534698847</v>
      </c>
      <c r="E228" s="43">
        <v>12.72722683924153</v>
      </c>
      <c r="F228" s="43">
        <v>8.7153101479937565</v>
      </c>
      <c r="G228" s="43">
        <v>8.5270921297153368</v>
      </c>
      <c r="H228" s="43">
        <v>9.2123054110425464</v>
      </c>
    </row>
    <row r="229" spans="1:8" x14ac:dyDescent="0.3">
      <c r="A229" s="42">
        <v>41639</v>
      </c>
      <c r="B229" s="43">
        <v>35.734478727796855</v>
      </c>
      <c r="C229" s="43">
        <v>12.810274858819918</v>
      </c>
      <c r="D229" s="43">
        <v>12.203031196748398</v>
      </c>
      <c r="E229" s="43">
        <v>12.645772478607695</v>
      </c>
      <c r="F229" s="43">
        <v>8.9182108378609914</v>
      </c>
      <c r="G229" s="43">
        <v>8.6131939021449337</v>
      </c>
      <c r="H229" s="43">
        <v>9.0750379980212017</v>
      </c>
    </row>
    <row r="230" spans="1:8" x14ac:dyDescent="0.3">
      <c r="A230" s="42">
        <v>41670</v>
      </c>
      <c r="B230" s="43">
        <v>36.38697709990344</v>
      </c>
      <c r="C230" s="43">
        <v>11.792504765886648</v>
      </c>
      <c r="D230" s="43">
        <v>12.679613306916737</v>
      </c>
      <c r="E230" s="43">
        <v>12.877949493169075</v>
      </c>
      <c r="F230" s="43">
        <v>8.9601881731631448</v>
      </c>
      <c r="G230" s="43">
        <v>8.7439767581611303</v>
      </c>
      <c r="H230" s="43">
        <v>8.5587904027998274</v>
      </c>
    </row>
    <row r="231" spans="1:8" x14ac:dyDescent="0.3">
      <c r="A231" s="42">
        <v>41698</v>
      </c>
      <c r="B231" s="43">
        <v>36.878889033315616</v>
      </c>
      <c r="C231" s="43">
        <v>11.800290123242076</v>
      </c>
      <c r="D231" s="43">
        <v>12.706368647540733</v>
      </c>
      <c r="E231" s="43">
        <v>12.561901070870555</v>
      </c>
      <c r="F231" s="43">
        <v>8.8456376702892694</v>
      </c>
      <c r="G231" s="43">
        <v>8.4079197697054617</v>
      </c>
      <c r="H231" s="43">
        <v>8.7989936850362902</v>
      </c>
    </row>
    <row r="232" spans="1:8" x14ac:dyDescent="0.3">
      <c r="A232" s="42">
        <v>41729</v>
      </c>
      <c r="B232" s="43">
        <v>36.168005454389821</v>
      </c>
      <c r="C232" s="43">
        <v>11.941301011251189</v>
      </c>
      <c r="D232" s="43">
        <v>12.453608104370792</v>
      </c>
      <c r="E232" s="43">
        <v>12.88328736902972</v>
      </c>
      <c r="F232" s="43">
        <v>8.8028641362642777</v>
      </c>
      <c r="G232" s="43">
        <v>8.1913439139027009</v>
      </c>
      <c r="H232" s="43">
        <v>9.5595900107915135</v>
      </c>
    </row>
    <row r="233" spans="1:8" x14ac:dyDescent="0.3">
      <c r="A233" s="42">
        <v>41759</v>
      </c>
      <c r="B233" s="43">
        <v>36.384943830143932</v>
      </c>
      <c r="C233" s="43">
        <v>11.679094651908889</v>
      </c>
      <c r="D233" s="43">
        <v>12.233724381648809</v>
      </c>
      <c r="E233" s="43">
        <v>12.68493986998635</v>
      </c>
      <c r="F233" s="43">
        <v>8.5648814477669521</v>
      </c>
      <c r="G233" s="43">
        <v>8.0556686453971107</v>
      </c>
      <c r="H233" s="43">
        <v>10.396747173147942</v>
      </c>
    </row>
    <row r="234" spans="1:8" x14ac:dyDescent="0.3">
      <c r="A234" s="42">
        <v>41790</v>
      </c>
      <c r="B234" s="43">
        <v>36.107017433355281</v>
      </c>
      <c r="C234" s="43">
        <v>11.434412223660326</v>
      </c>
      <c r="D234" s="43">
        <v>12.321426023509964</v>
      </c>
      <c r="E234" s="43">
        <v>13.222044944196584</v>
      </c>
      <c r="F234" s="43">
        <v>8.540360670659366</v>
      </c>
      <c r="G234" s="43">
        <v>8.3040658397067872</v>
      </c>
      <c r="H234" s="43">
        <v>10.070672864911687</v>
      </c>
    </row>
    <row r="235" spans="1:8" x14ac:dyDescent="0.3">
      <c r="A235" s="42">
        <v>41820</v>
      </c>
      <c r="B235" s="43">
        <v>36.304966937389146</v>
      </c>
      <c r="C235" s="43">
        <v>11.88503291870685</v>
      </c>
      <c r="D235" s="43">
        <v>12.146253047334124</v>
      </c>
      <c r="E235" s="43">
        <v>13.272142521108044</v>
      </c>
      <c r="F235" s="43">
        <v>8.4557177256588503</v>
      </c>
      <c r="G235" s="43">
        <v>8.145313251818429</v>
      </c>
      <c r="H235" s="43">
        <v>9.7905735979845705</v>
      </c>
    </row>
    <row r="236" spans="1:8" x14ac:dyDescent="0.3">
      <c r="A236" s="42">
        <v>41851</v>
      </c>
      <c r="B236" s="43">
        <v>37.129606794598772</v>
      </c>
      <c r="C236" s="43">
        <v>11.574955118134437</v>
      </c>
      <c r="D236" s="43">
        <v>12.262363507607372</v>
      </c>
      <c r="E236" s="43">
        <v>13.356428233257954</v>
      </c>
      <c r="F236" s="43">
        <v>8.3216447315961872</v>
      </c>
      <c r="G236" s="43">
        <v>8.1114623523165541</v>
      </c>
      <c r="H236" s="43">
        <v>9.2435392624887349</v>
      </c>
    </row>
    <row r="237" spans="1:8" x14ac:dyDescent="0.3">
      <c r="A237" s="42">
        <v>41882</v>
      </c>
      <c r="B237" s="43">
        <v>36.352072146812617</v>
      </c>
      <c r="C237" s="43">
        <v>11.655055412558522</v>
      </c>
      <c r="D237" s="43">
        <v>12.301937983017076</v>
      </c>
      <c r="E237" s="43">
        <v>13.46764795641389</v>
      </c>
      <c r="F237" s="43">
        <v>8.3317777799754928</v>
      </c>
      <c r="G237" s="43">
        <v>7.9647561846329236</v>
      </c>
      <c r="H237" s="43">
        <v>9.9267525365894969</v>
      </c>
    </row>
    <row r="238" spans="1:8" x14ac:dyDescent="0.3">
      <c r="A238" s="42">
        <v>41912</v>
      </c>
      <c r="B238" s="43">
        <v>35.299641873297823</v>
      </c>
      <c r="C238" s="43">
        <v>11.974816947420114</v>
      </c>
      <c r="D238" s="43">
        <v>12.542787368338177</v>
      </c>
      <c r="E238" s="43">
        <v>13.719966388212917</v>
      </c>
      <c r="F238" s="43">
        <v>8.4550173255512231</v>
      </c>
      <c r="G238" s="43">
        <v>8.0633231596694941</v>
      </c>
      <c r="H238" s="43">
        <v>9.9444469375102482</v>
      </c>
    </row>
    <row r="239" spans="1:8" x14ac:dyDescent="0.3">
      <c r="A239" s="42">
        <v>41943</v>
      </c>
      <c r="B239" s="43">
        <v>35.63786234460224</v>
      </c>
      <c r="C239" s="43">
        <v>11.60015264892338</v>
      </c>
      <c r="D239" s="43">
        <v>12.35480089351735</v>
      </c>
      <c r="E239" s="43">
        <v>13.918586673569882</v>
      </c>
      <c r="F239" s="43">
        <v>8.1671418529939306</v>
      </c>
      <c r="G239" s="43">
        <v>8.2060886978354848</v>
      </c>
      <c r="H239" s="43">
        <v>10.115366888557721</v>
      </c>
    </row>
    <row r="240" spans="1:8" x14ac:dyDescent="0.3">
      <c r="A240" s="42">
        <v>41973</v>
      </c>
      <c r="B240" s="43">
        <v>34.63727860777108</v>
      </c>
      <c r="C240" s="43">
        <v>11.564193058589826</v>
      </c>
      <c r="D240" s="43">
        <v>11.920699916621793</v>
      </c>
      <c r="E240" s="43">
        <v>13.775851407707492</v>
      </c>
      <c r="F240" s="43">
        <v>8.2327575423560084</v>
      </c>
      <c r="G240" s="43">
        <v>8.259034144626396</v>
      </c>
      <c r="H240" s="43">
        <v>11.610185322327398</v>
      </c>
    </row>
    <row r="241" spans="1:8" x14ac:dyDescent="0.3">
      <c r="A241" s="42">
        <v>42004</v>
      </c>
      <c r="B241" s="43">
        <v>33.698266819834174</v>
      </c>
      <c r="C241" s="43">
        <v>12.151879383824753</v>
      </c>
      <c r="D241" s="43">
        <v>11.701457639214762</v>
      </c>
      <c r="E241" s="43">
        <v>13.835661228597672</v>
      </c>
      <c r="F241" s="43">
        <v>9.1877145159186391</v>
      </c>
      <c r="G241" s="43">
        <v>8.5094022730232801</v>
      </c>
      <c r="H241" s="43">
        <v>10.915618139586702</v>
      </c>
    </row>
    <row r="242" spans="1:8" x14ac:dyDescent="0.3">
      <c r="A242" s="46">
        <v>42035</v>
      </c>
      <c r="B242" s="43">
        <v>32.56913679025935</v>
      </c>
      <c r="C242" s="43">
        <v>11.267448043936806</v>
      </c>
      <c r="D242" s="43">
        <v>11.58813656982497</v>
      </c>
      <c r="E242" s="43">
        <v>13.996637446418678</v>
      </c>
      <c r="F242" s="43">
        <v>8.9963940976227086</v>
      </c>
      <c r="G242" s="43">
        <v>8.4795363478127292</v>
      </c>
      <c r="H242" s="43">
        <v>13.056099501936927</v>
      </c>
    </row>
    <row r="243" spans="1:8" x14ac:dyDescent="0.3">
      <c r="A243" s="42">
        <v>42063</v>
      </c>
      <c r="B243" s="43">
        <v>33.855359937958198</v>
      </c>
      <c r="C243" s="43">
        <v>10.821642391104863</v>
      </c>
      <c r="D243" s="43">
        <v>11.851431876882925</v>
      </c>
      <c r="E243" s="43">
        <v>14.226412603802327</v>
      </c>
      <c r="F243" s="43">
        <v>8.9921642490275264</v>
      </c>
      <c r="G243" s="43">
        <v>8.4420325558926113</v>
      </c>
      <c r="H243" s="43">
        <v>11.763298900158743</v>
      </c>
    </row>
    <row r="244" spans="1:8" x14ac:dyDescent="0.3">
      <c r="A244" s="42">
        <v>42094</v>
      </c>
      <c r="B244" s="43">
        <v>33.657048464725889</v>
      </c>
      <c r="C244" s="43">
        <v>10.7376745593055</v>
      </c>
      <c r="D244" s="43">
        <v>11.866938167869172</v>
      </c>
      <c r="E244" s="43">
        <v>13.983996416452868</v>
      </c>
      <c r="F244" s="43">
        <v>8.8597455034641257</v>
      </c>
      <c r="G244" s="43">
        <v>8.4738514496586586</v>
      </c>
      <c r="H244" s="43">
        <v>12.37393648828235</v>
      </c>
    </row>
    <row r="245" spans="1:8" x14ac:dyDescent="0.3">
      <c r="A245" s="42">
        <v>42124</v>
      </c>
      <c r="B245" s="43">
        <v>32.953377977285804</v>
      </c>
      <c r="C245" s="43">
        <v>10.412533139216686</v>
      </c>
      <c r="D245" s="43">
        <v>11.948000753801329</v>
      </c>
      <c r="E245" s="43">
        <v>14.273644239285529</v>
      </c>
      <c r="F245" s="43">
        <v>8.3887517183501341</v>
      </c>
      <c r="G245" s="43">
        <v>8.274270018277381</v>
      </c>
      <c r="H245" s="43">
        <v>13.701455990997996</v>
      </c>
    </row>
    <row r="246" spans="1:8" x14ac:dyDescent="0.3">
      <c r="A246" s="42">
        <v>42155</v>
      </c>
      <c r="B246" s="43">
        <v>32.984510511496076</v>
      </c>
      <c r="C246" s="43">
        <v>10.197133773592441</v>
      </c>
      <c r="D246" s="43">
        <v>11.814028774156368</v>
      </c>
      <c r="E246" s="43">
        <v>14.684734302086589</v>
      </c>
      <c r="F246" s="43">
        <v>8.4434459178017338</v>
      </c>
      <c r="G246" s="43">
        <v>8.527513509640686</v>
      </c>
      <c r="H246" s="43">
        <v>13.299610956986552</v>
      </c>
    </row>
    <row r="247" spans="1:8" x14ac:dyDescent="0.3">
      <c r="A247" s="42">
        <v>42185</v>
      </c>
      <c r="B247" s="43">
        <v>33.057436075200926</v>
      </c>
      <c r="C247" s="43">
        <v>10.745286866415729</v>
      </c>
      <c r="D247" s="43">
        <v>11.66889067544427</v>
      </c>
      <c r="E247" s="43">
        <v>14.659819498021987</v>
      </c>
      <c r="F247" s="43">
        <v>8.6896500170932942</v>
      </c>
      <c r="G247" s="43">
        <v>8.5682626169723157</v>
      </c>
      <c r="H247" s="43">
        <v>12.56260692533259</v>
      </c>
    </row>
    <row r="248" spans="1:8" x14ac:dyDescent="0.3">
      <c r="A248" s="42">
        <v>42216</v>
      </c>
      <c r="B248" s="43">
        <v>33.398775289631359</v>
      </c>
      <c r="C248" s="43">
        <v>10.463159122397629</v>
      </c>
      <c r="D248" s="43">
        <v>11.874597299154614</v>
      </c>
      <c r="E248" s="43">
        <v>14.271813493527773</v>
      </c>
      <c r="F248" s="43">
        <v>8.980561659902941</v>
      </c>
      <c r="G248" s="43">
        <v>8.811276372950033</v>
      </c>
      <c r="H248" s="43">
        <v>12.153681205683824</v>
      </c>
    </row>
    <row r="249" spans="1:8" x14ac:dyDescent="0.3">
      <c r="A249" s="42">
        <v>42247</v>
      </c>
      <c r="B249" s="43">
        <v>33.280686370072139</v>
      </c>
      <c r="C249" s="43">
        <v>10.171375800094912</v>
      </c>
      <c r="D249" s="43">
        <v>11.534955252492512</v>
      </c>
      <c r="E249" s="43">
        <v>14.233813807251256</v>
      </c>
      <c r="F249" s="43">
        <v>9.3140112771403807</v>
      </c>
      <c r="G249" s="43">
        <v>8.7849848743902275</v>
      </c>
      <c r="H249" s="43">
        <v>12.636902021851373</v>
      </c>
    </row>
    <row r="250" spans="1:8" x14ac:dyDescent="0.3">
      <c r="A250" s="42">
        <v>42277</v>
      </c>
      <c r="B250" s="43">
        <v>33.052445604617361</v>
      </c>
      <c r="C250" s="43">
        <v>9.9740653089363001</v>
      </c>
      <c r="D250" s="43">
        <v>11.255003315952946</v>
      </c>
      <c r="E250" s="43">
        <v>14.361681494578837</v>
      </c>
      <c r="F250" s="43">
        <v>9.2545798573679861</v>
      </c>
      <c r="G250" s="43">
        <v>8.8360388905884815</v>
      </c>
      <c r="H250" s="43">
        <v>13.225111881681428</v>
      </c>
    </row>
    <row r="251" spans="1:8" x14ac:dyDescent="0.3">
      <c r="A251" s="42">
        <v>42308</v>
      </c>
      <c r="B251" s="43">
        <v>34.349759810588068</v>
      </c>
      <c r="C251" s="43">
        <v>9.9033439045314626</v>
      </c>
      <c r="D251" s="43">
        <v>10.924113713229529</v>
      </c>
      <c r="E251" s="43">
        <v>14.60792204169055</v>
      </c>
      <c r="F251" s="43">
        <v>9.1752647052212417</v>
      </c>
      <c r="G251" s="43">
        <v>8.4627132407186174</v>
      </c>
      <c r="H251" s="43">
        <v>12.538825315603605</v>
      </c>
    </row>
    <row r="252" spans="1:8" x14ac:dyDescent="0.3">
      <c r="A252" s="42">
        <v>42338</v>
      </c>
      <c r="B252" s="43">
        <v>34.09173365467808</v>
      </c>
      <c r="C252" s="43">
        <v>10.10723387401425</v>
      </c>
      <c r="D252" s="43">
        <v>10.625636099399969</v>
      </c>
      <c r="E252" s="43">
        <v>14.414878235715625</v>
      </c>
      <c r="F252" s="43">
        <v>9.689249411908202</v>
      </c>
      <c r="G252" s="43">
        <v>8.798726012270448</v>
      </c>
      <c r="H252" s="43">
        <v>12.23574219390259</v>
      </c>
    </row>
    <row r="253" spans="1:8" x14ac:dyDescent="0.3">
      <c r="A253" s="42">
        <v>42369</v>
      </c>
      <c r="B253" s="43">
        <v>33.389413462583015</v>
      </c>
      <c r="C253" s="43">
        <v>10.717954508132053</v>
      </c>
      <c r="D253" s="43">
        <v>10.381460354692431</v>
      </c>
      <c r="E253" s="43">
        <v>14.525612475092716</v>
      </c>
      <c r="F253" s="43">
        <v>10.314140178108296</v>
      </c>
      <c r="G253" s="43">
        <v>8.7207178179987928</v>
      </c>
      <c r="H253" s="43">
        <v>11.914078032244218</v>
      </c>
    </row>
    <row r="254" spans="1:8" x14ac:dyDescent="0.3">
      <c r="B254" s="45"/>
    </row>
  </sheetData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showGridLines="0" workbookViewId="0">
      <selection activeCell="F26" sqref="F26"/>
    </sheetView>
  </sheetViews>
  <sheetFormatPr baseColWidth="10" defaultRowHeight="15" x14ac:dyDescent="0.25"/>
  <cols>
    <col min="1" max="5" width="11.42578125" style="39"/>
    <col min="6" max="6" width="5.85546875" style="39" customWidth="1"/>
    <col min="7" max="7" width="8.7109375" style="39" customWidth="1"/>
    <col min="8" max="8" width="8.42578125" style="39" customWidth="1"/>
    <col min="9" max="10" width="10.7109375" style="39" customWidth="1"/>
    <col min="11" max="12" width="8.7109375" style="39" customWidth="1"/>
    <col min="13" max="14" width="10.7109375" style="39" customWidth="1"/>
    <col min="15" max="15" width="11.5703125" style="39" customWidth="1"/>
    <col min="16" max="16384" width="11.42578125" style="39"/>
  </cols>
  <sheetData>
    <row r="2" spans="2:16" x14ac:dyDescent="0.25">
      <c r="B2" s="91" t="s">
        <v>88</v>
      </c>
      <c r="C2" s="92"/>
    </row>
    <row r="3" spans="2:16" ht="15.75" thickBot="1" x14ac:dyDescent="0.3"/>
    <row r="4" spans="2:16" ht="15.75" thickBot="1" x14ac:dyDescent="0.3">
      <c r="B4" s="112" t="s">
        <v>40</v>
      </c>
      <c r="C4" s="112"/>
      <c r="D4" s="112"/>
      <c r="E4" s="112"/>
      <c r="F4" s="113"/>
      <c r="G4" s="118">
        <v>41974</v>
      </c>
      <c r="H4" s="119"/>
      <c r="I4" s="119"/>
      <c r="J4" s="120"/>
      <c r="K4" s="118">
        <v>42339</v>
      </c>
      <c r="L4" s="119"/>
      <c r="M4" s="119"/>
      <c r="N4" s="119"/>
      <c r="O4" s="121" t="s">
        <v>41</v>
      </c>
    </row>
    <row r="5" spans="2:16" ht="15" customHeight="1" x14ac:dyDescent="0.25">
      <c r="B5" s="114"/>
      <c r="C5" s="114"/>
      <c r="D5" s="114"/>
      <c r="E5" s="114"/>
      <c r="F5" s="115"/>
      <c r="G5" s="124" t="s">
        <v>42</v>
      </c>
      <c r="H5" s="124"/>
      <c r="I5" s="124" t="s">
        <v>43</v>
      </c>
      <c r="J5" s="126"/>
      <c r="K5" s="124" t="s">
        <v>42</v>
      </c>
      <c r="L5" s="124"/>
      <c r="M5" s="124" t="s">
        <v>43</v>
      </c>
      <c r="N5" s="124"/>
      <c r="O5" s="122"/>
    </row>
    <row r="6" spans="2:16" ht="15.75" thickBot="1" x14ac:dyDescent="0.3">
      <c r="B6" s="116"/>
      <c r="C6" s="116"/>
      <c r="D6" s="116"/>
      <c r="E6" s="116"/>
      <c r="F6" s="117"/>
      <c r="G6" s="125"/>
      <c r="H6" s="125"/>
      <c r="I6" s="125"/>
      <c r="J6" s="127"/>
      <c r="K6" s="125"/>
      <c r="L6" s="125"/>
      <c r="M6" s="125"/>
      <c r="N6" s="125"/>
      <c r="O6" s="123"/>
    </row>
    <row r="7" spans="2:16" x14ac:dyDescent="0.25">
      <c r="B7" s="59"/>
      <c r="C7" s="60"/>
      <c r="D7" s="60"/>
      <c r="E7" s="60"/>
      <c r="F7" s="61"/>
      <c r="G7" s="48"/>
      <c r="H7" s="48"/>
      <c r="I7" s="48"/>
      <c r="J7" s="61"/>
      <c r="K7" s="48"/>
      <c r="L7" s="48"/>
      <c r="M7" s="48"/>
      <c r="N7" s="48"/>
      <c r="O7" s="62"/>
    </row>
    <row r="8" spans="2:16" x14ac:dyDescent="0.25">
      <c r="B8" s="63" t="s">
        <v>44</v>
      </c>
      <c r="C8" s="64"/>
      <c r="D8" s="64"/>
      <c r="E8" s="64"/>
      <c r="F8" s="65"/>
      <c r="G8" s="107">
        <v>192.0160602600611</v>
      </c>
      <c r="H8" s="109"/>
      <c r="I8" s="109">
        <v>16.360014736918711</v>
      </c>
      <c r="J8" s="110"/>
      <c r="K8" s="107">
        <v>194.394386</v>
      </c>
      <c r="L8" s="109"/>
      <c r="M8" s="109">
        <v>15.816509039428507</v>
      </c>
      <c r="N8" s="109"/>
      <c r="O8" s="66">
        <v>1.2386077168325293</v>
      </c>
    </row>
    <row r="9" spans="2:16" x14ac:dyDescent="0.25">
      <c r="B9" s="67" t="s">
        <v>45</v>
      </c>
      <c r="C9" s="64"/>
      <c r="D9" s="64"/>
      <c r="E9" s="64"/>
      <c r="F9" s="65"/>
      <c r="G9" s="104">
        <v>4.1691759786900073</v>
      </c>
      <c r="H9" s="105"/>
      <c r="I9" s="105">
        <v>0.35521914343934213</v>
      </c>
      <c r="J9" s="106"/>
      <c r="K9" s="104">
        <v>4.503514</v>
      </c>
      <c r="L9" s="105"/>
      <c r="M9" s="105">
        <v>0.36641937741037867</v>
      </c>
      <c r="N9" s="105"/>
      <c r="O9" s="68">
        <v>8.0192830194480091</v>
      </c>
    </row>
    <row r="10" spans="2:16" x14ac:dyDescent="0.25">
      <c r="B10" s="67" t="s">
        <v>46</v>
      </c>
      <c r="C10" s="64"/>
      <c r="D10" s="64"/>
      <c r="E10" s="64"/>
      <c r="F10" s="65"/>
      <c r="G10" s="104">
        <v>166.00723187271157</v>
      </c>
      <c r="H10" s="105"/>
      <c r="I10" s="105">
        <v>14.144029182737791</v>
      </c>
      <c r="J10" s="106"/>
      <c r="K10" s="104">
        <v>168.17617999999999</v>
      </c>
      <c r="L10" s="105"/>
      <c r="M10" s="105">
        <v>13.683317331944739</v>
      </c>
      <c r="N10" s="105"/>
      <c r="O10" s="68">
        <v>1.3065383374089912</v>
      </c>
      <c r="P10" s="74"/>
    </row>
    <row r="11" spans="2:16" x14ac:dyDescent="0.25">
      <c r="B11" s="67" t="s">
        <v>47</v>
      </c>
      <c r="C11" s="64"/>
      <c r="D11" s="64"/>
      <c r="E11" s="64"/>
      <c r="F11" s="65"/>
      <c r="G11" s="104">
        <v>13.692501468344135</v>
      </c>
      <c r="H11" s="111"/>
      <c r="I11" s="105">
        <v>1.1666186958736626</v>
      </c>
      <c r="J11" s="106"/>
      <c r="K11" s="104">
        <v>13.474468999999999</v>
      </c>
      <c r="L11" s="105"/>
      <c r="M11" s="105">
        <v>1.0963231249898298</v>
      </c>
      <c r="N11" s="105"/>
      <c r="O11" s="68">
        <v>-1.5923494245971614</v>
      </c>
    </row>
    <row r="12" spans="2:16" x14ac:dyDescent="0.25">
      <c r="B12" s="67" t="s">
        <v>48</v>
      </c>
      <c r="C12" s="64"/>
      <c r="D12" s="64"/>
      <c r="E12" s="64"/>
      <c r="F12" s="65"/>
      <c r="G12" s="104">
        <v>8.1471509403153952</v>
      </c>
      <c r="H12" s="105"/>
      <c r="I12" s="105">
        <v>0.69414771486791349</v>
      </c>
      <c r="J12" s="106"/>
      <c r="K12" s="104">
        <v>8.2402230000000003</v>
      </c>
      <c r="L12" s="105"/>
      <c r="M12" s="105">
        <v>0.67044920508355976</v>
      </c>
      <c r="N12" s="105"/>
      <c r="O12" s="68">
        <v>1.1423878158933753</v>
      </c>
    </row>
    <row r="13" spans="2:16" x14ac:dyDescent="0.25">
      <c r="B13" s="63" t="s">
        <v>49</v>
      </c>
      <c r="C13" s="64"/>
      <c r="D13" s="64"/>
      <c r="E13" s="64"/>
      <c r="F13" s="65"/>
      <c r="G13" s="107">
        <v>52.708541399502792</v>
      </c>
      <c r="H13" s="109"/>
      <c r="I13" s="109">
        <v>4.4908353649661592</v>
      </c>
      <c r="J13" s="110"/>
      <c r="K13" s="107">
        <v>53.406408999999996</v>
      </c>
      <c r="L13" s="109"/>
      <c r="M13" s="109">
        <v>4.3453052739491964</v>
      </c>
      <c r="N13" s="109"/>
      <c r="O13" s="66">
        <v>1.3240123554316252</v>
      </c>
    </row>
    <row r="14" spans="2:16" x14ac:dyDescent="0.25">
      <c r="B14" s="67" t="s">
        <v>50</v>
      </c>
      <c r="C14" s="64"/>
      <c r="D14" s="64"/>
      <c r="E14" s="64"/>
      <c r="F14" s="65"/>
      <c r="G14" s="104">
        <v>15.632444568079968</v>
      </c>
      <c r="H14" s="105"/>
      <c r="I14" s="105">
        <v>1.3319043373844699</v>
      </c>
      <c r="J14" s="106"/>
      <c r="K14" s="104">
        <v>18.942983000000002</v>
      </c>
      <c r="L14" s="105"/>
      <c r="M14" s="105">
        <v>1.5412577905065661</v>
      </c>
      <c r="N14" s="105"/>
      <c r="O14" s="68">
        <v>21.177355963122046</v>
      </c>
    </row>
    <row r="15" spans="2:16" x14ac:dyDescent="0.25">
      <c r="B15" s="67" t="s">
        <v>51</v>
      </c>
      <c r="C15" s="64"/>
      <c r="D15" s="64"/>
      <c r="E15" s="64"/>
      <c r="F15" s="65"/>
      <c r="G15" s="104">
        <v>34.423179650039927</v>
      </c>
      <c r="H15" s="105"/>
      <c r="I15" s="105">
        <v>2.9328990793974237</v>
      </c>
      <c r="J15" s="106"/>
      <c r="K15" s="104">
        <v>31.816745999999998</v>
      </c>
      <c r="L15" s="105"/>
      <c r="M15" s="105">
        <v>2.5887056775096418</v>
      </c>
      <c r="N15" s="105"/>
      <c r="O15" s="68">
        <v>-7.5717399628331687</v>
      </c>
    </row>
    <row r="16" spans="2:16" x14ac:dyDescent="0.25">
      <c r="B16" s="63" t="s">
        <v>52</v>
      </c>
      <c r="C16" s="64"/>
      <c r="D16" s="64"/>
      <c r="E16" s="64"/>
      <c r="F16" s="65"/>
      <c r="G16" s="107">
        <v>342.88564328353294</v>
      </c>
      <c r="H16" s="109"/>
      <c r="I16" s="109">
        <v>29.214296812459068</v>
      </c>
      <c r="J16" s="110"/>
      <c r="K16" s="107">
        <v>357.386797</v>
      </c>
      <c r="L16" s="109"/>
      <c r="M16" s="109">
        <v>29.078059411257385</v>
      </c>
      <c r="N16" s="109"/>
      <c r="O16" s="66">
        <v>4.2291516138154517</v>
      </c>
    </row>
    <row r="17" spans="2:15" x14ac:dyDescent="0.25">
      <c r="B17" s="67" t="s">
        <v>45</v>
      </c>
      <c r="C17" s="64"/>
      <c r="D17" s="64"/>
      <c r="E17" s="64"/>
      <c r="F17" s="65"/>
      <c r="G17" s="104">
        <v>2.4747964454235931</v>
      </c>
      <c r="H17" s="105"/>
      <c r="I17" s="105">
        <v>0.21085583290881305</v>
      </c>
      <c r="J17" s="106"/>
      <c r="K17" s="104">
        <v>2.5527259999999998</v>
      </c>
      <c r="L17" s="105"/>
      <c r="M17" s="105">
        <v>0.20769742730216587</v>
      </c>
      <c r="N17" s="105"/>
      <c r="O17" s="68">
        <v>3.1489278530569376</v>
      </c>
    </row>
    <row r="18" spans="2:15" x14ac:dyDescent="0.25">
      <c r="B18" s="67" t="s">
        <v>53</v>
      </c>
      <c r="C18" s="64"/>
      <c r="D18" s="64"/>
      <c r="E18" s="64"/>
      <c r="F18" s="65"/>
      <c r="G18" s="104">
        <v>340.41084683810931</v>
      </c>
      <c r="H18" s="105"/>
      <c r="I18" s="105">
        <v>29.003440979550248</v>
      </c>
      <c r="J18" s="106"/>
      <c r="K18" s="104">
        <v>354.83407099999999</v>
      </c>
      <c r="L18" s="105"/>
      <c r="M18" s="105">
        <v>28.870361983955217</v>
      </c>
      <c r="N18" s="105"/>
      <c r="O18" s="68">
        <v>4.2370048709846175</v>
      </c>
    </row>
    <row r="19" spans="2:15" x14ac:dyDescent="0.25">
      <c r="B19" s="63" t="s">
        <v>54</v>
      </c>
      <c r="C19" s="64"/>
      <c r="D19" s="64"/>
      <c r="E19" s="64"/>
      <c r="F19" s="65"/>
      <c r="G19" s="107">
        <v>16.731842675442568</v>
      </c>
      <c r="H19" s="109"/>
      <c r="I19" s="109">
        <v>1.4255744669238049</v>
      </c>
      <c r="J19" s="110"/>
      <c r="K19" s="107">
        <v>15.965199999999999</v>
      </c>
      <c r="L19" s="109"/>
      <c r="M19" s="109">
        <v>1.2989764535498673</v>
      </c>
      <c r="N19" s="109"/>
      <c r="O19" s="66">
        <v>-4.5819381063615605</v>
      </c>
    </row>
    <row r="20" spans="2:15" x14ac:dyDescent="0.25">
      <c r="B20" s="67" t="s">
        <v>45</v>
      </c>
      <c r="C20" s="64"/>
      <c r="D20" s="64"/>
      <c r="E20" s="64"/>
      <c r="F20" s="65"/>
      <c r="G20" s="104">
        <v>3.8390149921652053</v>
      </c>
      <c r="H20" s="105"/>
      <c r="I20" s="105">
        <v>0.32708900371152028</v>
      </c>
      <c r="J20" s="106"/>
      <c r="K20" s="104">
        <v>2.6650309999999999</v>
      </c>
      <c r="L20" s="105"/>
      <c r="M20" s="105">
        <v>0.21683489821489593</v>
      </c>
      <c r="N20" s="105"/>
      <c r="O20" s="68">
        <v>-30.580344035152574</v>
      </c>
    </row>
    <row r="21" spans="2:15" x14ac:dyDescent="0.25">
      <c r="B21" s="67" t="s">
        <v>53</v>
      </c>
      <c r="C21" s="64"/>
      <c r="D21" s="64"/>
      <c r="E21" s="64"/>
      <c r="F21" s="65"/>
      <c r="G21" s="104">
        <v>12.892827683277361</v>
      </c>
      <c r="H21" s="105"/>
      <c r="I21" s="105">
        <v>1.0984854632122845</v>
      </c>
      <c r="J21" s="106"/>
      <c r="K21" s="104">
        <v>13.300169</v>
      </c>
      <c r="L21" s="105"/>
      <c r="M21" s="105">
        <v>1.0821415553349716</v>
      </c>
      <c r="N21" s="105"/>
      <c r="O21" s="68">
        <v>3.1594412546983808</v>
      </c>
    </row>
    <row r="22" spans="2:15" x14ac:dyDescent="0.25">
      <c r="B22" s="63" t="s">
        <v>55</v>
      </c>
      <c r="C22" s="64"/>
      <c r="D22" s="64"/>
      <c r="E22" s="64"/>
      <c r="F22" s="65"/>
      <c r="G22" s="107">
        <v>605.66157418771274</v>
      </c>
      <c r="H22" s="108"/>
      <c r="I22" s="109">
        <v>51.603143330179748</v>
      </c>
      <c r="J22" s="110"/>
      <c r="K22" s="107">
        <v>622.50594799999999</v>
      </c>
      <c r="L22" s="108"/>
      <c r="M22" s="109">
        <v>50.64894700014645</v>
      </c>
      <c r="N22" s="109"/>
      <c r="O22" s="66">
        <v>2.781152797233033</v>
      </c>
    </row>
    <row r="23" spans="2:15" x14ac:dyDescent="0.25">
      <c r="B23" s="67"/>
      <c r="C23" s="64"/>
      <c r="D23" s="64"/>
      <c r="E23" s="64"/>
      <c r="F23" s="65"/>
      <c r="G23" s="48"/>
      <c r="H23" s="48"/>
      <c r="I23" s="48"/>
      <c r="J23" s="65"/>
      <c r="K23" s="48"/>
      <c r="L23" s="48"/>
      <c r="M23" s="48"/>
      <c r="N23" s="48"/>
      <c r="O23" s="68"/>
    </row>
    <row r="24" spans="2:15" ht="15.75" thickBot="1" x14ac:dyDescent="0.3">
      <c r="B24" s="69" t="s">
        <v>56</v>
      </c>
      <c r="C24" s="57"/>
      <c r="D24" s="57"/>
      <c r="E24" s="57"/>
      <c r="F24" s="70"/>
      <c r="G24" s="100">
        <v>1173.6912426291979</v>
      </c>
      <c r="H24" s="101"/>
      <c r="I24" s="102">
        <f t="shared" ref="I24" si="0">+(G24/$G$24)*100</f>
        <v>100</v>
      </c>
      <c r="J24" s="103"/>
      <c r="K24" s="100">
        <v>1229.06</v>
      </c>
      <c r="L24" s="101"/>
      <c r="M24" s="101">
        <f t="shared" ref="M24" si="1">+(K24/$K$24)*100</f>
        <v>100</v>
      </c>
      <c r="N24" s="101"/>
      <c r="O24" s="71">
        <f t="shared" ref="O24" si="2">+(K24/G24-1)*100</f>
        <v>4.7174891794174112</v>
      </c>
    </row>
    <row r="25" spans="2:15" x14ac:dyDescent="0.25">
      <c r="B25" s="72" t="s">
        <v>57</v>
      </c>
    </row>
    <row r="26" spans="2:15" x14ac:dyDescent="0.25">
      <c r="B26" s="73" t="s">
        <v>58</v>
      </c>
    </row>
    <row r="27" spans="2:15" x14ac:dyDescent="0.25">
      <c r="B27" s="73" t="s">
        <v>59</v>
      </c>
    </row>
    <row r="28" spans="2:15" x14ac:dyDescent="0.25">
      <c r="B28" s="73" t="s">
        <v>60</v>
      </c>
    </row>
    <row r="29" spans="2:15" x14ac:dyDescent="0.25">
      <c r="B29" s="73" t="s">
        <v>61</v>
      </c>
    </row>
  </sheetData>
  <mergeCells count="72">
    <mergeCell ref="B4:F6"/>
    <mergeCell ref="G4:J4"/>
    <mergeCell ref="K4:N4"/>
    <mergeCell ref="O4:O6"/>
    <mergeCell ref="G5:H6"/>
    <mergeCell ref="I5:J6"/>
    <mergeCell ref="K5:L6"/>
    <mergeCell ref="M5:N6"/>
    <mergeCell ref="G10:H10"/>
    <mergeCell ref="I10:J10"/>
    <mergeCell ref="K10:L10"/>
    <mergeCell ref="M10:N10"/>
    <mergeCell ref="G8:H8"/>
    <mergeCell ref="I8:J8"/>
    <mergeCell ref="K8:L8"/>
    <mergeCell ref="M8:N8"/>
    <mergeCell ref="G9:H9"/>
    <mergeCell ref="I9:J9"/>
    <mergeCell ref="K9:L9"/>
    <mergeCell ref="M9:N9"/>
    <mergeCell ref="G11:H11"/>
    <mergeCell ref="I11:J11"/>
    <mergeCell ref="K11:L11"/>
    <mergeCell ref="M11:N11"/>
    <mergeCell ref="G12:H12"/>
    <mergeCell ref="I12:J12"/>
    <mergeCell ref="K12:L12"/>
    <mergeCell ref="M12:N12"/>
    <mergeCell ref="G13:H13"/>
    <mergeCell ref="I13:J13"/>
    <mergeCell ref="K13:L13"/>
    <mergeCell ref="M13:N13"/>
    <mergeCell ref="G14:H14"/>
    <mergeCell ref="I14:J14"/>
    <mergeCell ref="K14:L14"/>
    <mergeCell ref="M14:N14"/>
    <mergeCell ref="G15:H15"/>
    <mergeCell ref="I15:J15"/>
    <mergeCell ref="K15:L15"/>
    <mergeCell ref="M15:N15"/>
    <mergeCell ref="G16:H16"/>
    <mergeCell ref="I16:J16"/>
    <mergeCell ref="K16:L16"/>
    <mergeCell ref="M16:N16"/>
    <mergeCell ref="G17:H17"/>
    <mergeCell ref="I17:J17"/>
    <mergeCell ref="K17:L17"/>
    <mergeCell ref="M17:N17"/>
    <mergeCell ref="G18:H18"/>
    <mergeCell ref="I18:J18"/>
    <mergeCell ref="K18:L18"/>
    <mergeCell ref="M18:N18"/>
    <mergeCell ref="G19:H19"/>
    <mergeCell ref="I19:J19"/>
    <mergeCell ref="K19:L19"/>
    <mergeCell ref="M19:N19"/>
    <mergeCell ref="G20:H20"/>
    <mergeCell ref="I20:J20"/>
    <mergeCell ref="K20:L20"/>
    <mergeCell ref="M20:N20"/>
    <mergeCell ref="G24:H24"/>
    <mergeCell ref="I24:J24"/>
    <mergeCell ref="K24:L24"/>
    <mergeCell ref="M24:N24"/>
    <mergeCell ref="G21:H21"/>
    <mergeCell ref="I21:J21"/>
    <mergeCell ref="K21:L21"/>
    <mergeCell ref="M21:N21"/>
    <mergeCell ref="G22:H22"/>
    <mergeCell ref="I22:J22"/>
    <mergeCell ref="K22:L22"/>
    <mergeCell ref="M22:N2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3" workbookViewId="0">
      <selection activeCell="A29" sqref="A29"/>
    </sheetView>
  </sheetViews>
  <sheetFormatPr baseColWidth="10" defaultRowHeight="15" x14ac:dyDescent="0.25"/>
  <cols>
    <col min="1" max="1" width="19" style="48" bestFit="1" customWidth="1"/>
    <col min="2" max="3" width="11.42578125" style="48"/>
    <col min="4" max="4" width="26.5703125" style="48" bestFit="1" customWidth="1"/>
    <col min="5" max="5" width="27.140625" style="48" bestFit="1" customWidth="1"/>
    <col min="6" max="6" width="30.7109375" style="48" bestFit="1" customWidth="1"/>
    <col min="7" max="7" width="31.28515625" style="48" bestFit="1" customWidth="1"/>
    <col min="8" max="8" width="12" style="48" bestFit="1" customWidth="1"/>
    <col min="9" max="16384" width="11.42578125" style="48"/>
  </cols>
  <sheetData>
    <row r="1" spans="1:10" x14ac:dyDescent="0.25">
      <c r="A1" s="75" t="s">
        <v>79</v>
      </c>
    </row>
    <row r="2" spans="1:10" ht="15" customHeight="1" x14ac:dyDescent="0.25">
      <c r="A2" s="77" t="s">
        <v>62</v>
      </c>
      <c r="B2" s="78" t="s">
        <v>63</v>
      </c>
      <c r="C2" s="79" t="s">
        <v>64</v>
      </c>
      <c r="D2" s="77" t="s">
        <v>65</v>
      </c>
      <c r="E2" s="77" t="s">
        <v>66</v>
      </c>
      <c r="F2" s="77" t="s">
        <v>67</v>
      </c>
      <c r="G2" s="77" t="s">
        <v>68</v>
      </c>
      <c r="H2" s="77" t="s">
        <v>69</v>
      </c>
      <c r="I2" s="77" t="s">
        <v>70</v>
      </c>
      <c r="J2" s="80" t="s">
        <v>22</v>
      </c>
    </row>
    <row r="3" spans="1:10" x14ac:dyDescent="0.25">
      <c r="A3" s="75" t="s">
        <v>71</v>
      </c>
      <c r="B3" s="76">
        <v>0.62847364271676209</v>
      </c>
      <c r="C3" s="76">
        <v>5.9296917899113802E-2</v>
      </c>
      <c r="D3" s="76">
        <v>0.13478571060632963</v>
      </c>
      <c r="E3" s="76">
        <v>2.9091968950688708E-4</v>
      </c>
      <c r="F3" s="76">
        <v>0.12425862543697211</v>
      </c>
      <c r="G3" s="76">
        <v>3.1540497858214396E-2</v>
      </c>
      <c r="H3" s="76">
        <v>2.1436781196655978E-2</v>
      </c>
      <c r="I3" s="76">
        <v>0</v>
      </c>
      <c r="J3" s="76">
        <f t="shared" ref="J3:J7" si="0">I3+H3</f>
        <v>2.1436781196655978E-2</v>
      </c>
    </row>
    <row r="4" spans="1:10" x14ac:dyDescent="0.25">
      <c r="A4" s="75" t="s">
        <v>72</v>
      </c>
      <c r="B4" s="76">
        <v>0.11404115629250673</v>
      </c>
      <c r="C4" s="76">
        <v>1.1230477943763199E-2</v>
      </c>
      <c r="D4" s="76">
        <v>0.1308806692112737</v>
      </c>
      <c r="E4" s="76">
        <v>5.7586430636970424E-3</v>
      </c>
      <c r="F4" s="76">
        <v>0.72910990608670845</v>
      </c>
      <c r="G4" s="76">
        <v>8.980744044001298E-3</v>
      </c>
      <c r="H4" s="76">
        <v>0</v>
      </c>
      <c r="I4" s="76">
        <v>0</v>
      </c>
      <c r="J4" s="76">
        <f t="shared" si="0"/>
        <v>0</v>
      </c>
    </row>
    <row r="5" spans="1:10" x14ac:dyDescent="0.25">
      <c r="A5" s="75" t="s">
        <v>73</v>
      </c>
      <c r="B5" s="76">
        <v>5.8917967217147933E-2</v>
      </c>
      <c r="C5" s="76">
        <v>6.0715795716402357E-2</v>
      </c>
      <c r="D5" s="76">
        <v>0.15196876818747546</v>
      </c>
      <c r="E5" s="76">
        <v>1.5280489054476046E-3</v>
      </c>
      <c r="F5" s="76">
        <v>0.69857764654102639</v>
      </c>
      <c r="G5" s="76">
        <v>2.7521771920382989E-2</v>
      </c>
      <c r="H5" s="76">
        <v>2.4955216232050643E-4</v>
      </c>
      <c r="I5" s="76">
        <v>5.204493497968192E-4</v>
      </c>
      <c r="J5" s="76">
        <f t="shared" si="0"/>
        <v>7.7000151211732563E-4</v>
      </c>
    </row>
    <row r="6" spans="1:10" x14ac:dyDescent="0.25">
      <c r="A6" s="75" t="s">
        <v>74</v>
      </c>
      <c r="B6" s="76">
        <v>0.2846556781293143</v>
      </c>
      <c r="C6" s="76">
        <v>5.1914417071371323E-2</v>
      </c>
      <c r="D6" s="76">
        <v>0.43897042614894111</v>
      </c>
      <c r="E6" s="76">
        <v>5.302233409755662E-2</v>
      </c>
      <c r="F6" s="76">
        <v>0.14669671473344645</v>
      </c>
      <c r="G6" s="76">
        <v>1.8272236176316136E-2</v>
      </c>
      <c r="H6" s="76">
        <v>3.9610215831660999E-3</v>
      </c>
      <c r="I6" s="76">
        <v>2.9298182187404253E-3</v>
      </c>
      <c r="J6" s="76">
        <f>I6+H6</f>
        <v>6.8908398019065249E-3</v>
      </c>
    </row>
    <row r="7" spans="1:10" x14ac:dyDescent="0.25">
      <c r="A7" s="75" t="s">
        <v>7</v>
      </c>
      <c r="B7" s="76">
        <v>0.27059493786892164</v>
      </c>
      <c r="C7" s="76">
        <v>5.1249677498802146E-2</v>
      </c>
      <c r="D7" s="76">
        <v>0.39848175830063387</v>
      </c>
      <c r="E7" s="76">
        <v>4.610238332816316E-2</v>
      </c>
      <c r="F7" s="76">
        <v>0.20842152220052293</v>
      </c>
      <c r="G7" s="76">
        <v>1.8955472459662594E-2</v>
      </c>
      <c r="H7" s="76">
        <v>3.9938497352581424E-3</v>
      </c>
      <c r="I7" s="76">
        <v>2.5674417820078254E-3</v>
      </c>
      <c r="J7" s="76">
        <f t="shared" si="0"/>
        <v>6.5612915172659683E-3</v>
      </c>
    </row>
    <row r="9" spans="1:10" x14ac:dyDescent="0.25">
      <c r="A9" s="90" t="s">
        <v>85</v>
      </c>
    </row>
    <row r="10" spans="1:10" x14ac:dyDescent="0.25">
      <c r="A10" s="91" t="s">
        <v>86</v>
      </c>
    </row>
    <row r="30" spans="1:1" x14ac:dyDescent="0.25">
      <c r="A30" s="22" t="s">
        <v>15</v>
      </c>
    </row>
  </sheetData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8" workbookViewId="0">
      <selection activeCell="A30" sqref="A30"/>
    </sheetView>
  </sheetViews>
  <sheetFormatPr baseColWidth="10" defaultRowHeight="15" x14ac:dyDescent="0.25"/>
  <cols>
    <col min="1" max="1" width="19" style="48" bestFit="1" customWidth="1"/>
    <col min="2" max="3" width="11.42578125" style="48"/>
    <col min="4" max="4" width="26.5703125" style="48" bestFit="1" customWidth="1"/>
    <col min="5" max="5" width="27.140625" style="48" bestFit="1" customWidth="1"/>
    <col min="6" max="6" width="30.7109375" style="48" bestFit="1" customWidth="1"/>
    <col min="7" max="7" width="31.28515625" style="48" bestFit="1" customWidth="1"/>
    <col min="8" max="8" width="12" style="48" bestFit="1" customWidth="1"/>
    <col min="9" max="16384" width="11.42578125" style="48"/>
  </cols>
  <sheetData>
    <row r="1" spans="1:9" x14ac:dyDescent="0.25">
      <c r="A1" s="75" t="s">
        <v>80</v>
      </c>
    </row>
    <row r="2" spans="1:9" x14ac:dyDescent="0.25">
      <c r="B2" s="75" t="s">
        <v>63</v>
      </c>
      <c r="C2" s="75" t="s">
        <v>64</v>
      </c>
      <c r="D2" s="75" t="s">
        <v>65</v>
      </c>
      <c r="E2" s="75" t="s">
        <v>66</v>
      </c>
      <c r="F2" s="75" t="s">
        <v>67</v>
      </c>
      <c r="G2" s="75" t="s">
        <v>68</v>
      </c>
      <c r="H2" s="75" t="s">
        <v>22</v>
      </c>
    </row>
    <row r="3" spans="1:9" x14ac:dyDescent="0.25">
      <c r="A3" s="75" t="s">
        <v>75</v>
      </c>
      <c r="B3" s="76">
        <v>4.6978506221125045E-2</v>
      </c>
      <c r="C3" s="76">
        <v>3.1737405387866897E-3</v>
      </c>
      <c r="D3" s="76">
        <v>0.71307673887930134</v>
      </c>
      <c r="E3" s="76">
        <v>1.609058213962672E-3</v>
      </c>
      <c r="F3" s="76">
        <v>0.2080379142986318</v>
      </c>
      <c r="G3" s="76">
        <v>2.5377533639949604E-2</v>
      </c>
      <c r="H3" s="76">
        <v>1.7465082082427927E-3</v>
      </c>
    </row>
    <row r="4" spans="1:9" x14ac:dyDescent="0.25">
      <c r="A4" s="75" t="s">
        <v>73</v>
      </c>
      <c r="B4" s="76">
        <v>0.32184941922278709</v>
      </c>
      <c r="C4" s="76">
        <v>2.437304779386781E-2</v>
      </c>
      <c r="D4" s="76">
        <v>0.14156007035183349</v>
      </c>
      <c r="E4" s="76">
        <v>3.0690943332452092E-2</v>
      </c>
      <c r="F4" s="76">
        <v>0.18830479742440781</v>
      </c>
      <c r="G4" s="76">
        <v>0.28725770239107523</v>
      </c>
      <c r="H4" s="76">
        <f>+J4+K4+0.006</f>
        <v>6.0000000000000001E-3</v>
      </c>
      <c r="I4" s="75"/>
    </row>
    <row r="5" spans="1:9" x14ac:dyDescent="0.25">
      <c r="A5" s="75" t="s">
        <v>76</v>
      </c>
      <c r="B5" s="76">
        <v>0.45279999999999998</v>
      </c>
      <c r="C5" s="76">
        <v>0.01</v>
      </c>
      <c r="D5" s="76">
        <v>0.47</v>
      </c>
      <c r="E5" s="76">
        <v>0.03</v>
      </c>
      <c r="F5" s="76">
        <v>2.4199999999999999E-2</v>
      </c>
      <c r="G5" s="76">
        <v>1.2999999999999999E-2</v>
      </c>
      <c r="H5" s="76"/>
    </row>
    <row r="6" spans="1:9" x14ac:dyDescent="0.25">
      <c r="A6" s="75" t="s">
        <v>77</v>
      </c>
      <c r="B6" s="76">
        <v>0.45579999999999998</v>
      </c>
      <c r="C6" s="76"/>
      <c r="D6" s="76">
        <v>0.04</v>
      </c>
      <c r="E6" s="76"/>
      <c r="F6" s="76">
        <v>0.49</v>
      </c>
      <c r="G6" s="76"/>
      <c r="H6" s="76">
        <v>0.01</v>
      </c>
    </row>
    <row r="7" spans="1:9" x14ac:dyDescent="0.25">
      <c r="A7" s="75" t="s">
        <v>78</v>
      </c>
      <c r="B7" s="76">
        <v>4.9200000000000001E-2</v>
      </c>
      <c r="C7" s="76">
        <v>5.6099999999999997E-2</v>
      </c>
      <c r="D7" s="76">
        <v>0.81</v>
      </c>
      <c r="E7" s="76">
        <v>5.0000000000000001E-3</v>
      </c>
      <c r="F7" s="76">
        <v>0.06</v>
      </c>
      <c r="G7" s="76">
        <v>0.02</v>
      </c>
      <c r="H7" s="76"/>
    </row>
    <row r="8" spans="1:9" x14ac:dyDescent="0.25">
      <c r="A8" s="75" t="s">
        <v>7</v>
      </c>
      <c r="B8" s="76">
        <v>0.20917800421269969</v>
      </c>
      <c r="C8" s="76">
        <v>1.5586812316117839E-2</v>
      </c>
      <c r="D8" s="76">
        <v>0.27573593457738349</v>
      </c>
      <c r="E8" s="76">
        <v>3.0828810300938144E-2</v>
      </c>
      <c r="F8" s="76">
        <v>0.31136322480357392</v>
      </c>
      <c r="G8" s="76">
        <v>0.15009015031119866</v>
      </c>
      <c r="H8" s="76">
        <v>7.2170634780883165E-3</v>
      </c>
    </row>
    <row r="10" spans="1:9" x14ac:dyDescent="0.25">
      <c r="A10" s="90" t="s">
        <v>85</v>
      </c>
    </row>
    <row r="11" spans="1:9" x14ac:dyDescent="0.25">
      <c r="A11" s="91" t="s">
        <v>87</v>
      </c>
    </row>
    <row r="31" spans="1:1" x14ac:dyDescent="0.25">
      <c r="A31" s="22" t="s">
        <v>15</v>
      </c>
    </row>
  </sheetData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showGridLines="0" zoomScale="85" zoomScaleNormal="85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E48" sqref="E48"/>
    </sheetView>
  </sheetViews>
  <sheetFormatPr baseColWidth="10" defaultRowHeight="15" x14ac:dyDescent="0.25"/>
  <cols>
    <col min="1" max="1" width="11.42578125" style="82"/>
    <col min="2" max="2" width="17.85546875" style="82" bestFit="1" customWidth="1"/>
    <col min="3" max="3" width="16.28515625" style="82" bestFit="1" customWidth="1"/>
    <col min="4" max="9" width="16.85546875" style="82" customWidth="1"/>
    <col min="10" max="10" width="13.140625" style="82" bestFit="1" customWidth="1"/>
    <col min="11" max="21" width="11.42578125" style="82"/>
    <col min="22" max="22" width="8" style="82" customWidth="1"/>
    <col min="23" max="16384" width="11.42578125" style="82"/>
  </cols>
  <sheetData>
    <row r="1" spans="1:3" x14ac:dyDescent="0.25">
      <c r="B1" s="82" t="s">
        <v>81</v>
      </c>
      <c r="C1" s="82" t="s">
        <v>41</v>
      </c>
    </row>
    <row r="2" spans="1:3" x14ac:dyDescent="0.25">
      <c r="A2" s="83">
        <v>38017</v>
      </c>
      <c r="B2" s="84">
        <v>177.26384947684559</v>
      </c>
      <c r="C2" s="84"/>
    </row>
    <row r="3" spans="1:3" x14ac:dyDescent="0.25">
      <c r="A3" s="83">
        <v>38046</v>
      </c>
      <c r="B3" s="84">
        <v>185.8805665568741</v>
      </c>
      <c r="C3" s="84"/>
    </row>
    <row r="4" spans="1:3" x14ac:dyDescent="0.25">
      <c r="A4" s="83">
        <v>38077</v>
      </c>
      <c r="B4" s="84">
        <v>190.90893670867723</v>
      </c>
      <c r="C4" s="84"/>
    </row>
    <row r="5" spans="1:3" x14ac:dyDescent="0.25">
      <c r="A5" s="83">
        <v>38107</v>
      </c>
      <c r="B5" s="84">
        <v>189.79226421935198</v>
      </c>
      <c r="C5" s="84"/>
    </row>
    <row r="6" spans="1:3" x14ac:dyDescent="0.25">
      <c r="A6" s="83">
        <v>38138</v>
      </c>
      <c r="B6" s="84">
        <v>182.52531021501147</v>
      </c>
      <c r="C6" s="84"/>
    </row>
    <row r="7" spans="1:3" x14ac:dyDescent="0.25">
      <c r="A7" s="83">
        <v>38168</v>
      </c>
      <c r="B7" s="84">
        <v>195.02780025794277</v>
      </c>
      <c r="C7" s="84"/>
    </row>
    <row r="8" spans="1:3" x14ac:dyDescent="0.25">
      <c r="A8" s="83">
        <v>38199</v>
      </c>
      <c r="B8" s="84">
        <v>188.01049817741375</v>
      </c>
      <c r="C8" s="84"/>
    </row>
    <row r="9" spans="1:3" x14ac:dyDescent="0.25">
      <c r="A9" s="83">
        <v>38230</v>
      </c>
      <c r="B9" s="84">
        <v>189.7427464492641</v>
      </c>
      <c r="C9" s="84"/>
    </row>
    <row r="10" spans="1:3" x14ac:dyDescent="0.25">
      <c r="A10" s="83">
        <v>38260</v>
      </c>
      <c r="B10" s="84">
        <v>203.12061521513436</v>
      </c>
      <c r="C10" s="84"/>
    </row>
    <row r="11" spans="1:3" x14ac:dyDescent="0.25">
      <c r="A11" s="83">
        <v>38291</v>
      </c>
      <c r="B11" s="84">
        <v>229.10459484694269</v>
      </c>
      <c r="C11" s="84"/>
    </row>
    <row r="12" spans="1:3" x14ac:dyDescent="0.25">
      <c r="A12" s="83">
        <v>38321</v>
      </c>
      <c r="B12" s="84">
        <v>229.75620048214799</v>
      </c>
      <c r="C12" s="84"/>
    </row>
    <row r="13" spans="1:3" x14ac:dyDescent="0.25">
      <c r="A13" s="83">
        <v>38352</v>
      </c>
      <c r="B13" s="84">
        <v>223.41515884982545</v>
      </c>
      <c r="C13" s="84"/>
    </row>
    <row r="14" spans="1:3" x14ac:dyDescent="0.25">
      <c r="A14" s="83">
        <v>38383</v>
      </c>
      <c r="B14" s="84">
        <v>233.72045292175358</v>
      </c>
      <c r="C14" s="85"/>
    </row>
    <row r="15" spans="1:3" x14ac:dyDescent="0.25">
      <c r="A15" s="83">
        <v>38411</v>
      </c>
      <c r="B15" s="84">
        <v>237.12105694836353</v>
      </c>
      <c r="C15" s="85">
        <v>0.27566351523794896</v>
      </c>
    </row>
    <row r="16" spans="1:3" x14ac:dyDescent="0.25">
      <c r="A16" s="83">
        <v>38442</v>
      </c>
      <c r="B16" s="84">
        <v>236.86389453904323</v>
      </c>
      <c r="C16" s="85">
        <v>0.24071664020889827</v>
      </c>
    </row>
    <row r="17" spans="1:5" x14ac:dyDescent="0.25">
      <c r="A17" s="83">
        <v>38472</v>
      </c>
      <c r="B17" s="84">
        <v>245.51876687230146</v>
      </c>
      <c r="C17" s="85">
        <v>0.29361840895972291</v>
      </c>
    </row>
    <row r="18" spans="1:5" x14ac:dyDescent="0.25">
      <c r="A18" s="83">
        <v>38503</v>
      </c>
      <c r="B18" s="84">
        <v>253.51050458517011</v>
      </c>
      <c r="C18" s="85">
        <v>0.38890603328677753</v>
      </c>
    </row>
    <row r="19" spans="1:5" x14ac:dyDescent="0.25">
      <c r="A19" s="83">
        <v>38533</v>
      </c>
      <c r="B19" s="84">
        <v>250.27212362240235</v>
      </c>
      <c r="C19" s="85">
        <v>0.28326383875218664</v>
      </c>
    </row>
    <row r="20" spans="1:5" x14ac:dyDescent="0.25">
      <c r="A20" s="83">
        <v>38564</v>
      </c>
      <c r="B20" s="84">
        <v>264.97504040447069</v>
      </c>
      <c r="C20" s="85">
        <v>0.40936300351925192</v>
      </c>
    </row>
    <row r="21" spans="1:5" x14ac:dyDescent="0.25">
      <c r="A21" s="83">
        <v>38595</v>
      </c>
      <c r="B21" s="84">
        <v>291.49275507267487</v>
      </c>
      <c r="C21" s="85">
        <v>0.53625242876210821</v>
      </c>
    </row>
    <row r="22" spans="1:5" x14ac:dyDescent="0.25">
      <c r="A22" s="83">
        <v>38625</v>
      </c>
      <c r="B22" s="84">
        <v>326.7560075731289</v>
      </c>
      <c r="C22" s="85">
        <v>0.6086796863383197</v>
      </c>
    </row>
    <row r="23" spans="1:5" ht="15.75" x14ac:dyDescent="0.25">
      <c r="A23" s="83">
        <v>38656</v>
      </c>
      <c r="B23" s="84">
        <v>341.05167119037071</v>
      </c>
      <c r="C23" s="85">
        <v>0.48862868253784364</v>
      </c>
      <c r="E23" s="88" t="s">
        <v>83</v>
      </c>
    </row>
    <row r="24" spans="1:5" x14ac:dyDescent="0.25">
      <c r="A24" s="83">
        <v>38686</v>
      </c>
      <c r="B24" s="84">
        <v>371.85554976139031</v>
      </c>
      <c r="C24" s="85">
        <v>0.61847884401397657</v>
      </c>
      <c r="E24" s="82" t="s">
        <v>84</v>
      </c>
    </row>
    <row r="25" spans="1:5" x14ac:dyDescent="0.25">
      <c r="A25" s="83">
        <v>38717</v>
      </c>
      <c r="B25" s="84">
        <v>418.08978637987065</v>
      </c>
      <c r="C25" s="85">
        <v>0.8713581859541637</v>
      </c>
    </row>
    <row r="26" spans="1:5" x14ac:dyDescent="0.25">
      <c r="A26" s="83">
        <v>38748</v>
      </c>
      <c r="B26" s="84">
        <v>453.11140503431045</v>
      </c>
      <c r="C26" s="85">
        <v>0.93868957282059506</v>
      </c>
    </row>
    <row r="27" spans="1:5" x14ac:dyDescent="0.25">
      <c r="A27" s="83">
        <v>38776</v>
      </c>
      <c r="B27" s="84">
        <v>481.65099996541448</v>
      </c>
      <c r="C27" s="85">
        <v>1.0312451629730246</v>
      </c>
    </row>
    <row r="28" spans="1:5" x14ac:dyDescent="0.25">
      <c r="A28" s="83">
        <v>38807</v>
      </c>
      <c r="B28" s="84">
        <v>504.66387450506551</v>
      </c>
      <c r="C28" s="85">
        <v>1.1306070116223634</v>
      </c>
    </row>
    <row r="29" spans="1:5" x14ac:dyDescent="0.25">
      <c r="A29" s="83">
        <v>38837</v>
      </c>
      <c r="B29" s="84">
        <v>514.68692319504203</v>
      </c>
      <c r="C29" s="85">
        <v>1.0963241619030271</v>
      </c>
    </row>
    <row r="30" spans="1:5" x14ac:dyDescent="0.25">
      <c r="A30" s="83">
        <v>38868</v>
      </c>
      <c r="B30" s="84">
        <v>530.45278437823049</v>
      </c>
      <c r="C30" s="85">
        <v>1.0924292081948739</v>
      </c>
    </row>
    <row r="31" spans="1:5" x14ac:dyDescent="0.25">
      <c r="A31" s="83">
        <v>38898</v>
      </c>
      <c r="B31" s="84">
        <v>528.9372123468595</v>
      </c>
      <c r="C31" s="85">
        <v>1.1134483724799198</v>
      </c>
    </row>
    <row r="32" spans="1:5" x14ac:dyDescent="0.25">
      <c r="A32" s="83">
        <v>38929</v>
      </c>
      <c r="B32" s="84">
        <v>526.69921028971942</v>
      </c>
      <c r="C32" s="85">
        <v>0.98773140853470709</v>
      </c>
    </row>
    <row r="33" spans="1:5" x14ac:dyDescent="0.25">
      <c r="A33" s="83">
        <v>38960</v>
      </c>
      <c r="B33" s="84">
        <v>522.5028737937987</v>
      </c>
      <c r="C33" s="85">
        <v>0.79250723972034387</v>
      </c>
    </row>
    <row r="34" spans="1:5" x14ac:dyDescent="0.25">
      <c r="A34" s="83">
        <v>38990</v>
      </c>
      <c r="B34" s="84">
        <v>493.04125661891578</v>
      </c>
      <c r="C34" s="85">
        <v>0.50889729704073394</v>
      </c>
    </row>
    <row r="35" spans="1:5" x14ac:dyDescent="0.25">
      <c r="A35" s="83">
        <v>39021</v>
      </c>
      <c r="B35" s="84">
        <v>491.4805899718819</v>
      </c>
      <c r="C35" s="85">
        <v>0.44107368908784395</v>
      </c>
    </row>
    <row r="36" spans="1:5" x14ac:dyDescent="0.25">
      <c r="A36" s="83">
        <v>39051</v>
      </c>
      <c r="B36" s="84">
        <v>491.38203815919212</v>
      </c>
      <c r="C36" s="85">
        <v>0.3214325790606023</v>
      </c>
    </row>
    <row r="37" spans="1:5" x14ac:dyDescent="0.25">
      <c r="A37" s="83">
        <v>39082</v>
      </c>
      <c r="B37" s="84">
        <v>468.98040637931513</v>
      </c>
      <c r="C37" s="85">
        <v>0.12172174890970888</v>
      </c>
    </row>
    <row r="38" spans="1:5" x14ac:dyDescent="0.25">
      <c r="A38" s="83">
        <v>39113</v>
      </c>
      <c r="B38" s="84">
        <v>431.81019686740524</v>
      </c>
      <c r="C38" s="85">
        <v>-4.7010973306426118E-2</v>
      </c>
    </row>
    <row r="39" spans="1:5" x14ac:dyDescent="0.25">
      <c r="A39" s="83">
        <v>39141</v>
      </c>
      <c r="B39" s="84">
        <v>411.87542064247469</v>
      </c>
      <c r="C39" s="85">
        <v>-0.14486750640598711</v>
      </c>
    </row>
    <row r="40" spans="1:5" x14ac:dyDescent="0.25">
      <c r="A40" s="83">
        <v>39172</v>
      </c>
      <c r="B40" s="84">
        <v>416.26605223397769</v>
      </c>
      <c r="C40" s="85">
        <v>-0.17516177942750788</v>
      </c>
    </row>
    <row r="41" spans="1:5" x14ac:dyDescent="0.25">
      <c r="A41" s="83">
        <v>39202</v>
      </c>
      <c r="B41" s="84">
        <v>409.78147119450472</v>
      </c>
      <c r="C41" s="85">
        <v>-0.20382381458093335</v>
      </c>
    </row>
    <row r="42" spans="1:5" x14ac:dyDescent="0.25">
      <c r="A42" s="83">
        <v>39233</v>
      </c>
      <c r="B42" s="84">
        <v>406.49356862720134</v>
      </c>
      <c r="C42" s="85">
        <v>-0.23368567269625662</v>
      </c>
    </row>
    <row r="43" spans="1:5" x14ac:dyDescent="0.25">
      <c r="A43" s="83">
        <v>39263</v>
      </c>
      <c r="B43" s="84">
        <v>409.91820892825018</v>
      </c>
      <c r="C43" s="85">
        <v>-0.22501537165541796</v>
      </c>
    </row>
    <row r="44" spans="1:5" x14ac:dyDescent="0.25">
      <c r="A44" s="83">
        <v>39294</v>
      </c>
      <c r="B44" s="84">
        <v>428.81759641295315</v>
      </c>
      <c r="C44" s="85">
        <v>-0.18583968224088454</v>
      </c>
    </row>
    <row r="45" spans="1:5" x14ac:dyDescent="0.25">
      <c r="A45" s="83">
        <v>39325</v>
      </c>
      <c r="B45" s="84">
        <v>422.51818966880842</v>
      </c>
      <c r="C45" s="85">
        <v>-0.19135719464855683</v>
      </c>
    </row>
    <row r="46" spans="1:5" x14ac:dyDescent="0.25">
      <c r="A46" s="83">
        <v>39355</v>
      </c>
      <c r="B46" s="84">
        <v>424.51214696607553</v>
      </c>
      <c r="C46" s="85">
        <v>-0.13899264763923835</v>
      </c>
    </row>
    <row r="47" spans="1:5" x14ac:dyDescent="0.25">
      <c r="A47" s="83">
        <v>39386</v>
      </c>
      <c r="B47" s="84">
        <v>416.06646197191861</v>
      </c>
      <c r="C47" s="85">
        <v>-0.15344273922247431</v>
      </c>
      <c r="E47" s="81" t="s">
        <v>82</v>
      </c>
    </row>
    <row r="48" spans="1:5" x14ac:dyDescent="0.25">
      <c r="A48" s="83">
        <v>39416</v>
      </c>
      <c r="B48" s="84">
        <v>414.95355860149766</v>
      </c>
      <c r="C48" s="85">
        <v>-0.15553779670907319</v>
      </c>
      <c r="E48" s="22" t="s">
        <v>15</v>
      </c>
    </row>
    <row r="49" spans="1:3" x14ac:dyDescent="0.25">
      <c r="A49" s="83">
        <v>39447</v>
      </c>
      <c r="B49" s="84">
        <v>430.69253346815282</v>
      </c>
      <c r="C49" s="85">
        <v>-8.1640666412393315E-2</v>
      </c>
    </row>
    <row r="50" spans="1:3" x14ac:dyDescent="0.25">
      <c r="A50" s="83">
        <v>39478</v>
      </c>
      <c r="B50" s="84">
        <v>432.12425320321665</v>
      </c>
      <c r="C50" s="85">
        <v>7.2730180549185341E-4</v>
      </c>
    </row>
    <row r="51" spans="1:3" x14ac:dyDescent="0.25">
      <c r="A51" s="83">
        <v>39507</v>
      </c>
      <c r="B51" s="84">
        <v>418.91727575678897</v>
      </c>
      <c r="C51" s="85">
        <v>1.7097051101835348E-2</v>
      </c>
    </row>
    <row r="52" spans="1:3" x14ac:dyDescent="0.25">
      <c r="A52" s="83">
        <v>39538</v>
      </c>
      <c r="B52" s="84">
        <v>394.01700157462636</v>
      </c>
      <c r="C52" s="85">
        <v>-5.344911154764409E-2</v>
      </c>
    </row>
    <row r="53" spans="1:3" x14ac:dyDescent="0.25">
      <c r="A53" s="83">
        <v>39568</v>
      </c>
      <c r="B53" s="84">
        <v>399.75750651092341</v>
      </c>
      <c r="C53" s="85">
        <v>-2.4461732382290657E-2</v>
      </c>
    </row>
    <row r="54" spans="1:3" x14ac:dyDescent="0.25">
      <c r="A54" s="83">
        <v>39599</v>
      </c>
      <c r="B54" s="84">
        <v>404.88043030623771</v>
      </c>
      <c r="C54" s="85">
        <v>-3.9684227389168436E-3</v>
      </c>
    </row>
    <row r="55" spans="1:3" x14ac:dyDescent="0.25">
      <c r="A55" s="83">
        <v>39629</v>
      </c>
      <c r="B55" s="84">
        <v>398.01010014022484</v>
      </c>
      <c r="C55" s="85">
        <v>-2.9049962964952547E-2</v>
      </c>
    </row>
    <row r="56" spans="1:3" x14ac:dyDescent="0.25">
      <c r="A56" s="83">
        <v>39660</v>
      </c>
      <c r="B56" s="84">
        <v>381.08212272768452</v>
      </c>
      <c r="C56" s="85">
        <v>-0.1113188313272927</v>
      </c>
    </row>
    <row r="57" spans="1:3" x14ac:dyDescent="0.25">
      <c r="A57" s="83">
        <v>39691</v>
      </c>
      <c r="B57" s="84">
        <v>384.0342551523035</v>
      </c>
      <c r="C57" s="85">
        <v>-9.108231422337254E-2</v>
      </c>
    </row>
    <row r="58" spans="1:3" x14ac:dyDescent="0.25">
      <c r="A58" s="83">
        <v>39721</v>
      </c>
      <c r="B58" s="84">
        <v>395.46624531458571</v>
      </c>
      <c r="C58" s="85">
        <v>-6.8421838713159322E-2</v>
      </c>
    </row>
    <row r="59" spans="1:3" x14ac:dyDescent="0.25">
      <c r="A59" s="83">
        <v>39752</v>
      </c>
      <c r="B59" s="84">
        <v>410.79931382544271</v>
      </c>
      <c r="C59" s="85">
        <v>-1.2659391294151945E-2</v>
      </c>
    </row>
    <row r="60" spans="1:3" x14ac:dyDescent="0.25">
      <c r="A60" s="83">
        <v>39782</v>
      </c>
      <c r="B60" s="84">
        <v>402.9528184306003</v>
      </c>
      <c r="C60" s="85">
        <v>-2.8920682621310645E-2</v>
      </c>
    </row>
    <row r="61" spans="1:3" x14ac:dyDescent="0.25">
      <c r="A61" s="83">
        <v>39813</v>
      </c>
      <c r="B61" s="84">
        <v>384.71451551836515</v>
      </c>
      <c r="C61" s="85">
        <v>-0.10675369173351934</v>
      </c>
    </row>
    <row r="62" spans="1:3" x14ac:dyDescent="0.25">
      <c r="A62" s="83">
        <v>39844</v>
      </c>
      <c r="B62" s="84">
        <v>382.80773479334181</v>
      </c>
      <c r="C62" s="85">
        <v>-0.11412578221265124</v>
      </c>
    </row>
    <row r="63" spans="1:3" x14ac:dyDescent="0.25">
      <c r="A63" s="83">
        <v>39872</v>
      </c>
      <c r="B63" s="84">
        <v>381.3790790187935</v>
      </c>
      <c r="C63" s="85">
        <v>-8.9607659818233487E-2</v>
      </c>
    </row>
    <row r="64" spans="1:3" x14ac:dyDescent="0.25">
      <c r="A64" s="83">
        <v>39903</v>
      </c>
      <c r="B64" s="84">
        <v>387.1765326919201</v>
      </c>
      <c r="C64" s="85">
        <v>-1.7360847007538815E-2</v>
      </c>
    </row>
    <row r="65" spans="1:3" x14ac:dyDescent="0.25">
      <c r="A65" s="83">
        <v>39933</v>
      </c>
      <c r="B65" s="84">
        <v>388.34587154238932</v>
      </c>
      <c r="C65" s="85">
        <v>-2.8546393207558807E-2</v>
      </c>
    </row>
    <row r="66" spans="1:3" x14ac:dyDescent="0.25">
      <c r="A66" s="83">
        <v>39964</v>
      </c>
      <c r="B66" s="84">
        <v>392.27441653425166</v>
      </c>
      <c r="C66" s="85">
        <v>-3.1135152080458139E-2</v>
      </c>
    </row>
    <row r="67" spans="1:3" x14ac:dyDescent="0.25">
      <c r="A67" s="83">
        <v>39994</v>
      </c>
      <c r="B67" s="84">
        <v>408.77220450738724</v>
      </c>
      <c r="C67" s="85">
        <v>2.7039777039252977E-2</v>
      </c>
    </row>
    <row r="68" spans="1:3" x14ac:dyDescent="0.25">
      <c r="A68" s="83">
        <v>40025</v>
      </c>
      <c r="B68" s="84">
        <v>428.30533251583938</v>
      </c>
      <c r="C68" s="85">
        <v>0.12391872242692381</v>
      </c>
    </row>
    <row r="69" spans="1:3" x14ac:dyDescent="0.25">
      <c r="A69" s="83">
        <v>40056</v>
      </c>
      <c r="B69" s="84">
        <v>439.15817372133603</v>
      </c>
      <c r="C69" s="85">
        <v>0.14353906670948158</v>
      </c>
    </row>
    <row r="70" spans="1:3" x14ac:dyDescent="0.25">
      <c r="A70" s="83">
        <v>40086</v>
      </c>
      <c r="B70" s="84">
        <v>447.07219565247209</v>
      </c>
      <c r="C70" s="85">
        <v>0.13049394467746511</v>
      </c>
    </row>
    <row r="71" spans="1:3" x14ac:dyDescent="0.25">
      <c r="A71" s="83">
        <v>40117</v>
      </c>
      <c r="B71" s="84">
        <v>461.14660164704532</v>
      </c>
      <c r="C71" s="85">
        <v>0.12255932794229607</v>
      </c>
    </row>
    <row r="72" spans="1:3" x14ac:dyDescent="0.25">
      <c r="A72" s="83">
        <v>40147</v>
      </c>
      <c r="B72" s="84">
        <v>469.90467397371788</v>
      </c>
      <c r="C72" s="85">
        <v>0.16615308909831716</v>
      </c>
    </row>
    <row r="73" spans="1:3" x14ac:dyDescent="0.25">
      <c r="A73" s="83">
        <v>40178</v>
      </c>
      <c r="B73" s="84">
        <v>484.74154857541708</v>
      </c>
      <c r="C73" s="85">
        <v>0.26000327261443545</v>
      </c>
    </row>
    <row r="74" spans="1:3" x14ac:dyDescent="0.25">
      <c r="A74" s="83">
        <v>40209</v>
      </c>
      <c r="B74" s="84">
        <v>492.22462522281359</v>
      </c>
      <c r="C74" s="85">
        <v>0.28582727172046396</v>
      </c>
    </row>
    <row r="75" spans="1:3" x14ac:dyDescent="0.25">
      <c r="A75" s="83">
        <v>40237</v>
      </c>
      <c r="B75" s="84">
        <v>495.04481681062367</v>
      </c>
      <c r="C75" s="85">
        <v>0.29803873375610346</v>
      </c>
    </row>
    <row r="76" spans="1:3" x14ac:dyDescent="0.25">
      <c r="A76" s="83">
        <v>40268</v>
      </c>
      <c r="B76" s="84">
        <v>505.66701220600652</v>
      </c>
      <c r="C76" s="85">
        <v>0.30603734862301257</v>
      </c>
    </row>
    <row r="77" spans="1:3" x14ac:dyDescent="0.25">
      <c r="A77" s="83">
        <v>40298</v>
      </c>
      <c r="B77" s="84">
        <v>516.48615077557611</v>
      </c>
      <c r="C77" s="85">
        <v>0.32996431434755147</v>
      </c>
    </row>
    <row r="78" spans="1:3" x14ac:dyDescent="0.25">
      <c r="A78" s="83">
        <v>40329</v>
      </c>
      <c r="B78" s="84">
        <v>519.70383930273942</v>
      </c>
      <c r="C78" s="85">
        <v>0.32484765102534086</v>
      </c>
    </row>
    <row r="79" spans="1:3" x14ac:dyDescent="0.25">
      <c r="A79" s="83">
        <v>40359</v>
      </c>
      <c r="B79" s="84">
        <v>526.72358686175414</v>
      </c>
      <c r="C79" s="85">
        <v>0.2885503981282449</v>
      </c>
    </row>
    <row r="80" spans="1:3" x14ac:dyDescent="0.25">
      <c r="A80" s="83">
        <v>40390</v>
      </c>
      <c r="B80" s="84">
        <v>529.38384129952738</v>
      </c>
      <c r="C80" s="85">
        <v>0.23599638181004901</v>
      </c>
    </row>
    <row r="81" spans="1:3" x14ac:dyDescent="0.25">
      <c r="A81" s="83">
        <v>40421</v>
      </c>
      <c r="B81" s="84">
        <v>535.18360237965419</v>
      </c>
      <c r="C81" s="85">
        <v>0.21865795607222438</v>
      </c>
    </row>
    <row r="82" spans="1:3" x14ac:dyDescent="0.25">
      <c r="A82" s="83">
        <v>40451</v>
      </c>
      <c r="B82" s="84">
        <v>553.55808672604201</v>
      </c>
      <c r="C82" s="85">
        <v>0.23818500034018175</v>
      </c>
    </row>
    <row r="83" spans="1:3" x14ac:dyDescent="0.25">
      <c r="A83" s="83">
        <v>40482</v>
      </c>
      <c r="B83" s="84">
        <v>571.45047140420422</v>
      </c>
      <c r="C83" s="85">
        <v>0.23919480131306226</v>
      </c>
    </row>
    <row r="84" spans="1:3" x14ac:dyDescent="0.25">
      <c r="A84" s="83">
        <v>40512</v>
      </c>
      <c r="B84" s="84">
        <v>595.39887521640503</v>
      </c>
      <c r="C84" s="85">
        <v>0.26706310490903129</v>
      </c>
    </row>
    <row r="85" spans="1:3" x14ac:dyDescent="0.25">
      <c r="A85" s="83">
        <v>40543</v>
      </c>
      <c r="B85" s="84">
        <v>607.57134345630641</v>
      </c>
      <c r="C85" s="85">
        <v>0.2533923391586046</v>
      </c>
    </row>
    <row r="86" spans="1:3" x14ac:dyDescent="0.25">
      <c r="A86" s="83">
        <v>40574</v>
      </c>
      <c r="B86" s="84">
        <v>607.57717940529335</v>
      </c>
      <c r="C86" s="85">
        <v>0.23434941746415783</v>
      </c>
    </row>
    <row r="87" spans="1:3" x14ac:dyDescent="0.25">
      <c r="A87" s="83">
        <v>40602</v>
      </c>
      <c r="B87" s="84">
        <v>613.74270140821102</v>
      </c>
      <c r="C87" s="85">
        <v>0.23977199753814316</v>
      </c>
    </row>
    <row r="88" spans="1:3" x14ac:dyDescent="0.25">
      <c r="A88" s="83">
        <v>40633</v>
      </c>
      <c r="B88" s="84">
        <v>627.1510687769005</v>
      </c>
      <c r="C88" s="85">
        <v>0.24024516853672462</v>
      </c>
    </row>
    <row r="89" spans="1:3" x14ac:dyDescent="0.25">
      <c r="A89" s="83">
        <v>40663</v>
      </c>
      <c r="B89" s="84">
        <v>627.23732793121292</v>
      </c>
      <c r="C89" s="85">
        <v>0.21443203654024101</v>
      </c>
    </row>
    <row r="90" spans="1:3" x14ac:dyDescent="0.25">
      <c r="A90" s="83">
        <v>40694</v>
      </c>
      <c r="B90" s="84">
        <v>650.48173341899496</v>
      </c>
      <c r="C90" s="85">
        <v>0.25163926880300447</v>
      </c>
    </row>
    <row r="91" spans="1:3" x14ac:dyDescent="0.25">
      <c r="A91" s="83">
        <v>40724</v>
      </c>
      <c r="B91" s="84">
        <v>651.22184489854794</v>
      </c>
      <c r="C91" s="85">
        <v>0.23636355223535888</v>
      </c>
    </row>
    <row r="92" spans="1:3" x14ac:dyDescent="0.25">
      <c r="A92" s="83">
        <v>40755</v>
      </c>
      <c r="B92" s="84">
        <v>657.87305234517612</v>
      </c>
      <c r="C92" s="85">
        <v>0.24271464487891126</v>
      </c>
    </row>
    <row r="93" spans="1:3" x14ac:dyDescent="0.25">
      <c r="A93" s="83">
        <v>40786</v>
      </c>
      <c r="B93" s="84">
        <v>661.12841292914948</v>
      </c>
      <c r="C93" s="85">
        <v>0.23533009978162833</v>
      </c>
    </row>
    <row r="94" spans="1:3" x14ac:dyDescent="0.25">
      <c r="A94" s="83">
        <v>40816</v>
      </c>
      <c r="B94" s="84">
        <v>666.42912172546266</v>
      </c>
      <c r="C94" s="85">
        <v>0.20390097752339575</v>
      </c>
    </row>
    <row r="95" spans="1:3" x14ac:dyDescent="0.25">
      <c r="A95" s="83">
        <v>40847</v>
      </c>
      <c r="B95" s="84">
        <v>635.95286383749647</v>
      </c>
      <c r="C95" s="85">
        <v>0.11287486083403331</v>
      </c>
    </row>
    <row r="96" spans="1:3" x14ac:dyDescent="0.25">
      <c r="A96" s="83">
        <v>40877</v>
      </c>
      <c r="B96" s="84">
        <v>631.96831455671827</v>
      </c>
      <c r="C96" s="85">
        <v>6.1420067894857322E-2</v>
      </c>
    </row>
    <row r="97" spans="1:3" x14ac:dyDescent="0.25">
      <c r="A97" s="83">
        <v>40908</v>
      </c>
      <c r="B97" s="84">
        <v>656.55750107224799</v>
      </c>
      <c r="C97" s="85">
        <v>8.0626181836149113E-2</v>
      </c>
    </row>
    <row r="98" spans="1:3" x14ac:dyDescent="0.25">
      <c r="A98" s="83">
        <v>40939</v>
      </c>
      <c r="B98" s="84">
        <v>659.36612216638275</v>
      </c>
      <c r="C98" s="85">
        <v>8.5238459436184355E-2</v>
      </c>
    </row>
    <row r="99" spans="1:3" x14ac:dyDescent="0.25">
      <c r="A99" s="83">
        <v>40968</v>
      </c>
      <c r="B99" s="84">
        <v>665.15818839024803</v>
      </c>
      <c r="C99" s="85">
        <v>8.3773683766936946E-2</v>
      </c>
    </row>
    <row r="100" spans="1:3" x14ac:dyDescent="0.25">
      <c r="A100" s="83">
        <v>40999</v>
      </c>
      <c r="B100" s="84">
        <v>661.94595937707174</v>
      </c>
      <c r="C100" s="85">
        <v>5.5480875872586655E-2</v>
      </c>
    </row>
    <row r="101" spans="1:3" x14ac:dyDescent="0.25">
      <c r="A101" s="83">
        <v>41029</v>
      </c>
      <c r="B101" s="84">
        <v>658.30046204228699</v>
      </c>
      <c r="C101" s="85">
        <v>4.9523733247075929E-2</v>
      </c>
    </row>
    <row r="102" spans="1:3" x14ac:dyDescent="0.25">
      <c r="A102" s="83">
        <v>41060</v>
      </c>
      <c r="B102" s="84">
        <v>648.01504157033628</v>
      </c>
      <c r="C102" s="85">
        <v>-3.7921001035547963E-3</v>
      </c>
    </row>
    <row r="103" spans="1:3" x14ac:dyDescent="0.25">
      <c r="A103" s="83">
        <v>41090</v>
      </c>
      <c r="B103" s="84">
        <v>654.14864932129944</v>
      </c>
      <c r="C103" s="85">
        <v>4.4943277712181651E-3</v>
      </c>
    </row>
    <row r="104" spans="1:3" x14ac:dyDescent="0.25">
      <c r="A104" s="83">
        <v>41121</v>
      </c>
      <c r="B104" s="84">
        <v>650.55722104696906</v>
      </c>
      <c r="C104" s="85">
        <v>-1.1120430107492196E-2</v>
      </c>
    </row>
    <row r="105" spans="1:3" x14ac:dyDescent="0.25">
      <c r="A105" s="83">
        <v>41152</v>
      </c>
      <c r="B105" s="84">
        <v>652.45849893477009</v>
      </c>
      <c r="C105" s="85">
        <v>-1.3113812422562598E-2</v>
      </c>
    </row>
    <row r="106" spans="1:3" x14ac:dyDescent="0.25">
      <c r="A106" s="83">
        <v>41182</v>
      </c>
      <c r="B106" s="84">
        <v>637.69056300477519</v>
      </c>
      <c r="C106" s="85">
        <v>-4.3123203629337192E-2</v>
      </c>
    </row>
    <row r="107" spans="1:3" x14ac:dyDescent="0.25">
      <c r="A107" s="83">
        <v>41213</v>
      </c>
      <c r="B107" s="84">
        <v>585.31042352944326</v>
      </c>
      <c r="C107" s="85">
        <v>-7.9632380303257477E-2</v>
      </c>
    </row>
    <row r="108" spans="1:3" x14ac:dyDescent="0.25">
      <c r="A108" s="83">
        <v>41243</v>
      </c>
      <c r="B108" s="84">
        <v>578.09926242248048</v>
      </c>
      <c r="C108" s="85">
        <v>-8.5240115514372272E-2</v>
      </c>
    </row>
    <row r="109" spans="1:3" x14ac:dyDescent="0.25">
      <c r="A109" s="83">
        <v>41274</v>
      </c>
      <c r="B109" s="84">
        <v>539.0123199028377</v>
      </c>
      <c r="C109" s="85">
        <v>-0.17903257670111594</v>
      </c>
    </row>
    <row r="110" spans="1:3" x14ac:dyDescent="0.25">
      <c r="A110" s="83">
        <v>41305</v>
      </c>
      <c r="B110" s="84">
        <v>531.49227259300983</v>
      </c>
      <c r="C110" s="85">
        <v>-0.19393451570310671</v>
      </c>
    </row>
    <row r="111" spans="1:3" x14ac:dyDescent="0.25">
      <c r="A111" s="83">
        <v>41333</v>
      </c>
      <c r="B111" s="84">
        <v>521.24790312074481</v>
      </c>
      <c r="C111" s="85">
        <v>-0.21635497808089998</v>
      </c>
    </row>
    <row r="112" spans="1:3" x14ac:dyDescent="0.25">
      <c r="A112" s="83">
        <v>41364</v>
      </c>
      <c r="B112" s="84">
        <v>505.2502178799669</v>
      </c>
      <c r="C112" s="85">
        <v>-0.2367198398560576</v>
      </c>
    </row>
    <row r="113" spans="1:3" x14ac:dyDescent="0.25">
      <c r="A113" s="83">
        <v>41394</v>
      </c>
      <c r="B113" s="84">
        <v>507.50688457663745</v>
      </c>
      <c r="C113" s="85">
        <v>-0.22906497285120098</v>
      </c>
    </row>
    <row r="114" spans="1:3" x14ac:dyDescent="0.25">
      <c r="A114" s="83">
        <v>41425</v>
      </c>
      <c r="B114" s="84">
        <v>509.67369630701529</v>
      </c>
      <c r="C114" s="85">
        <v>-0.21348477487201234</v>
      </c>
    </row>
    <row r="115" spans="1:3" x14ac:dyDescent="0.25">
      <c r="A115" s="83">
        <v>41455</v>
      </c>
      <c r="B115" s="84">
        <v>501.03629394844143</v>
      </c>
      <c r="C115" s="85">
        <v>-0.23406355043569549</v>
      </c>
    </row>
    <row r="116" spans="1:3" x14ac:dyDescent="0.25">
      <c r="A116" s="83">
        <v>41486</v>
      </c>
      <c r="B116" s="84">
        <v>494.05025756976039</v>
      </c>
      <c r="C116" s="85">
        <v>-0.24057370883584295</v>
      </c>
    </row>
    <row r="117" spans="1:3" x14ac:dyDescent="0.25">
      <c r="A117" s="83">
        <v>41517</v>
      </c>
      <c r="B117" s="84">
        <v>486.41794978014906</v>
      </c>
      <c r="C117" s="85">
        <v>-0.25448446058363172</v>
      </c>
    </row>
    <row r="118" spans="1:3" x14ac:dyDescent="0.25">
      <c r="A118" s="83">
        <v>41547</v>
      </c>
      <c r="B118" s="84">
        <v>479.63703652886255</v>
      </c>
      <c r="C118" s="85">
        <v>-0.24785301154712103</v>
      </c>
    </row>
    <row r="119" spans="1:3" x14ac:dyDescent="0.25">
      <c r="A119" s="83">
        <v>41578</v>
      </c>
      <c r="B119" s="84">
        <v>543.38540765725725</v>
      </c>
      <c r="C119" s="85">
        <v>-7.1628684859867398E-2</v>
      </c>
    </row>
    <row r="120" spans="1:3" x14ac:dyDescent="0.25">
      <c r="A120" s="83">
        <v>41608</v>
      </c>
      <c r="B120" s="84">
        <v>533.81006718837102</v>
      </c>
      <c r="C120" s="85">
        <v>-7.6611748384730616E-2</v>
      </c>
    </row>
    <row r="121" spans="1:3" x14ac:dyDescent="0.25">
      <c r="A121" s="83">
        <v>41639</v>
      </c>
      <c r="B121" s="84">
        <v>532.16330744010963</v>
      </c>
      <c r="C121" s="85">
        <v>-1.2706597251733842E-2</v>
      </c>
    </row>
    <row r="122" spans="1:3" x14ac:dyDescent="0.25">
      <c r="A122" s="83">
        <v>41670</v>
      </c>
      <c r="B122" s="84">
        <v>527.36372518016321</v>
      </c>
      <c r="C122" s="85">
        <v>-7.7678408995572878E-3</v>
      </c>
    </row>
    <row r="123" spans="1:3" x14ac:dyDescent="0.25">
      <c r="A123" s="83">
        <v>41698</v>
      </c>
      <c r="B123" s="84">
        <v>519.67464066785658</v>
      </c>
      <c r="C123" s="85">
        <v>-3.0182614519290718E-3</v>
      </c>
    </row>
    <row r="124" spans="1:3" x14ac:dyDescent="0.25">
      <c r="A124" s="83">
        <v>41729</v>
      </c>
      <c r="B124" s="84">
        <v>547.77029171150866</v>
      </c>
      <c r="C124" s="85">
        <v>8.4156468076265867E-2</v>
      </c>
    </row>
    <row r="125" spans="1:3" x14ac:dyDescent="0.25">
      <c r="A125" s="83">
        <v>41759</v>
      </c>
      <c r="B125" s="84">
        <v>545.01992222976492</v>
      </c>
      <c r="C125" s="85">
        <v>7.3916312848486543E-2</v>
      </c>
    </row>
    <row r="126" spans="1:3" x14ac:dyDescent="0.25">
      <c r="A126" s="83">
        <v>41790</v>
      </c>
      <c r="B126" s="84">
        <v>528.47976431810866</v>
      </c>
      <c r="C126" s="85">
        <v>3.6898251071927124E-2</v>
      </c>
    </row>
    <row r="127" spans="1:3" x14ac:dyDescent="0.25">
      <c r="A127" s="83">
        <v>41820</v>
      </c>
      <c r="B127" s="84">
        <v>530.18374591652082</v>
      </c>
      <c r="C127" s="85">
        <v>5.8174332518671434E-2</v>
      </c>
    </row>
    <row r="128" spans="1:3" x14ac:dyDescent="0.25">
      <c r="A128" s="83">
        <v>41851</v>
      </c>
      <c r="B128" s="84">
        <v>534.8735667135121</v>
      </c>
      <c r="C128" s="85">
        <v>8.2629871188737214E-2</v>
      </c>
    </row>
    <row r="129" spans="1:3" x14ac:dyDescent="0.25">
      <c r="A129" s="83">
        <v>41882</v>
      </c>
      <c r="B129" s="84">
        <v>537.70487481060377</v>
      </c>
      <c r="C129" s="85">
        <v>0.10543797788226228</v>
      </c>
    </row>
    <row r="130" spans="1:3" x14ac:dyDescent="0.25">
      <c r="A130" s="83">
        <v>41912</v>
      </c>
      <c r="B130" s="84">
        <v>541.86863253203671</v>
      </c>
      <c r="C130" s="85">
        <v>0.12974726983876139</v>
      </c>
    </row>
    <row r="131" spans="1:3" x14ac:dyDescent="0.25">
      <c r="A131" s="86">
        <v>41942</v>
      </c>
      <c r="B131" s="84">
        <v>540.98652311077569</v>
      </c>
      <c r="C131" s="85">
        <v>-4.4147018169370389E-3</v>
      </c>
    </row>
    <row r="132" spans="1:3" x14ac:dyDescent="0.25">
      <c r="A132" s="86">
        <v>41973</v>
      </c>
      <c r="B132" s="84">
        <v>544.04899438293978</v>
      </c>
      <c r="C132" s="85">
        <v>1.9180843194843034E-2</v>
      </c>
    </row>
    <row r="133" spans="1:3" x14ac:dyDescent="0.25">
      <c r="A133" s="86">
        <v>42003</v>
      </c>
      <c r="B133" s="84">
        <v>551.2407610503443</v>
      </c>
      <c r="C133" s="85">
        <v>3.5848870719786818E-2</v>
      </c>
    </row>
    <row r="134" spans="1:3" x14ac:dyDescent="0.25">
      <c r="A134" s="86">
        <v>42034</v>
      </c>
      <c r="B134" s="84">
        <v>552.10248777414301</v>
      </c>
      <c r="C134" s="85">
        <v>4.6910246975232051E-2</v>
      </c>
    </row>
    <row r="135" spans="1:3" x14ac:dyDescent="0.25">
      <c r="A135" s="86">
        <v>42063</v>
      </c>
      <c r="B135" s="84">
        <v>550.06766582630382</v>
      </c>
      <c r="C135" s="85">
        <v>5.848471866818028E-2</v>
      </c>
    </row>
    <row r="136" spans="1:3" x14ac:dyDescent="0.25">
      <c r="A136" s="86">
        <v>42093</v>
      </c>
      <c r="B136" s="84">
        <v>538.72264116389408</v>
      </c>
      <c r="C136" s="85">
        <v>-1.6517234841899153E-2</v>
      </c>
    </row>
    <row r="137" spans="1:3" x14ac:dyDescent="0.25">
      <c r="A137" s="86">
        <v>42124</v>
      </c>
      <c r="B137" s="84">
        <v>539.83920896758877</v>
      </c>
      <c r="C137" s="85">
        <v>-9.5055484228557807E-3</v>
      </c>
    </row>
    <row r="138" spans="1:3" x14ac:dyDescent="0.25">
      <c r="A138" s="86">
        <v>42154</v>
      </c>
      <c r="B138" s="84">
        <v>536.45159011640021</v>
      </c>
      <c r="C138" s="85">
        <v>1.508444851919255E-2</v>
      </c>
    </row>
    <row r="139" spans="1:3" x14ac:dyDescent="0.25">
      <c r="A139" s="86">
        <v>42185</v>
      </c>
      <c r="B139" s="84">
        <v>549.14187507809982</v>
      </c>
      <c r="C139" s="85">
        <v>3.5757658184722985E-2</v>
      </c>
    </row>
    <row r="140" spans="1:3" x14ac:dyDescent="0.25">
      <c r="A140" s="86">
        <v>42215</v>
      </c>
      <c r="B140" s="84">
        <v>550.06945285940128</v>
      </c>
      <c r="C140" s="85">
        <v>2.8410239524938818E-2</v>
      </c>
    </row>
    <row r="141" spans="1:3" x14ac:dyDescent="0.25">
      <c r="A141" s="86">
        <v>42246</v>
      </c>
      <c r="B141" s="84">
        <v>548.99614879271235</v>
      </c>
      <c r="C141" s="85">
        <v>2.0999017325416203E-2</v>
      </c>
    </row>
    <row r="142" spans="1:3" x14ac:dyDescent="0.25">
      <c r="A142" s="86">
        <v>42277</v>
      </c>
      <c r="B142" s="84">
        <v>543.97165082100389</v>
      </c>
      <c r="C142" s="85">
        <v>3.881048214841698E-3</v>
      </c>
    </row>
    <row r="143" spans="1:3" x14ac:dyDescent="0.25">
      <c r="A143" s="86">
        <v>42307</v>
      </c>
      <c r="B143" s="84">
        <v>538.83529349549917</v>
      </c>
      <c r="C143" s="85">
        <v>-3.9764939113575704E-3</v>
      </c>
    </row>
    <row r="144" spans="1:3" x14ac:dyDescent="0.25">
      <c r="A144" s="86">
        <v>42338</v>
      </c>
      <c r="B144" s="84">
        <v>537.69062963754754</v>
      </c>
      <c r="C144" s="85">
        <v>-1.16871179085698E-2</v>
      </c>
    </row>
    <row r="145" spans="1:10" x14ac:dyDescent="0.25">
      <c r="A145" s="86">
        <v>42368</v>
      </c>
      <c r="B145" s="84">
        <v>529.09886999999992</v>
      </c>
      <c r="C145" s="85">
        <v>-4.0167368988016761E-2</v>
      </c>
    </row>
    <row r="154" spans="1:10" x14ac:dyDescent="0.25">
      <c r="J154" s="87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G6</vt:lpstr>
      <vt:lpstr>G7A</vt:lpstr>
      <vt:lpstr>G7B</vt:lpstr>
      <vt:lpstr>G8</vt:lpstr>
      <vt:lpstr>G9</vt:lpstr>
      <vt:lpstr>C2</vt:lpstr>
      <vt:lpstr>G10A</vt:lpstr>
      <vt:lpstr>G10B</vt:lpstr>
      <vt:lpstr>G11A</vt:lpstr>
      <vt:lpstr>G11B</vt:lpstr>
    </vt:vector>
  </TitlesOfParts>
  <Company>Banco de la Republica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Segovia Baquero Santiago David</dc:creator>
  <cp:lastModifiedBy>Segovia Baquero Santiago David</cp:lastModifiedBy>
  <dcterms:created xsi:type="dcterms:W3CDTF">2016-04-25T21:39:52Z</dcterms:created>
  <dcterms:modified xsi:type="dcterms:W3CDTF">2016-06-23T21:17:55Z</dcterms:modified>
</cp:coreProperties>
</file>