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theme/themeOverride1.xml" ContentType="application/vnd.openxmlformats-officedocument.themeOverride+xml"/>
  <Override PartName="/xl/drawings/drawing15.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6.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7.xml" ContentType="application/vnd.openxmlformats-officedocument.drawing+xml"/>
  <Override PartName="/xl/charts/chart19.xml" ContentType="application/vnd.openxmlformats-officedocument.drawingml.chart+xml"/>
  <Override PartName="/xl/theme/themeOverride2.xml" ContentType="application/vnd.openxmlformats-officedocument.themeOverride+xml"/>
  <Override PartName="/xl/charts/chart20.xml" ContentType="application/vnd.openxmlformats-officedocument.drawingml.chart+xml"/>
  <Override PartName="/xl/theme/themeOverride3.xml" ContentType="application/vnd.openxmlformats-officedocument.themeOverride+xml"/>
  <Override PartName="/xl/drawings/drawing18.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9.xml" ContentType="application/vnd.openxmlformats-officedocument.drawing+xml"/>
  <Override PartName="/xl/charts/chart23.xml" ContentType="application/vnd.openxmlformats-officedocument.drawingml.chart+xml"/>
  <Override PartName="/xl/drawings/drawing20.xml" ContentType="application/vnd.openxmlformats-officedocument.drawing+xml"/>
  <Override PartName="/xl/charts/chart24.xml" ContentType="application/vnd.openxmlformats-officedocument.drawingml.chart+xml"/>
  <Override PartName="/xl/drawings/drawing21.xml" ContentType="application/vnd.openxmlformats-officedocument.drawing+xml"/>
  <Override PartName="/xl/charts/chart25.xml" ContentType="application/vnd.openxmlformats-officedocument.drawingml.chart+xml"/>
  <Override PartName="/xl/drawings/drawing22.xml" ContentType="application/vnd.openxmlformats-officedocument.drawing+xml"/>
  <Override PartName="/xl/charts/chart26.xml" ContentType="application/vnd.openxmlformats-officedocument.drawingml.chart+xml"/>
  <Override PartName="/xl/drawings/drawing23.xml" ContentType="application/vnd.openxmlformats-officedocument.drawing+xml"/>
  <Override PartName="/xl/charts/chart27.xml" ContentType="application/vnd.openxmlformats-officedocument.drawingml.chart+xml"/>
  <Override PartName="/xl/drawings/drawing24.xml" ContentType="application/vnd.openxmlformats-officedocument.drawing+xml"/>
  <Override PartName="/xl/charts/chart28.xml" ContentType="application/vnd.openxmlformats-officedocument.drawingml.chart+xml"/>
  <Override PartName="/xl/theme/themeOverride4.xml" ContentType="application/vnd.openxmlformats-officedocument.themeOverride+xml"/>
  <Override PartName="/xl/drawings/drawing25.xml" ContentType="application/vnd.openxmlformats-officedocument.drawing+xml"/>
  <Override PartName="/xl/charts/chart29.xml" ContentType="application/vnd.openxmlformats-officedocument.drawingml.chart+xml"/>
  <Override PartName="/xl/theme/themeOverride5.xml" ContentType="application/vnd.openxmlformats-officedocument.themeOverride+xml"/>
  <Override PartName="/xl/drawings/drawing26.xml" ContentType="application/vnd.openxmlformats-officedocument.drawing+xml"/>
  <Override PartName="/xl/charts/chart30.xml" ContentType="application/vnd.openxmlformats-officedocument.drawingml.chart+xml"/>
  <Override PartName="/xl/theme/themeOverride6.xml" ContentType="application/vnd.openxmlformats-officedocument.themeOverride+xml"/>
  <Override PartName="/xl/drawings/drawing27.xml" ContentType="application/vnd.openxmlformats-officedocument.drawing+xml"/>
  <Override PartName="/xl/charts/chart31.xml" ContentType="application/vnd.openxmlformats-officedocument.drawingml.chart+xml"/>
  <Override PartName="/xl/theme/themeOverride7.xml" ContentType="application/vnd.openxmlformats-officedocument.themeOverride+xml"/>
  <Override PartName="/xl/drawings/drawing2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FI1183272\Users\mmenesgo\Documents\REF - 2017 I\2017-I\Compilación\Gráficos publicables\"/>
    </mc:Choice>
  </mc:AlternateContent>
  <bookViews>
    <workbookView xWindow="0" yWindow="0" windowWidth="28800" windowHeight="12435" tabRatio="908" firstSheet="8" activeTab="26"/>
  </bookViews>
  <sheets>
    <sheet name="G14 panel A" sheetId="1" r:id="rId1"/>
    <sheet name="G14 panel B" sheetId="2" r:id="rId2"/>
    <sheet name="G15 panel A" sheetId="3" r:id="rId3"/>
    <sheet name="G15 panel B" sheetId="4" r:id="rId4"/>
    <sheet name="G16" sheetId="6" r:id="rId5"/>
    <sheet name="G17 panel A" sheetId="5" r:id="rId6"/>
    <sheet name="G17 panel B" sheetId="7" r:id="rId7"/>
    <sheet name="G18  panel A" sheetId="8" r:id="rId8"/>
    <sheet name="G18 panel B" sheetId="9" r:id="rId9"/>
    <sheet name="G19 panel A" sheetId="10" r:id="rId10"/>
    <sheet name="G19 panel B" sheetId="11" r:id="rId11"/>
    <sheet name="G20 panel A" sheetId="12" r:id="rId12"/>
    <sheet name="G20 panel B" sheetId="13" r:id="rId13"/>
    <sheet name="G21" sheetId="14" r:id="rId14"/>
    <sheet name="G22" sheetId="15" r:id="rId15"/>
    <sheet name="G23" sheetId="16" r:id="rId16"/>
    <sheet name="G24 Panel A" sheetId="17" r:id="rId17"/>
    <sheet name="G24 Panel B" sheetId="18" r:id="rId18"/>
    <sheet name="G25 Panel A" sheetId="19" r:id="rId19"/>
    <sheet name="G25 Panel B" sheetId="20" r:id="rId20"/>
    <sheet name="G25 Panel C" sheetId="21" r:id="rId21"/>
    <sheet name="G26" sheetId="22" r:id="rId22"/>
    <sheet name="G27" sheetId="23" r:id="rId23"/>
    <sheet name="G28 Panel A" sheetId="24" r:id="rId24"/>
    <sheet name="G28 Panel B" sheetId="25" r:id="rId25"/>
    <sheet name="G29" sheetId="26" r:id="rId26"/>
    <sheet name="G29 Panel B" sheetId="27" r:id="rId27"/>
  </sheets>
  <externalReferences>
    <externalReference r:id="rId28"/>
  </externalReferences>
  <definedNames>
    <definedName name="_xlnm._FilterDatabase" localSheetId="13" hidden="1">'G21'!$A$1:$G$1</definedName>
    <definedName name="_xlnm._FilterDatabase" localSheetId="21" hidden="1">'G26'!#REF!</definedName>
    <definedName name="a" localSheetId="13">#REF!</definedName>
    <definedName name="a" localSheetId="19">#REF!</definedName>
    <definedName name="a" localSheetId="20">#REF!</definedName>
    <definedName name="a">#REF!</definedName>
    <definedName name="_xlnm.Print_Area" localSheetId="0">'G14 panel A'!$C$22:$G$52</definedName>
    <definedName name="_xlnm.Print_Area" localSheetId="1">'G14 panel B'!$C$21:$G$57</definedName>
    <definedName name="_xlnm.Print_Area" localSheetId="2">'G15 panel A'!$E$2:$I$30</definedName>
    <definedName name="_xlnm.Print_Area" localSheetId="3">'G15 panel B'!$D$3:$G$31</definedName>
    <definedName name="_xlnm.Print_Area" localSheetId="4">'G16'!$A$15:$I$38</definedName>
    <definedName name="_xlnm.Print_Area" localSheetId="5">'G17 panel A'!$A$15:$K$39</definedName>
    <definedName name="_xlnm.Print_Area" localSheetId="6">'G17 panel B'!$A$16:$K$38</definedName>
    <definedName name="_xlnm.Print_Area" localSheetId="7">'G18  panel A'!$C$2:$G$24</definedName>
    <definedName name="_xlnm.Print_Area" localSheetId="8">'G18 panel B'!$I$2:$L$28</definedName>
    <definedName name="_xlnm.Print_Area" localSheetId="9">'G19 panel A'!$D$3:$M$28</definedName>
    <definedName name="_xlnm.Print_Area" localSheetId="10">'G19 panel B'!$H$3:$L$32</definedName>
    <definedName name="_xlnm.Print_Area" localSheetId="11">'G20 panel A'!$E$2:$L$25</definedName>
    <definedName name="_xlnm.Print_Area" localSheetId="12">'G20 panel B'!$K$5:$S$32</definedName>
    <definedName name="_xlnm.Print_Area" localSheetId="13">'G21'!$J$3:$S$42</definedName>
    <definedName name="_xlnm.Print_Area" localSheetId="14">'G22'!$Q$3:$AH$34</definedName>
    <definedName name="_xlnm.Print_Area" localSheetId="15">'G23'!$L$3:$AC$36</definedName>
    <definedName name="_xlnm.Print_Area" localSheetId="16">'G24 Panel A'!$J$5:$W$33</definedName>
    <definedName name="_xlnm.Print_Area" localSheetId="17">'G24 Panel B'!$K$3:$Y$35</definedName>
    <definedName name="_xlnm.Print_Area" localSheetId="18">'G25 Panel A'!$H$3:$Q$35</definedName>
    <definedName name="_xlnm.Print_Area" localSheetId="19">'G25 Panel B'!$H$3:$R$37</definedName>
    <definedName name="_xlnm.Print_Area" localSheetId="20">'G25 Panel C'!$H$2:$R$36</definedName>
    <definedName name="_xlnm.Print_Area" localSheetId="21">'G26'!$H$3:$O$26</definedName>
    <definedName name="_xlnm.Print_Area" localSheetId="22">'G27'!$I$4:$Q$28</definedName>
    <definedName name="_xlnm.Print_Area" localSheetId="23">'G28 Panel A'!$E$5:$N$32</definedName>
    <definedName name="_xlnm.Print_Area" localSheetId="24">'G28 Panel B'!$E$5:$N$35</definedName>
    <definedName name="_xlnm.Print_Area" localSheetId="25">'G29'!$A$10:$G$30</definedName>
    <definedName name="_xlnm.Print_Area" localSheetId="26">'G29 Panel B'!$B$12:$L$38</definedName>
    <definedName name="Fin_cart_dep" localSheetId="13">#REF!</definedName>
    <definedName name="Fin_cart_dep" localSheetId="19">#REF!</definedName>
    <definedName name="Fin_cart_dep" localSheetId="20">#REF!</definedName>
    <definedName name="Fin_cart_dep" localSheetId="26">#REF!</definedName>
    <definedName name="Fin_cart_dep">#REF!</definedName>
    <definedName name="Fin_reales" localSheetId="13">#REF!</definedName>
    <definedName name="Fin_reales" localSheetId="19">#REF!</definedName>
    <definedName name="Fin_reales" localSheetId="20">#REF!</definedName>
    <definedName name="Fin_reales" localSheetId="26">#REF!</definedName>
    <definedName name="Fin_reales">#REF!</definedName>
    <definedName name="Inicio_cart_dep" localSheetId="13">#REF!</definedName>
    <definedName name="Inicio_cart_dep" localSheetId="19">#REF!</definedName>
    <definedName name="Inicio_cart_dep" localSheetId="20">#REF!</definedName>
    <definedName name="Inicio_cart_dep" localSheetId="26">#REF!</definedName>
    <definedName name="Inicio_cart_dep">#REF!</definedName>
    <definedName name="Inicio_reales" localSheetId="13">#REF!</definedName>
    <definedName name="Inicio_reales" localSheetId="19">#REF!</definedName>
    <definedName name="Inicio_reales" localSheetId="20">#REF!</definedName>
    <definedName name="Inicio_reales" localSheetId="26">#REF!</definedName>
    <definedName name="Inicio_reale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5" i="23" l="1"/>
  <c r="F45" i="23"/>
  <c r="E45" i="23"/>
  <c r="D45" i="23"/>
  <c r="C45" i="23"/>
  <c r="B45" i="23"/>
  <c r="G44" i="23"/>
  <c r="F44" i="23"/>
  <c r="E44" i="23"/>
  <c r="D44" i="23"/>
  <c r="C44" i="23"/>
  <c r="B44" i="23"/>
  <c r="C61" i="14"/>
  <c r="B61" i="14"/>
</calcChain>
</file>

<file path=xl/sharedStrings.xml><?xml version="1.0" encoding="utf-8"?>
<sst xmlns="http://schemas.openxmlformats.org/spreadsheetml/2006/main" count="258" uniqueCount="157">
  <si>
    <t>Crédito en pesos con instituciones financieras nacionales</t>
  </si>
  <si>
    <t>Crédito en moneda extranjera con instituciones financieras nacionales</t>
  </si>
  <si>
    <t>Microrédito con instituciones financieras nacionales</t>
  </si>
  <si>
    <t>Crédito en moneda legal con instituciones financieras nacionales</t>
  </si>
  <si>
    <t>Crédito con instituciones financieras del exterior</t>
  </si>
  <si>
    <t>Bonos emitidos en el mercado local</t>
  </si>
  <si>
    <t>Bonos emitidos en el exterior</t>
  </si>
  <si>
    <t>Proveedores nacionales a/</t>
  </si>
  <si>
    <t xml:space="preserve">Proveedores  en el exterior </t>
  </si>
  <si>
    <t xml:space="preserve">Panel A: Deuda Financiera del Sector Corporativo Privado como porcentaje del PIB por Instrumento </t>
  </si>
  <si>
    <t xml:space="preserve">a/ Sólo incluye la información de las empresas que reportan estados financieros a la Superintendencia de Sociedades. En el año 2015, 2.362 empresas empezaron a registrar sus estados financieros utilizando las NIIF, lo cual no permitió la identificación del saldo de deuda con proveedores nacionales. Por ende, para aproximar el dato de estas empresas se calculó, para las firmas que registraron utilizando el PUC, el porcentaje que los proveedores de corto y largo plazo representan del pasivo corriente y no corriente, respectivamente, y se supuso un porcentaje igual para  las entidades que presentaron usando las NIIF. Por disponibilidad de los datos, a diciembre de 2016 se supone un saldo de proveedores igual al calculado para diciembre de 2015.                                                                                                                                                        </t>
  </si>
  <si>
    <t xml:space="preserve">Fuente: Superintendencia Financiera de Colombia, Superintendencia de Sociedades y Banco de la República; cálculos del Banco de la República.
</t>
  </si>
  <si>
    <t xml:space="preserve">Crédito en moneda legal con instituciones financieras nacionales </t>
  </si>
  <si>
    <t xml:space="preserve">Crédito en moneda extranjera con instituciones financieras nacionales </t>
  </si>
  <si>
    <t>Proveedores  en el exterior</t>
  </si>
  <si>
    <t>Entidades Bilaterales</t>
  </si>
  <si>
    <t>Entidades Multilaterales</t>
  </si>
  <si>
    <t>Panel B: Deuda Financiera del Sector Corporativo Público como porcentaje del PIB por Instrumento</t>
  </si>
  <si>
    <t>b/ Incluye información del saldo de cuentas por pagar de las principales empresas no financieras del sector público.</t>
  </si>
  <si>
    <t xml:space="preserve">Fuente: Superintendencia Financiera de Colombia, Contaduría General de la Nación, Ministerio de Hacienda y Crédito Público; cálculos del Banco de la República.
</t>
  </si>
  <si>
    <t>Deuda en pesos</t>
  </si>
  <si>
    <t>Deuda en dólares</t>
  </si>
  <si>
    <t xml:space="preserve">Panel A: Sector Corporativo Privado </t>
  </si>
  <si>
    <t xml:space="preserve">Fuente: Superintendencia Financiera de Colombia, Superintendencia de Sociedades y Banco
</t>
  </si>
  <si>
    <t>de la República; cálculos del Banco de la República.</t>
  </si>
  <si>
    <t>Panel B: Sector Corporativo Público</t>
  </si>
  <si>
    <t>Nota: elaborado con la misma información del Gráfico 1, Panel B.</t>
  </si>
  <si>
    <t xml:space="preserve">Fuente: Superintendencia Financiera de Colombia, Contaduría General de la Nación, Ministerio de Hacienda y 
</t>
  </si>
  <si>
    <t>Crédito Público; cálculos del Banco de la República.</t>
  </si>
  <si>
    <t>IC</t>
  </si>
  <si>
    <t>IM</t>
  </si>
  <si>
    <t>Año</t>
  </si>
  <si>
    <t>Agropecuario</t>
  </si>
  <si>
    <t>Minero</t>
  </si>
  <si>
    <t>Manufactura</t>
  </si>
  <si>
    <t>Electricidad</t>
  </si>
  <si>
    <t>Construcción</t>
  </si>
  <si>
    <t>Comercio</t>
  </si>
  <si>
    <t>Restaurantes y hoteles</t>
  </si>
  <si>
    <t>Transporte</t>
  </si>
  <si>
    <t>Financiero 1/</t>
  </si>
  <si>
    <t>Inmobiliario</t>
  </si>
  <si>
    <t>Otros servicios 2/</t>
  </si>
  <si>
    <t>Panel A. Indicador de calidad por riesgo (ICR) por sector económico</t>
  </si>
  <si>
    <t>Panel B. Indicador de calidad por mora (ICM) por sector económico</t>
  </si>
  <si>
    <t>1/ En el sector de actividades financieras y de seguros se excluyen las entidades vigiladas por la Superintendencia Financiera de Colombia.</t>
  </si>
  <si>
    <t xml:space="preserve">2/ En ‘otros servicios’ se agrupan las firmas que pertenecen a los siguientes sectores económicos: administración pública y defensa, educación, servicios sociales y de salud, otras actividades de servicios comunitarios, sociales y personales, hogares privados con servicio doméstico y el de organizaciones y órganos extraterritoriales. </t>
  </si>
  <si>
    <t>Fuente: Superintendencia Financiera de Colombia, Superintendencia de Sociedades y Banco de la República; Cálculos del Banco de la República</t>
  </si>
  <si>
    <t>% de la cartera del sector corporativo privado por industria</t>
  </si>
  <si>
    <t>Composición del saldo de la cartera del sector corporativo privado no financiero por sector económico</t>
  </si>
  <si>
    <t>Fecha</t>
  </si>
  <si>
    <t>Capital sobrecalificado</t>
  </si>
  <si>
    <t>Minero (eje derecho)</t>
  </si>
  <si>
    <t>Electricidad, gas y agua</t>
  </si>
  <si>
    <t>Hoteles y restaurantes</t>
  </si>
  <si>
    <t>Actividades financieras</t>
  </si>
  <si>
    <t>% Sobreprovisionamiento</t>
  </si>
  <si>
    <t>Ponderado</t>
  </si>
  <si>
    <t>Por saldo</t>
  </si>
  <si>
    <t>Por registros</t>
  </si>
  <si>
    <r>
      <t xml:space="preserve">Crédito con instituciones financieras del exterior </t>
    </r>
    <r>
      <rPr>
        <vertAlign val="superscript"/>
        <sz val="11"/>
        <color theme="1"/>
        <rFont val="Calibri"/>
        <family val="2"/>
      </rPr>
      <t>a/</t>
    </r>
  </si>
  <si>
    <r>
      <t>Proveedores nacionales</t>
    </r>
    <r>
      <rPr>
        <vertAlign val="superscript"/>
        <sz val="11"/>
        <color theme="1"/>
        <rFont val="Calibri"/>
        <family val="2"/>
        <scheme val="minor"/>
      </rPr>
      <t xml:space="preserve"> b/</t>
    </r>
  </si>
  <si>
    <r>
      <t xml:space="preserve">a/ No incluye operaciones de </t>
    </r>
    <r>
      <rPr>
        <i/>
        <sz val="11"/>
        <color theme="1"/>
        <rFont val="Calibri"/>
        <family val="2"/>
        <scheme val="minor"/>
      </rPr>
      <t xml:space="preserve">leasing </t>
    </r>
    <r>
      <rPr>
        <sz val="11"/>
        <color theme="1"/>
        <rFont val="Calibri"/>
        <family val="2"/>
        <scheme val="minor"/>
      </rPr>
      <t xml:space="preserve">financiero.                                                               
</t>
    </r>
  </si>
  <si>
    <t>Deuda financiera del sector corporativo como porcentaje
del PIB por moneda</t>
  </si>
  <si>
    <t>Nota: elaborado con la misma información del Gráfico 14, panel A.</t>
  </si>
  <si>
    <r>
      <t xml:space="preserve">Otros servicios </t>
    </r>
    <r>
      <rPr>
        <vertAlign val="superscript"/>
        <sz val="11"/>
        <color theme="1"/>
        <rFont val="ZapfHumnst BT"/>
        <family val="2"/>
      </rPr>
      <t>2/</t>
    </r>
  </si>
  <si>
    <r>
      <t xml:space="preserve">Financiero </t>
    </r>
    <r>
      <rPr>
        <vertAlign val="superscript"/>
        <sz val="11"/>
        <color theme="1"/>
        <rFont val="ZapfHumnst BT"/>
        <family val="2"/>
      </rPr>
      <t>1/</t>
    </r>
  </si>
  <si>
    <t>Indicadores de riesgo de crédito por sector económico</t>
  </si>
  <si>
    <t>Indicador de percepción de riesgo por calificación</t>
  </si>
  <si>
    <t>Panel A. Cartera total del sector corporativo</t>
  </si>
  <si>
    <t>Fuente: Superintendencia Financiera de Colombia; cálculos del Banco de la República</t>
  </si>
  <si>
    <t>Panel B. Por sector económico</t>
  </si>
  <si>
    <t>Indicador de percepción de riesgo por provisiones</t>
  </si>
  <si>
    <t>Fuente: Superintendencia Financiera de Colombia; cálculos del Banco de la República.</t>
  </si>
  <si>
    <t>Probabilidad de migrar a una peor calificación</t>
  </si>
  <si>
    <t>Panel A. Cartera total del sector corporativo privado</t>
  </si>
  <si>
    <t>Consumo</t>
  </si>
  <si>
    <t>Vivienda</t>
  </si>
  <si>
    <t>Crecimiento real anual del endeudamiento (eje derecho)</t>
  </si>
  <si>
    <t xml:space="preserve">Endeudamiento </t>
  </si>
  <si>
    <t>Crecimiento consumo</t>
  </si>
  <si>
    <t>Crecimiento vivienda</t>
  </si>
  <si>
    <t>Composición y crecimiento real anual del endeudamiento de los hogares</t>
  </si>
  <si>
    <t>A. Establecimientos de crédito, sector solidario y FNA</t>
  </si>
  <si>
    <t>Nota: para estimar el endeudamiento se incluye no solo la información de los establecimientos de crédito, sino también la del fondo nacional del ahorro, las cooperativas de ahorro y crédito y los fondos de empleados. Para las CAC se pronosticó el saldo de la cartera de vivienda y consumo para los meses de julio, agosto y septiembre de 2013 por problemas de información. En cuanto a los fondos de empleados, por disponibilidad de información se supuso que crecían a la misma tasa trimestral en lo corrido de cada año. La cartera de vivienda incluye el saldo total de titularizaciones.</t>
  </si>
  <si>
    <t xml:space="preserve">Fuente: Superintendencia Financiera de Colombia, Superintendencia de la Economía Solidaria y Titularizadora de Colombia; cálculos del Banco de la República. </t>
  </si>
  <si>
    <t>CRECIMIENTO ANUAL</t>
  </si>
  <si>
    <t>Crédito Rotativo</t>
  </si>
  <si>
    <t>Tarjeta de Crédito ingreso hasta 2 SMMLV</t>
  </si>
  <si>
    <t xml:space="preserve">Tarjeta de Crédito ingreso sup 2 SMMLV
</t>
  </si>
  <si>
    <t>Tarjeta de Crédito</t>
  </si>
  <si>
    <t>Créditos de consumo bajo Monto</t>
  </si>
  <si>
    <t>Créditos de consumo para empleados</t>
  </si>
  <si>
    <t>Libre Inversión</t>
  </si>
  <si>
    <t>Libranza Educativo</t>
  </si>
  <si>
    <t>Libranza Otros</t>
  </si>
  <si>
    <t>Libranza</t>
  </si>
  <si>
    <t>Vehículo</t>
  </si>
  <si>
    <t>Consumo Otros Total</t>
  </si>
  <si>
    <t>TOTAL</t>
  </si>
  <si>
    <t>VIS UVR</t>
  </si>
  <si>
    <t>No VIS Pesos</t>
  </si>
  <si>
    <t>No VIS UVR</t>
  </si>
  <si>
    <t>Libranza Vivienda Vis Total</t>
  </si>
  <si>
    <t>Libranza Vivienda No Vis Total</t>
  </si>
  <si>
    <t>Crédito empleados vivienda Vis</t>
  </si>
  <si>
    <t>Crédito empleados vivienda no VIS</t>
  </si>
  <si>
    <t>VIS Pesos</t>
  </si>
  <si>
    <t>Crédito rotativo</t>
  </si>
  <si>
    <t xml:space="preserve">Tarjetas de crédito </t>
  </si>
  <si>
    <t>Libre inversión</t>
  </si>
  <si>
    <t>Otros portafolios de consumo</t>
  </si>
  <si>
    <t>Total Consumo</t>
  </si>
  <si>
    <t>Indicador de Mora para las principales categorías de la cartera de consumo</t>
  </si>
  <si>
    <t>Vivienda VIS Pesos</t>
  </si>
  <si>
    <t>Vivienda VIS UVR</t>
  </si>
  <si>
    <t>Vivienda No VIS Pesos</t>
  </si>
  <si>
    <t>Vivienda No VIS UVR</t>
  </si>
  <si>
    <t>Total vivienda</t>
  </si>
  <si>
    <t>TOTAL SISTEMA FINANCIERO</t>
  </si>
  <si>
    <t>Contemporánea</t>
  </si>
  <si>
    <t>6 meses</t>
  </si>
  <si>
    <t>1 año</t>
  </si>
  <si>
    <t>2 años</t>
  </si>
  <si>
    <t>Promedio histórico</t>
  </si>
  <si>
    <t>Total consumo</t>
  </si>
  <si>
    <t>Vehículos</t>
  </si>
  <si>
    <t>Tarjetas de crédito</t>
  </si>
  <si>
    <t>INDICADOR DE PERCEPCIÓN DE RIESGO POR CALIFICACIÓN</t>
  </si>
  <si>
    <t>Probabilidad de migrar a una calificación más baja</t>
  </si>
  <si>
    <t>Etiquetas de fila</t>
  </si>
  <si>
    <t>Vivienda total por saldo</t>
  </si>
  <si>
    <t>Vivienda total por registros</t>
  </si>
  <si>
    <t>No VIS por saldo</t>
  </si>
  <si>
    <t>No VIS por registros</t>
  </si>
  <si>
    <t>VIS por saldo</t>
  </si>
  <si>
    <t>VIS por registros</t>
  </si>
  <si>
    <t>Pago de intereses  y amortizaciones con cm/ingreso disponible</t>
  </si>
  <si>
    <t xml:space="preserve">Pago de intereses con  CM/ingreso disponible </t>
  </si>
  <si>
    <t>Carga financiera de los hogares</t>
  </si>
  <si>
    <t xml:space="preserve">2016 (e) </t>
  </si>
  <si>
    <t xml:space="preserve">2017 (e) </t>
  </si>
  <si>
    <t>(e) estimado.</t>
  </si>
  <si>
    <t>CM: corrección monetaria</t>
  </si>
  <si>
    <t>Fuentes: Superintendencia Financiera de Colombia y DANE; cálculos del Banco de la República.</t>
  </si>
  <si>
    <t>Carga financiera de los hogares por modalidad de crédito (incluidas las amortizaciones)</t>
  </si>
  <si>
    <t>2016 (e)</t>
  </si>
  <si>
    <t>2017 (e)</t>
  </si>
  <si>
    <t>CFI</t>
  </si>
  <si>
    <t xml:space="preserve">Fuente: TransUnion </t>
  </si>
  <si>
    <t>Carga financiera por quintiles</t>
  </si>
  <si>
    <t>Quintil 1</t>
  </si>
  <si>
    <t>Quintil 2</t>
  </si>
  <si>
    <t>Quintil 3</t>
  </si>
  <si>
    <t>Quintil 4</t>
  </si>
  <si>
    <t>Quintil 5</t>
  </si>
  <si>
    <t>Fuentes: TransUnion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</si>
</sst>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_);_(* \(#,##0.00\);_(* &quot;-&quot;??_);_(@_)"/>
    <numFmt numFmtId="164" formatCode="_(* #,##0.0_);_(* \(#,##0.0\);_(* &quot;-&quot;??_);_(@_)"/>
    <numFmt numFmtId="165" formatCode="0.000"/>
    <numFmt numFmtId="166" formatCode="0.0"/>
    <numFmt numFmtId="167" formatCode="0.00000000000"/>
    <numFmt numFmtId="168" formatCode="0.0000"/>
    <numFmt numFmtId="169" formatCode="0.00000000000000"/>
    <numFmt numFmtId="170" formatCode="_(* #,##0_);_(* \(#,##0\);_(* &quot;-&quot;??_);_(@_)"/>
    <numFmt numFmtId="171" formatCode="0.000000"/>
    <numFmt numFmtId="172" formatCode="0.0%"/>
    <numFmt numFmtId="173" formatCode="_ * #,##0_ ;_ * \-#,##0_ ;_ * &quot;-&quot;??_ ;_ @_ "/>
    <numFmt numFmtId="174" formatCode="_ * #,##0.00_ ;_ * \-#,##0.00_ ;_ * &quot;-&quot;??_ ;_ @_ "/>
    <numFmt numFmtId="175" formatCode="_ * #,##0.000_ ;_ * \-#,##0.000_ ;_ * &quot;-&quot;??_ ;_ @_ "/>
    <numFmt numFmtId="176" formatCode="0.000%"/>
    <numFmt numFmtId="177" formatCode="#,##0.000"/>
    <numFmt numFmtId="178" formatCode="#,##0.0"/>
  </numFmts>
  <fonts count="42" x14ac:knownFonts="1">
    <font>
      <sz val="11"/>
      <color theme="1"/>
      <name val="Calibri"/>
      <family val="2"/>
      <scheme val="minor"/>
    </font>
    <font>
      <sz val="11"/>
      <color theme="1"/>
      <name val="Calibri"/>
      <family val="2"/>
      <scheme val="minor"/>
    </font>
    <font>
      <b/>
      <sz val="11"/>
      <color theme="1"/>
      <name val="Calibri"/>
      <family val="2"/>
      <scheme val="minor"/>
    </font>
    <font>
      <b/>
      <sz val="10"/>
      <name val="Tahoma"/>
      <family val="2"/>
    </font>
    <font>
      <sz val="11"/>
      <color rgb="FF9E0000"/>
      <name val="ZapfHumnst BT"/>
      <family val="2"/>
    </font>
    <font>
      <sz val="10"/>
      <color theme="1"/>
      <name val="ZapfHumnst BT"/>
      <family val="2"/>
    </font>
    <font>
      <i/>
      <sz val="11"/>
      <color theme="1"/>
      <name val="Calibri"/>
      <family val="2"/>
      <scheme val="minor"/>
    </font>
    <font>
      <sz val="11"/>
      <name val="Calibri"/>
      <family val="2"/>
      <scheme val="minor"/>
    </font>
    <font>
      <sz val="11"/>
      <color rgb="FFC00000"/>
      <name val="ZapfHumnst BT"/>
      <family val="2"/>
    </font>
    <font>
      <sz val="11"/>
      <color theme="1"/>
      <name val="ZapfHumnst BT"/>
      <family val="2"/>
    </font>
    <font>
      <sz val="11"/>
      <color rgb="FF9E0000"/>
      <name val="Calibri"/>
      <family val="2"/>
      <scheme val="minor"/>
    </font>
    <font>
      <sz val="10"/>
      <color rgb="FF000000"/>
      <name val="ZapfHumnst BT"/>
      <family val="2"/>
    </font>
    <font>
      <sz val="16"/>
      <color theme="1"/>
      <name val="Calibri"/>
      <family val="2"/>
      <scheme val="minor"/>
    </font>
    <font>
      <vertAlign val="superscript"/>
      <sz val="11"/>
      <color theme="1"/>
      <name val="Calibri"/>
      <family val="2"/>
    </font>
    <font>
      <vertAlign val="superscript"/>
      <sz val="11"/>
      <color theme="1"/>
      <name val="Calibri"/>
      <family val="2"/>
      <scheme val="minor"/>
    </font>
    <font>
      <sz val="12"/>
      <color theme="1"/>
      <name val="Calibri"/>
      <family val="2"/>
      <scheme val="minor"/>
    </font>
    <font>
      <sz val="11"/>
      <color rgb="FFC00000"/>
      <name val="Calibri"/>
      <family val="2"/>
      <scheme val="minor"/>
    </font>
    <font>
      <b/>
      <sz val="11"/>
      <color rgb="FFC00000"/>
      <name val="Calibri"/>
      <family val="2"/>
      <scheme val="minor"/>
    </font>
    <font>
      <b/>
      <sz val="11"/>
      <color rgb="FFC00000"/>
      <name val="ZapfHumnst BT"/>
      <family val="2"/>
    </font>
    <font>
      <sz val="9"/>
      <color theme="1"/>
      <name val="ZapfHumnst BT"/>
      <family val="2"/>
    </font>
    <font>
      <vertAlign val="superscript"/>
      <sz val="11"/>
      <color theme="1"/>
      <name val="ZapfHumnst BT"/>
      <family val="2"/>
    </font>
    <font>
      <sz val="12"/>
      <color rgb="FFC00000"/>
      <name val="Calibri"/>
      <family val="2"/>
      <scheme val="minor"/>
    </font>
    <font>
      <sz val="10"/>
      <name val="Arial"/>
      <family val="2"/>
    </font>
    <font>
      <sz val="11"/>
      <name val="ZapfHumnst BT"/>
      <family val="2"/>
    </font>
    <font>
      <b/>
      <sz val="11"/>
      <color theme="9" tint="-0.499984740745262"/>
      <name val="ZapfHumnst BT"/>
      <family val="2"/>
    </font>
    <font>
      <sz val="11"/>
      <color theme="7" tint="-0.249977111117893"/>
      <name val="ZapfHumnst BT"/>
      <family val="2"/>
    </font>
    <font>
      <b/>
      <sz val="11"/>
      <name val="ZapfHumnst BT"/>
      <family val="2"/>
    </font>
    <font>
      <sz val="11"/>
      <color indexed="8"/>
      <name val="Calibri"/>
      <family val="2"/>
    </font>
    <font>
      <sz val="8"/>
      <name val="ZapfHumnst BT"/>
      <family val="2"/>
    </font>
    <font>
      <sz val="10"/>
      <color indexed="10"/>
      <name val="ZapfHumnst BT"/>
      <family val="2"/>
    </font>
    <font>
      <b/>
      <sz val="8"/>
      <color theme="9" tint="-0.499984740745262"/>
      <name val="ZapfHumnst BT"/>
      <family val="2"/>
    </font>
    <font>
      <sz val="10"/>
      <color indexed="8"/>
      <name val="Arial"/>
      <family val="2"/>
    </font>
    <font>
      <sz val="10"/>
      <name val="ZapfHumnst BT"/>
      <family val="2"/>
    </font>
    <font>
      <sz val="10"/>
      <color indexed="8"/>
      <name val="ZapfHumnst BT"/>
      <family val="2"/>
    </font>
    <font>
      <b/>
      <sz val="11"/>
      <color theme="1"/>
      <name val="ZapfHumnst BT"/>
      <family val="2"/>
    </font>
    <font>
      <b/>
      <sz val="8"/>
      <name val="ZapfHumnst BT"/>
      <family val="2"/>
    </font>
    <font>
      <b/>
      <sz val="10"/>
      <name val="ZapfHumnst BT"/>
      <family val="2"/>
    </font>
    <font>
      <b/>
      <sz val="10"/>
      <color indexed="8"/>
      <name val="ZapfHumnst BT"/>
      <family val="2"/>
    </font>
    <font>
      <sz val="11"/>
      <color theme="1"/>
      <name val="Arial Narrow"/>
      <family val="2"/>
    </font>
    <font>
      <b/>
      <sz val="11"/>
      <color rgb="FF9E0000"/>
      <name val="ZapfHumnst BT"/>
      <family val="2"/>
    </font>
    <font>
      <sz val="11"/>
      <color theme="1"/>
      <name val="Times New Roman"/>
      <family val="1"/>
    </font>
    <font>
      <sz val="11"/>
      <name val="Times New Roman"/>
      <family val="1"/>
    </font>
  </fonts>
  <fills count="4">
    <fill>
      <patternFill patternType="none"/>
    </fill>
    <fill>
      <patternFill patternType="gray125"/>
    </fill>
    <fill>
      <patternFill patternType="solid">
        <fgColor rgb="FFD3D3D3"/>
        <bgColor indexed="64"/>
      </patternFill>
    </fill>
    <fill>
      <patternFill patternType="solid">
        <fgColor theme="0"/>
        <bgColor indexed="64"/>
      </patternFill>
    </fill>
  </fills>
  <borders count="1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4">
    <xf numFmtId="0" fontId="0" fillId="0" borderId="0"/>
    <xf numFmtId="43" fontId="1" fillId="0" borderId="0" applyFont="0" applyFill="0" applyBorder="0" applyAlignment="0" applyProtection="0"/>
    <xf numFmtId="0" fontId="3" fillId="2" borderId="0"/>
    <xf numFmtId="9" fontId="1" fillId="0" borderId="0" applyFont="0" applyFill="0" applyBorder="0" applyAlignment="0" applyProtection="0"/>
    <xf numFmtId="0" fontId="22" fillId="0" borderId="0"/>
    <xf numFmtId="9" fontId="27" fillId="0" borderId="0" applyFont="0" applyFill="0" applyBorder="0" applyAlignment="0" applyProtection="0"/>
    <xf numFmtId="0" fontId="31" fillId="0" borderId="0"/>
    <xf numFmtId="0" fontId="22" fillId="0" borderId="0"/>
    <xf numFmtId="0" fontId="38" fillId="0" borderId="0"/>
    <xf numFmtId="9" fontId="38" fillId="0" borderId="0" applyFont="0" applyFill="0" applyBorder="0" applyAlignment="0" applyProtection="0"/>
    <xf numFmtId="0" fontId="22" fillId="0" borderId="0"/>
    <xf numFmtId="43" fontId="27" fillId="0" borderId="0" applyFont="0" applyFill="0" applyBorder="0" applyAlignment="0" applyProtection="0"/>
    <xf numFmtId="0" fontId="1" fillId="0" borderId="0"/>
    <xf numFmtId="9" fontId="1" fillId="0" borderId="0" applyFont="0" applyFill="0" applyBorder="0" applyAlignment="0" applyProtection="0"/>
  </cellStyleXfs>
  <cellXfs count="232">
    <xf numFmtId="0" fontId="0" fillId="0" borderId="0" xfId="0"/>
    <xf numFmtId="165" fontId="0" fillId="0" borderId="0" xfId="0" applyNumberFormat="1"/>
    <xf numFmtId="17" fontId="0" fillId="0" borderId="0" xfId="0" applyNumberFormat="1"/>
    <xf numFmtId="2" fontId="0" fillId="0" borderId="0" xfId="0" applyNumberFormat="1" applyAlignment="1">
      <alignment horizontal="center"/>
    </xf>
    <xf numFmtId="166" fontId="0" fillId="0" borderId="0" xfId="0" applyNumberFormat="1"/>
    <xf numFmtId="0" fontId="0" fillId="3" borderId="0" xfId="0" applyFill="1"/>
    <xf numFmtId="166" fontId="0" fillId="0" borderId="0" xfId="0" applyNumberFormat="1" applyAlignment="1">
      <alignment horizontal="center"/>
    </xf>
    <xf numFmtId="43" fontId="1" fillId="0" borderId="0" xfId="1" applyFill="1" applyBorder="1"/>
    <xf numFmtId="0" fontId="2" fillId="0" borderId="0" xfId="0" applyFont="1" applyAlignment="1">
      <alignment horizontal="center"/>
    </xf>
    <xf numFmtId="17" fontId="0" fillId="0" borderId="0" xfId="0" applyNumberFormat="1" applyAlignment="1">
      <alignment horizontal="center"/>
    </xf>
    <xf numFmtId="0" fontId="2" fillId="0" borderId="0" xfId="0" applyFont="1"/>
    <xf numFmtId="0" fontId="9" fillId="0" borderId="0" xfId="0" applyFont="1"/>
    <xf numFmtId="166" fontId="0" fillId="0" borderId="0" xfId="0" applyNumberFormat="1" applyAlignment="1">
      <alignment horizontal="right"/>
    </xf>
    <xf numFmtId="166" fontId="9" fillId="0" borderId="0" xfId="0" applyNumberFormat="1" applyFont="1"/>
    <xf numFmtId="171" fontId="0" fillId="0" borderId="0" xfId="0" applyNumberFormat="1"/>
    <xf numFmtId="0" fontId="10" fillId="3" borderId="0" xfId="0" applyFont="1" applyFill="1"/>
    <xf numFmtId="171" fontId="0" fillId="3" borderId="0" xfId="0" applyNumberFormat="1" applyFill="1"/>
    <xf numFmtId="0" fontId="10" fillId="0" borderId="0" xfId="0" applyFont="1"/>
    <xf numFmtId="0" fontId="5" fillId="3" borderId="0" xfId="0" applyFont="1" applyFill="1" applyAlignment="1">
      <alignment vertical="top" wrapText="1"/>
    </xf>
    <xf numFmtId="0" fontId="5" fillId="0" borderId="0" xfId="0" applyFont="1" applyAlignment="1"/>
    <xf numFmtId="0" fontId="11" fillId="0" borderId="0" xfId="0" applyFont="1" applyAlignment="1">
      <alignment horizontal="left" vertical="center" wrapText="1"/>
    </xf>
    <xf numFmtId="0" fontId="11" fillId="0" borderId="0" xfId="0" applyFont="1" applyAlignment="1">
      <alignment vertical="center" wrapText="1"/>
    </xf>
    <xf numFmtId="0" fontId="5" fillId="3" borderId="0" xfId="0" applyFont="1" applyFill="1" applyAlignment="1">
      <alignment horizontal="left" vertical="top"/>
    </xf>
    <xf numFmtId="0" fontId="11" fillId="0" borderId="0" xfId="0" applyFont="1" applyAlignment="1">
      <alignment horizontal="left" vertical="center"/>
    </xf>
    <xf numFmtId="0" fontId="0" fillId="0" borderId="0" xfId="0" applyAlignment="1">
      <alignment horizontal="center"/>
    </xf>
    <xf numFmtId="0" fontId="0" fillId="0" borderId="0" xfId="0" applyNumberFormat="1"/>
    <xf numFmtId="0" fontId="0" fillId="0" borderId="0" xfId="0" applyFill="1" applyBorder="1"/>
    <xf numFmtId="43" fontId="0" fillId="0" borderId="0" xfId="1" applyFont="1" applyFill="1" applyBorder="1"/>
    <xf numFmtId="2" fontId="0" fillId="0" borderId="0" xfId="0" applyNumberFormat="1" applyFill="1" applyBorder="1" applyAlignment="1">
      <alignment horizontal="center"/>
    </xf>
    <xf numFmtId="165" fontId="0" fillId="0" borderId="0" xfId="0" applyNumberFormat="1" applyFill="1" applyBorder="1"/>
    <xf numFmtId="0" fontId="4" fillId="0" borderId="0" xfId="0" applyFont="1" applyFill="1" applyBorder="1"/>
    <xf numFmtId="0" fontId="5" fillId="0" borderId="0" xfId="0" applyFont="1" applyFill="1" applyBorder="1" applyAlignment="1"/>
    <xf numFmtId="0" fontId="5" fillId="0" borderId="0" xfId="0" applyFont="1" applyFill="1" applyBorder="1"/>
    <xf numFmtId="0" fontId="0" fillId="0" borderId="0" xfId="0" applyFont="1" applyFill="1" applyBorder="1"/>
    <xf numFmtId="0" fontId="0" fillId="0" borderId="0" xfId="0" applyFont="1" applyFill="1" applyBorder="1" applyAlignment="1">
      <alignment horizontal="center" vertical="center" wrapText="1"/>
    </xf>
    <xf numFmtId="164" fontId="0" fillId="0" borderId="0" xfId="0" applyNumberFormat="1" applyFont="1" applyFill="1" applyBorder="1" applyAlignment="1">
      <alignment horizontal="center" vertical="center" wrapText="1"/>
    </xf>
    <xf numFmtId="43" fontId="1" fillId="0" borderId="0" xfId="1" applyFont="1" applyFill="1" applyBorder="1"/>
    <xf numFmtId="17" fontId="0" fillId="0" borderId="0" xfId="0" applyNumberFormat="1" applyFont="1" applyFill="1" applyBorder="1"/>
    <xf numFmtId="2" fontId="0" fillId="0" borderId="0" xfId="0" applyNumberFormat="1" applyFont="1" applyFill="1" applyBorder="1"/>
    <xf numFmtId="0" fontId="0" fillId="0" borderId="0" xfId="0" applyFont="1" applyFill="1" applyBorder="1" applyAlignment="1">
      <alignment horizontal="center"/>
    </xf>
    <xf numFmtId="2" fontId="0" fillId="0" borderId="0" xfId="0" applyNumberFormat="1" applyFont="1" applyFill="1" applyBorder="1" applyAlignment="1">
      <alignment horizontal="center"/>
    </xf>
    <xf numFmtId="165" fontId="0" fillId="0" borderId="0" xfId="0" applyNumberFormat="1" applyFont="1" applyFill="1" applyBorder="1"/>
    <xf numFmtId="166" fontId="0" fillId="0" borderId="0" xfId="0" applyNumberFormat="1" applyFont="1" applyFill="1" applyBorder="1"/>
    <xf numFmtId="0" fontId="0" fillId="0" borderId="0" xfId="0" applyFont="1" applyFill="1" applyBorder="1" applyAlignment="1">
      <alignment wrapText="1"/>
    </xf>
    <xf numFmtId="0" fontId="0" fillId="0" borderId="0" xfId="0" applyFill="1" applyBorder="1" applyAlignment="1">
      <alignment vertical="center"/>
    </xf>
    <xf numFmtId="0" fontId="0" fillId="0" borderId="0" xfId="0" applyFont="1" applyFill="1" applyBorder="1" applyAlignment="1"/>
    <xf numFmtId="2" fontId="0" fillId="0" borderId="0" xfId="0" applyNumberFormat="1" applyFont="1" applyFill="1" applyBorder="1" applyAlignment="1">
      <alignment horizontal="center" vertical="center"/>
    </xf>
    <xf numFmtId="167" fontId="0" fillId="0" borderId="0" xfId="0" applyNumberFormat="1" applyFont="1" applyFill="1" applyBorder="1"/>
    <xf numFmtId="168" fontId="0" fillId="0" borderId="0" xfId="0" applyNumberFormat="1" applyFont="1" applyFill="1" applyBorder="1"/>
    <xf numFmtId="0" fontId="0" fillId="0" borderId="0" xfId="0" applyFont="1" applyFill="1" applyBorder="1" applyAlignment="1">
      <alignment vertical="center"/>
    </xf>
    <xf numFmtId="0" fontId="0" fillId="0" borderId="0" xfId="0" applyFont="1" applyFill="1" applyBorder="1" applyAlignment="1">
      <alignment vertical="center" wrapText="1"/>
    </xf>
    <xf numFmtId="43" fontId="0" fillId="0" borderId="0" xfId="0" applyNumberFormat="1" applyFill="1" applyBorder="1"/>
    <xf numFmtId="164" fontId="0" fillId="0" borderId="0" xfId="1" applyNumberFormat="1" applyFont="1" applyFill="1" applyBorder="1"/>
    <xf numFmtId="0" fontId="8" fillId="0" borderId="0" xfId="0" applyFont="1" applyFill="1" applyBorder="1"/>
    <xf numFmtId="166" fontId="0" fillId="0" borderId="0" xfId="0" applyNumberFormat="1" applyFill="1" applyBorder="1" applyAlignment="1">
      <alignment horizontal="center"/>
    </xf>
    <xf numFmtId="43" fontId="0" fillId="0" borderId="0" xfId="1" applyNumberFormat="1" applyFont="1" applyFill="1" applyBorder="1" applyAlignment="1">
      <alignment horizontal="center"/>
    </xf>
    <xf numFmtId="169" fontId="0" fillId="0" borderId="0" xfId="0" applyNumberFormat="1" applyFill="1" applyBorder="1"/>
    <xf numFmtId="164" fontId="0" fillId="0" borderId="0" xfId="0" applyNumberFormat="1" applyFill="1" applyBorder="1"/>
    <xf numFmtId="170" fontId="0" fillId="0" borderId="0" xfId="1" applyNumberFormat="1" applyFont="1" applyFill="1" applyBorder="1"/>
    <xf numFmtId="0" fontId="7" fillId="0" borderId="0" xfId="0" applyFont="1" applyFill="1" applyBorder="1" applyAlignment="1">
      <alignment horizontal="center" vertical="center"/>
    </xf>
    <xf numFmtId="0" fontId="0" fillId="0" borderId="0" xfId="0" applyFill="1" applyBorder="1" applyAlignment="1"/>
    <xf numFmtId="0" fontId="2" fillId="0" borderId="0" xfId="0" applyFont="1" applyFill="1" applyBorder="1" applyAlignment="1">
      <alignment horizontal="center" vertical="center"/>
    </xf>
    <xf numFmtId="0" fontId="0" fillId="0" borderId="0" xfId="0" applyFill="1" applyBorder="1" applyAlignment="1">
      <alignment horizontal="center" vertical="center"/>
    </xf>
    <xf numFmtId="17" fontId="0" fillId="0" borderId="0" xfId="0" applyNumberFormat="1" applyFill="1" applyBorder="1" applyAlignment="1">
      <alignment horizontal="left"/>
    </xf>
    <xf numFmtId="0" fontId="0" fillId="0" borderId="0" xfId="0" applyNumberFormat="1" applyFill="1" applyBorder="1"/>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66" fontId="0" fillId="0" borderId="0" xfId="0" applyNumberFormat="1" applyFont="1" applyFill="1" applyBorder="1" applyAlignment="1">
      <alignment horizontal="center"/>
    </xf>
    <xf numFmtId="0" fontId="19" fillId="0" borderId="0" xfId="0" applyFont="1" applyFill="1" applyBorder="1"/>
    <xf numFmtId="0" fontId="19" fillId="0" borderId="0" xfId="0" applyFont="1" applyFill="1" applyBorder="1" applyAlignment="1"/>
    <xf numFmtId="165" fontId="0" fillId="0" borderId="0" xfId="0" applyNumberFormat="1" applyFont="1" applyFill="1" applyBorder="1" applyAlignment="1">
      <alignment horizontal="center"/>
    </xf>
    <xf numFmtId="0" fontId="0" fillId="0" borderId="0" xfId="0" applyFont="1"/>
    <xf numFmtId="17" fontId="0" fillId="0" borderId="0" xfId="0" applyNumberFormat="1" applyFont="1"/>
    <xf numFmtId="2" fontId="1" fillId="0" borderId="0" xfId="3" applyNumberFormat="1" applyFont="1"/>
    <xf numFmtId="166" fontId="0" fillId="0" borderId="0" xfId="0" applyNumberFormat="1" applyFont="1"/>
    <xf numFmtId="2" fontId="0" fillId="0" borderId="0" xfId="0" applyNumberFormat="1" applyFont="1"/>
    <xf numFmtId="17" fontId="0" fillId="0" borderId="0" xfId="0" applyNumberFormat="1" applyFont="1" applyAlignment="1">
      <alignment horizontal="center"/>
    </xf>
    <xf numFmtId="2" fontId="0" fillId="0" borderId="0" xfId="0" applyNumberFormat="1" applyFont="1" applyAlignment="1">
      <alignment horizontal="center"/>
    </xf>
    <xf numFmtId="168" fontId="0" fillId="0" borderId="0" xfId="0" applyNumberFormat="1" applyFont="1"/>
    <xf numFmtId="0" fontId="0" fillId="0" borderId="0" xfId="0" applyFont="1" applyAlignment="1">
      <alignment horizontal="center"/>
    </xf>
    <xf numFmtId="166" fontId="0" fillId="0" borderId="0" xfId="0" applyNumberFormat="1" applyFont="1" applyAlignment="1">
      <alignment horizontal="center"/>
    </xf>
    <xf numFmtId="0" fontId="0" fillId="0" borderId="0" xfId="0" applyBorder="1"/>
    <xf numFmtId="166" fontId="0" fillId="0" borderId="0" xfId="0" applyNumberFormat="1" applyBorder="1" applyAlignment="1">
      <alignment horizontal="center"/>
    </xf>
    <xf numFmtId="0" fontId="8" fillId="0" borderId="0" xfId="0" applyFont="1" applyBorder="1"/>
    <xf numFmtId="17" fontId="0" fillId="0" borderId="0" xfId="0" applyNumberFormat="1" applyBorder="1" applyAlignment="1">
      <alignment horizontal="center"/>
    </xf>
    <xf numFmtId="43" fontId="2" fillId="0" borderId="0" xfId="1" applyFont="1" applyFill="1" applyBorder="1" applyAlignment="1">
      <alignment horizontal="center" vertical="center" wrapText="1"/>
    </xf>
    <xf numFmtId="0" fontId="8" fillId="0" borderId="0" xfId="0" applyFont="1"/>
    <xf numFmtId="0" fontId="16" fillId="0" borderId="0" xfId="0" applyFont="1"/>
    <xf numFmtId="0" fontId="2" fillId="0" borderId="0" xfId="0" applyFont="1" applyFill="1" applyBorder="1" applyAlignment="1">
      <alignment vertical="center" wrapText="1"/>
    </xf>
    <xf numFmtId="43" fontId="2" fillId="0" borderId="0" xfId="1" applyFont="1" applyFill="1" applyBorder="1" applyAlignment="1">
      <alignment vertical="center" wrapText="1"/>
    </xf>
    <xf numFmtId="2" fontId="0" fillId="0" borderId="0" xfId="1" applyNumberFormat="1" applyFont="1" applyAlignment="1">
      <alignment horizontal="center"/>
    </xf>
    <xf numFmtId="0" fontId="21" fillId="0" borderId="0" xfId="0" applyFont="1"/>
    <xf numFmtId="0" fontId="0" fillId="0" borderId="0" xfId="0" applyFont="1" applyFill="1" applyBorder="1" applyAlignment="1">
      <alignment horizontal="center" vertical="center"/>
    </xf>
    <xf numFmtId="17" fontId="0" fillId="0" borderId="0" xfId="0" applyNumberFormat="1" applyFont="1" applyAlignment="1">
      <alignment horizontal="left"/>
    </xf>
    <xf numFmtId="0" fontId="0" fillId="0" borderId="0" xfId="0" applyNumberFormat="1" applyFont="1"/>
    <xf numFmtId="0" fontId="9" fillId="0" borderId="0" xfId="0" applyFont="1" applyFill="1" applyBorder="1" applyAlignment="1">
      <alignment horizontal="center" vertical="center" wrapText="1"/>
    </xf>
    <xf numFmtId="0" fontId="5" fillId="0" borderId="0" xfId="0" applyFont="1" applyFill="1" applyBorder="1" applyAlignment="1">
      <alignment horizontal="left" vertical="top" wrapText="1"/>
    </xf>
    <xf numFmtId="0" fontId="0"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8" fillId="0" borderId="0" xfId="0" applyFont="1" applyFill="1" applyBorder="1" applyAlignment="1">
      <alignment horizontal="center" wrapText="1"/>
    </xf>
    <xf numFmtId="0" fontId="0" fillId="0" borderId="0" xfId="0" applyFont="1" applyAlignment="1">
      <alignment horizontal="center"/>
    </xf>
    <xf numFmtId="0" fontId="17" fillId="0" borderId="0" xfId="0" applyFont="1" applyAlignment="1">
      <alignment horizontal="center" vertical="center" wrapText="1"/>
    </xf>
    <xf numFmtId="0" fontId="5" fillId="3" borderId="0" xfId="0" applyFont="1" applyFill="1" applyAlignment="1">
      <alignment horizontal="left" vertical="top" wrapText="1"/>
    </xf>
    <xf numFmtId="0" fontId="2" fillId="0" borderId="0" xfId="0" applyFont="1" applyAlignment="1">
      <alignment horizontal="center"/>
    </xf>
    <xf numFmtId="0" fontId="12" fillId="0" borderId="0" xfId="0" applyFont="1" applyAlignment="1">
      <alignment horizontal="left" vertical="center" wrapText="1"/>
    </xf>
    <xf numFmtId="0" fontId="23" fillId="0" borderId="0" xfId="4" applyFont="1" applyFill="1" applyBorder="1" applyAlignment="1">
      <alignment horizontal="center" vertical="center" wrapText="1"/>
    </xf>
    <xf numFmtId="0" fontId="23" fillId="0" borderId="0" xfId="4" applyFont="1" applyFill="1" applyBorder="1" applyAlignment="1">
      <alignment wrapText="1"/>
    </xf>
    <xf numFmtId="0" fontId="24" fillId="0" borderId="0" xfId="4" applyFont="1" applyFill="1" applyBorder="1" applyAlignment="1">
      <alignment wrapText="1"/>
    </xf>
    <xf numFmtId="0" fontId="25" fillId="0" borderId="0" xfId="4" applyFont="1" applyFill="1" applyBorder="1" applyAlignment="1">
      <alignment wrapText="1"/>
    </xf>
    <xf numFmtId="0" fontId="26" fillId="0" borderId="0" xfId="4" applyFont="1" applyFill="1" applyBorder="1" applyAlignment="1">
      <alignment wrapText="1"/>
    </xf>
    <xf numFmtId="17" fontId="9" fillId="0" borderId="0" xfId="0" applyNumberFormat="1" applyFont="1" applyFill="1" applyBorder="1"/>
    <xf numFmtId="4" fontId="23" fillId="0" borderId="0" xfId="4" applyNumberFormat="1" applyFont="1" applyFill="1" applyBorder="1"/>
    <xf numFmtId="0" fontId="23" fillId="0" borderId="0" xfId="0" applyFont="1" applyFill="1" applyBorder="1"/>
    <xf numFmtId="0" fontId="23" fillId="0" borderId="0" xfId="4" applyFont="1" applyFill="1" applyBorder="1"/>
    <xf numFmtId="0" fontId="4" fillId="0" borderId="0" xfId="4" applyFont="1" applyFill="1" applyBorder="1"/>
    <xf numFmtId="3" fontId="9" fillId="0" borderId="0" xfId="0" applyNumberFormat="1" applyFont="1" applyFill="1" applyBorder="1"/>
    <xf numFmtId="3" fontId="23" fillId="0" borderId="0" xfId="4" applyNumberFormat="1" applyFont="1" applyFill="1" applyBorder="1"/>
    <xf numFmtId="172" fontId="23" fillId="0" borderId="0" xfId="5" applyNumberFormat="1" applyFont="1" applyFill="1" applyBorder="1"/>
    <xf numFmtId="164" fontId="23" fillId="0" borderId="0" xfId="1" applyNumberFormat="1" applyFont="1" applyFill="1" applyBorder="1"/>
    <xf numFmtId="173" fontId="28" fillId="0" borderId="0" xfId="0" applyNumberFormat="1" applyFont="1" applyFill="1" applyBorder="1"/>
    <xf numFmtId="0" fontId="9" fillId="0" borderId="0" xfId="0" applyFont="1" applyFill="1" applyBorder="1"/>
    <xf numFmtId="0" fontId="23" fillId="0" borderId="0" xfId="4" applyFont="1" applyFill="1" applyBorder="1" applyAlignment="1">
      <alignment horizontal="left" vertical="top" wrapText="1"/>
    </xf>
    <xf numFmtId="0" fontId="23" fillId="0" borderId="0" xfId="4" applyFont="1" applyFill="1" applyBorder="1" applyAlignment="1">
      <alignment horizontal="left" wrapText="1"/>
    </xf>
    <xf numFmtId="174" fontId="29" fillId="0" borderId="0" xfId="0" applyNumberFormat="1" applyFont="1" applyFill="1" applyBorder="1" applyAlignment="1">
      <alignment horizontal="center"/>
    </xf>
    <xf numFmtId="175" fontId="29" fillId="0" borderId="0" xfId="0" applyNumberFormat="1" applyFont="1" applyFill="1" applyBorder="1" applyAlignment="1">
      <alignment horizontal="center"/>
    </xf>
    <xf numFmtId="17" fontId="24" fillId="0" borderId="0" xfId="0" applyNumberFormat="1" applyFont="1" applyFill="1" applyBorder="1"/>
    <xf numFmtId="4" fontId="24" fillId="0" borderId="0" xfId="4" applyNumberFormat="1" applyFont="1" applyFill="1" applyBorder="1"/>
    <xf numFmtId="166" fontId="24" fillId="0" borderId="0" xfId="4" applyNumberFormat="1" applyFont="1" applyFill="1" applyBorder="1"/>
    <xf numFmtId="172" fontId="24" fillId="0" borderId="0" xfId="5" applyNumberFormat="1" applyFont="1" applyFill="1" applyBorder="1"/>
    <xf numFmtId="0" fontId="24" fillId="0" borderId="0" xfId="4" applyFont="1" applyFill="1" applyBorder="1"/>
    <xf numFmtId="3" fontId="24" fillId="0" borderId="0" xfId="0" applyNumberFormat="1" applyFont="1" applyFill="1" applyBorder="1"/>
    <xf numFmtId="173" fontId="30" fillId="0" borderId="0" xfId="0" applyNumberFormat="1" applyFont="1" applyFill="1" applyBorder="1"/>
    <xf numFmtId="3" fontId="24" fillId="0" borderId="0" xfId="4" applyNumberFormat="1" applyFont="1" applyFill="1" applyBorder="1"/>
    <xf numFmtId="0" fontId="24" fillId="0" borderId="0" xfId="0" applyFont="1" applyFill="1" applyBorder="1"/>
    <xf numFmtId="17" fontId="24" fillId="0" borderId="0" xfId="4" applyNumberFormat="1" applyFont="1" applyFill="1" applyBorder="1"/>
    <xf numFmtId="0" fontId="32" fillId="0" borderId="0" xfId="6" applyFont="1" applyFill="1" applyBorder="1"/>
    <xf numFmtId="3" fontId="33" fillId="0" borderId="0" xfId="6" applyNumberFormat="1" applyFont="1" applyFill="1" applyBorder="1" applyProtection="1"/>
    <xf numFmtId="176" fontId="23" fillId="0" borderId="0" xfId="5" applyNumberFormat="1" applyFont="1" applyFill="1" applyBorder="1"/>
    <xf numFmtId="0" fontId="32" fillId="0" borderId="0" xfId="6" applyFont="1" applyFill="1" applyBorder="1" applyAlignment="1">
      <alignment horizontal="left" indent="1"/>
    </xf>
    <xf numFmtId="166" fontId="23" fillId="0" borderId="0" xfId="4" applyNumberFormat="1" applyFont="1" applyFill="1" applyBorder="1"/>
    <xf numFmtId="177" fontId="23" fillId="0" borderId="0" xfId="4" applyNumberFormat="1" applyFont="1" applyFill="1" applyBorder="1"/>
    <xf numFmtId="178" fontId="23" fillId="0" borderId="0" xfId="4" applyNumberFormat="1" applyFont="1" applyFill="1" applyBorder="1"/>
    <xf numFmtId="0" fontId="9" fillId="0" borderId="0" xfId="0" applyNumberFormat="1" applyFont="1" applyFill="1" applyBorder="1"/>
    <xf numFmtId="17" fontId="34" fillId="0" borderId="0" xfId="0" applyNumberFormat="1" applyFont="1" applyFill="1" applyBorder="1"/>
    <xf numFmtId="4" fontId="26" fillId="0" borderId="0" xfId="4" applyNumberFormat="1" applyFont="1" applyFill="1" applyBorder="1"/>
    <xf numFmtId="166" fontId="26" fillId="0" borderId="0" xfId="4" applyNumberFormat="1" applyFont="1" applyFill="1" applyBorder="1"/>
    <xf numFmtId="176" fontId="26" fillId="0" borderId="0" xfId="5" applyNumberFormat="1" applyFont="1" applyFill="1" applyBorder="1"/>
    <xf numFmtId="172" fontId="26" fillId="0" borderId="0" xfId="5" applyNumberFormat="1" applyFont="1" applyFill="1" applyBorder="1"/>
    <xf numFmtId="0" fontId="26" fillId="0" borderId="0" xfId="4" applyFont="1" applyFill="1" applyBorder="1"/>
    <xf numFmtId="3" fontId="34" fillId="0" borderId="0" xfId="0" applyNumberFormat="1" applyFont="1" applyFill="1" applyBorder="1"/>
    <xf numFmtId="173" fontId="35" fillId="0" borderId="0" xfId="0" applyNumberFormat="1" applyFont="1" applyFill="1" applyBorder="1"/>
    <xf numFmtId="170" fontId="26" fillId="0" borderId="0" xfId="1" applyNumberFormat="1" applyFont="1" applyFill="1" applyBorder="1"/>
    <xf numFmtId="3" fontId="26" fillId="0" borderId="0" xfId="4" applyNumberFormat="1" applyFont="1" applyFill="1" applyBorder="1"/>
    <xf numFmtId="0" fontId="34" fillId="0" borderId="0" xfId="0" applyNumberFormat="1" applyFont="1" applyFill="1" applyBorder="1"/>
    <xf numFmtId="0" fontId="34" fillId="0" borderId="0" xfId="0" applyFont="1" applyFill="1" applyBorder="1"/>
    <xf numFmtId="0" fontId="36" fillId="0" borderId="0" xfId="6" applyFont="1" applyFill="1" applyBorder="1" applyAlignment="1">
      <alignment horizontal="left" indent="1"/>
    </xf>
    <xf numFmtId="3" fontId="37" fillId="0" borderId="0" xfId="6" applyNumberFormat="1" applyFont="1" applyFill="1" applyBorder="1" applyProtection="1"/>
    <xf numFmtId="173" fontId="23" fillId="0" borderId="0" xfId="7" applyNumberFormat="1" applyFont="1" applyFill="1" applyBorder="1"/>
    <xf numFmtId="170" fontId="23" fillId="0" borderId="0" xfId="1" applyNumberFormat="1" applyFont="1" applyFill="1" applyBorder="1"/>
    <xf numFmtId="2" fontId="23" fillId="0" borderId="0" xfId="4" applyNumberFormat="1" applyFont="1" applyFill="1" applyBorder="1"/>
    <xf numFmtId="17" fontId="23" fillId="0" borderId="0" xfId="4" applyNumberFormat="1" applyFont="1" applyFill="1" applyBorder="1"/>
    <xf numFmtId="4" fontId="9" fillId="0" borderId="0" xfId="0" applyNumberFormat="1" applyFont="1" applyFill="1" applyBorder="1" applyAlignment="1">
      <alignment horizontal="right" vertical="center"/>
    </xf>
    <xf numFmtId="0" fontId="9" fillId="0" borderId="0" xfId="0" applyFont="1" applyFill="1" applyBorder="1" applyAlignment="1">
      <alignment vertical="center" wrapText="1"/>
    </xf>
    <xf numFmtId="17" fontId="9" fillId="0" borderId="0" xfId="0" applyNumberFormat="1" applyFont="1" applyFill="1" applyBorder="1" applyAlignment="1">
      <alignment vertical="center" wrapText="1"/>
    </xf>
    <xf numFmtId="4" fontId="9" fillId="0" borderId="0" xfId="0" applyNumberFormat="1" applyFont="1" applyFill="1" applyBorder="1" applyAlignment="1"/>
    <xf numFmtId="17" fontId="9" fillId="0" borderId="0" xfId="8" applyNumberFormat="1" applyFont="1"/>
    <xf numFmtId="0" fontId="34" fillId="0" borderId="1" xfId="8" applyFont="1" applyBorder="1" applyAlignment="1">
      <alignment horizontal="center" vertical="center"/>
    </xf>
    <xf numFmtId="0" fontId="34" fillId="0" borderId="2" xfId="8" applyFont="1" applyBorder="1" applyAlignment="1">
      <alignment horizontal="center" vertical="center"/>
    </xf>
    <xf numFmtId="0" fontId="34" fillId="0" borderId="3" xfId="8" applyFont="1" applyBorder="1" applyAlignment="1">
      <alignment horizontal="center" vertical="center"/>
    </xf>
    <xf numFmtId="0" fontId="9" fillId="0" borderId="0" xfId="8" applyFont="1"/>
    <xf numFmtId="17" fontId="9" fillId="0" borderId="4" xfId="8" applyNumberFormat="1" applyFont="1" applyBorder="1" applyAlignment="1">
      <alignment horizontal="center" vertical="center"/>
    </xf>
    <xf numFmtId="0" fontId="9" fillId="0" borderId="5" xfId="8" applyFont="1" applyBorder="1" applyAlignment="1">
      <alignment horizontal="center" vertical="center" wrapText="1"/>
    </xf>
    <xf numFmtId="0" fontId="9" fillId="0" borderId="6" xfId="8" applyFont="1" applyBorder="1" applyAlignment="1">
      <alignment horizontal="center" vertical="center" wrapText="1"/>
    </xf>
    <xf numFmtId="0" fontId="9" fillId="0" borderId="7" xfId="8" applyFont="1" applyBorder="1" applyAlignment="1">
      <alignment horizontal="center" vertical="center" wrapText="1"/>
    </xf>
    <xf numFmtId="17" fontId="9" fillId="0" borderId="0" xfId="8" applyNumberFormat="1" applyFont="1" applyAlignment="1">
      <alignment horizontal="center"/>
    </xf>
    <xf numFmtId="0" fontId="9" fillId="0" borderId="0" xfId="8" applyFont="1" applyAlignment="1">
      <alignment horizontal="center"/>
    </xf>
    <xf numFmtId="172" fontId="9" fillId="0" borderId="0" xfId="9" applyNumberFormat="1" applyFont="1" applyAlignment="1">
      <alignment horizontal="center"/>
    </xf>
    <xf numFmtId="0" fontId="5" fillId="0" borderId="0" xfId="8" applyFont="1"/>
    <xf numFmtId="17" fontId="9" fillId="0" borderId="8" xfId="8" applyNumberFormat="1" applyFont="1" applyBorder="1" applyAlignment="1">
      <alignment horizontal="center" vertical="center"/>
    </xf>
    <xf numFmtId="0" fontId="34" fillId="0" borderId="9" xfId="8" applyFont="1" applyBorder="1" applyAlignment="1">
      <alignment horizontal="center" vertical="center"/>
    </xf>
    <xf numFmtId="17" fontId="9" fillId="0" borderId="10" xfId="8" applyNumberFormat="1" applyFont="1" applyBorder="1" applyAlignment="1">
      <alignment horizontal="center" vertical="center"/>
    </xf>
    <xf numFmtId="0" fontId="9" fillId="0" borderId="11" xfId="8" applyFont="1" applyBorder="1" applyAlignment="1">
      <alignment horizontal="center" vertical="center" wrapText="1"/>
    </xf>
    <xf numFmtId="0" fontId="9" fillId="0" borderId="12" xfId="8" applyFont="1" applyBorder="1" applyAlignment="1">
      <alignment horizontal="center" vertical="center" wrapText="1"/>
    </xf>
    <xf numFmtId="172" fontId="9" fillId="0" borderId="0" xfId="9" applyNumberFormat="1" applyFont="1"/>
    <xf numFmtId="14" fontId="36" fillId="0" borderId="0" xfId="10" applyNumberFormat="1" applyFont="1" applyFill="1" applyBorder="1" applyAlignment="1">
      <alignment horizontal="center" vertical="center" wrapText="1"/>
    </xf>
    <xf numFmtId="0" fontId="36" fillId="0" borderId="0" xfId="10" applyFont="1" applyFill="1" applyBorder="1" applyAlignment="1">
      <alignment horizontal="center" vertical="center" wrapText="1"/>
    </xf>
    <xf numFmtId="0" fontId="9" fillId="0" borderId="0" xfId="8" applyFont="1" applyFill="1" applyAlignment="1">
      <alignment horizontal="center" wrapText="1"/>
    </xf>
    <xf numFmtId="17" fontId="32" fillId="0" borderId="0" xfId="10" applyNumberFormat="1" applyFont="1" applyFill="1" applyBorder="1" applyAlignment="1">
      <alignment horizontal="center" vertical="center"/>
    </xf>
    <xf numFmtId="166" fontId="32" fillId="0" borderId="0" xfId="11" applyNumberFormat="1" applyFont="1" applyFill="1" applyBorder="1" applyAlignment="1">
      <alignment horizontal="center" vertical="center"/>
    </xf>
    <xf numFmtId="0" fontId="9" fillId="0" borderId="0" xfId="8" applyFont="1" applyFill="1"/>
    <xf numFmtId="0" fontId="39" fillId="0" borderId="0" xfId="12" applyFont="1" applyFill="1" applyBorder="1" applyAlignment="1">
      <alignment horizontal="center" wrapText="1"/>
    </xf>
    <xf numFmtId="0" fontId="4" fillId="0" borderId="0" xfId="12" applyFont="1" applyFill="1" applyBorder="1" applyAlignment="1">
      <alignment horizontal="left"/>
    </xf>
    <xf numFmtId="166" fontId="9" fillId="0" borderId="0" xfId="8" applyNumberFormat="1" applyFont="1" applyFill="1"/>
    <xf numFmtId="164" fontId="9" fillId="0" borderId="0" xfId="8" applyNumberFormat="1" applyFont="1" applyFill="1"/>
    <xf numFmtId="0" fontId="5" fillId="0" borderId="0" xfId="0" applyFont="1" applyAlignment="1">
      <alignment horizontal="center" vertical="center" wrapText="1"/>
    </xf>
    <xf numFmtId="43" fontId="5" fillId="0" borderId="0" xfId="1" applyFont="1" applyAlignment="1">
      <alignment horizontal="center" vertical="center" wrapText="1"/>
    </xf>
    <xf numFmtId="17" fontId="5" fillId="0" borderId="0" xfId="0" applyNumberFormat="1" applyFont="1" applyAlignment="1">
      <alignment horizontal="center"/>
    </xf>
    <xf numFmtId="43" fontId="5" fillId="0" borderId="0" xfId="1" applyFont="1" applyAlignment="1">
      <alignment horizontal="center"/>
    </xf>
    <xf numFmtId="0" fontId="5" fillId="0" borderId="0" xfId="0" applyFont="1"/>
    <xf numFmtId="164" fontId="5" fillId="0" borderId="0" xfId="1" applyNumberFormat="1" applyFont="1" applyAlignment="1">
      <alignment horizontal="center"/>
    </xf>
    <xf numFmtId="0" fontId="5" fillId="0" borderId="0" xfId="0" applyFont="1" applyAlignment="1">
      <alignment horizontal="center"/>
    </xf>
    <xf numFmtId="164" fontId="0" fillId="0" borderId="0" xfId="1" applyNumberFormat="1" applyFont="1"/>
    <xf numFmtId="164" fontId="0" fillId="0" borderId="0" xfId="0" applyNumberFormat="1"/>
    <xf numFmtId="17" fontId="9" fillId="0" borderId="0" xfId="0" applyNumberFormat="1" applyFont="1"/>
    <xf numFmtId="164" fontId="9" fillId="0" borderId="0" xfId="1" applyNumberFormat="1" applyFont="1"/>
    <xf numFmtId="43" fontId="9" fillId="0" borderId="0" xfId="1" applyFont="1"/>
    <xf numFmtId="43" fontId="0" fillId="0" borderId="0" xfId="1" applyFont="1"/>
    <xf numFmtId="0" fontId="7" fillId="0" borderId="0" xfId="0" applyFont="1" applyFill="1" applyAlignment="1">
      <alignment horizontal="center" vertical="center"/>
    </xf>
    <xf numFmtId="172" fontId="7" fillId="0" borderId="0" xfId="0" applyNumberFormat="1" applyFont="1" applyFill="1" applyAlignment="1">
      <alignment horizontal="center" vertical="center"/>
    </xf>
    <xf numFmtId="172" fontId="0" fillId="0" borderId="0" xfId="0" applyNumberFormat="1"/>
    <xf numFmtId="2" fontId="0" fillId="0" borderId="0" xfId="0" applyNumberFormat="1"/>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Fill="1" applyAlignment="1">
      <alignment wrapText="1"/>
    </xf>
    <xf numFmtId="0" fontId="0" fillId="0" borderId="0" xfId="0" applyFont="1" applyFill="1" applyAlignment="1">
      <alignment wrapText="1"/>
    </xf>
    <xf numFmtId="0" fontId="1" fillId="0" borderId="0" xfId="0" applyFont="1" applyFill="1"/>
    <xf numFmtId="164" fontId="0" fillId="0" borderId="0" xfId="1" applyNumberFormat="1" applyFont="1" applyAlignment="1">
      <alignment horizontal="center"/>
    </xf>
    <xf numFmtId="0" fontId="0" fillId="0" borderId="0" xfId="0" applyFont="1" applyFill="1"/>
    <xf numFmtId="0" fontId="1" fillId="0" borderId="0" xfId="0" applyFont="1" applyFill="1" applyBorder="1"/>
    <xf numFmtId="168" fontId="1" fillId="0" borderId="0" xfId="0" applyNumberFormat="1" applyFont="1" applyFill="1"/>
    <xf numFmtId="168" fontId="0" fillId="0" borderId="0" xfId="0" applyNumberFormat="1" applyFont="1" applyFill="1" applyAlignment="1">
      <alignment horizontal="center"/>
    </xf>
    <xf numFmtId="166" fontId="1" fillId="0" borderId="0" xfId="0" applyNumberFormat="1" applyFont="1" applyFill="1"/>
    <xf numFmtId="0" fontId="1" fillId="3" borderId="0" xfId="0" applyFont="1" applyFill="1"/>
    <xf numFmtId="166" fontId="1" fillId="3" borderId="0" xfId="0" applyNumberFormat="1" applyFont="1" applyFill="1"/>
    <xf numFmtId="10" fontId="1" fillId="0" borderId="0" xfId="13" applyNumberFormat="1" applyFont="1" applyFill="1" applyBorder="1" applyAlignment="1">
      <alignment horizontal="center"/>
    </xf>
    <xf numFmtId="10" fontId="1" fillId="3" borderId="0" xfId="13" applyNumberFormat="1" applyFont="1" applyFill="1" applyBorder="1" applyAlignment="1">
      <alignment horizontal="center"/>
    </xf>
    <xf numFmtId="0" fontId="40" fillId="0" borderId="0" xfId="0" applyFont="1"/>
    <xf numFmtId="0" fontId="41" fillId="0" borderId="0" xfId="0" applyFont="1" applyAlignment="1">
      <alignment horizontal="left" vertical="center"/>
    </xf>
    <xf numFmtId="1" fontId="0" fillId="0" borderId="0" xfId="1" applyNumberFormat="1" applyFont="1"/>
    <xf numFmtId="170" fontId="0" fillId="0" borderId="0" xfId="0" applyNumberFormat="1" applyFill="1" applyBorder="1"/>
    <xf numFmtId="0" fontId="41" fillId="0" borderId="0" xfId="0" applyFont="1"/>
  </cellXfs>
  <cellStyles count="14">
    <cellStyle name="headerStyle" xfId="2"/>
    <cellStyle name="Millares" xfId="1" builtinId="3"/>
    <cellStyle name="Millares 18 2" xfId="11"/>
    <cellStyle name="Normal" xfId="0" builtinId="0"/>
    <cellStyle name="Normal 10 2" xfId="8"/>
    <cellStyle name="Normal 3 2 2 2 2" xfId="10"/>
    <cellStyle name="Normal 51 2 6" xfId="12"/>
    <cellStyle name="Normal_H1" xfId="7"/>
    <cellStyle name="Normal_III.B Hogares (v1)" xfId="4"/>
    <cellStyle name="Normal_Resumen Super Rend Cuentas" xfId="6"/>
    <cellStyle name="Porcentaje" xfId="3" builtinId="5"/>
    <cellStyle name="Porcentaje 10" xfId="9"/>
    <cellStyle name="Porcentaje 2" xfId="5"/>
    <cellStyle name="Porcentaje 2 4"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31.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139107611548576E-2"/>
          <c:y val="7.7061331715177706E-2"/>
          <c:w val="0.91611604699145233"/>
          <c:h val="0.6731143521085472"/>
        </c:manualLayout>
      </c:layout>
      <c:barChart>
        <c:barDir val="col"/>
        <c:grouping val="stacked"/>
        <c:varyColors val="0"/>
        <c:ser>
          <c:idx val="0"/>
          <c:order val="0"/>
          <c:tx>
            <c:strRef>
              <c:f>'G14 panel A'!$E$1:$E$2</c:f>
              <c:strCache>
                <c:ptCount val="2"/>
                <c:pt idx="0">
                  <c:v>Crédito en moneda legal con instituciones financieras nacionales</c:v>
                </c:pt>
              </c:strCache>
            </c:strRef>
          </c:tx>
          <c:spPr>
            <a:solidFill>
              <a:srgbClr val="C00000"/>
            </a:solidFill>
          </c:spPr>
          <c:invertIfNegative val="0"/>
          <c:cat>
            <c:numRef>
              <c:f>'G14 panel A'!$A$3:$A$19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'G14 panel A'!$E$3:$E$19</c:f>
              <c:numCache>
                <c:formatCode>0.00</c:formatCode>
                <c:ptCount val="17"/>
                <c:pt idx="0">
                  <c:v>7.4315938958745695</c:v>
                </c:pt>
                <c:pt idx="1">
                  <c:v>7.6318989539219171</c:v>
                </c:pt>
                <c:pt idx="2">
                  <c:v>9.4958497700550311</c:v>
                </c:pt>
                <c:pt idx="3">
                  <c:v>10.507976259364089</c:v>
                </c:pt>
                <c:pt idx="4">
                  <c:v>10.999927656564987</c:v>
                </c:pt>
                <c:pt idx="5">
                  <c:v>11.254966851881056</c:v>
                </c:pt>
                <c:pt idx="6">
                  <c:v>13.683604565619472</c:v>
                </c:pt>
                <c:pt idx="7">
                  <c:v>14.84365401171247</c:v>
                </c:pt>
                <c:pt idx="8">
                  <c:v>16.388734328934589</c:v>
                </c:pt>
                <c:pt idx="9">
                  <c:v>15.735055551950374</c:v>
                </c:pt>
                <c:pt idx="10">
                  <c:v>16.299856410708916</c:v>
                </c:pt>
                <c:pt idx="11">
                  <c:v>16.698810606492216</c:v>
                </c:pt>
                <c:pt idx="12">
                  <c:v>18.104572151904918</c:v>
                </c:pt>
                <c:pt idx="13">
                  <c:v>18.841539273788904</c:v>
                </c:pt>
                <c:pt idx="14">
                  <c:v>19.892461628716021</c:v>
                </c:pt>
                <c:pt idx="15">
                  <c:v>22.059100918882091</c:v>
                </c:pt>
                <c:pt idx="16">
                  <c:v>22.371514655658082</c:v>
                </c:pt>
              </c:numCache>
            </c:numRef>
          </c:val>
        </c:ser>
        <c:ser>
          <c:idx val="1"/>
          <c:order val="1"/>
          <c:tx>
            <c:strRef>
              <c:f>'G14 panel A'!$C$1:$C$2</c:f>
              <c:strCache>
                <c:ptCount val="2"/>
                <c:pt idx="0">
                  <c:v>Crédito en moneda extranjera con instituciones financieras nacionales</c:v>
                </c:pt>
              </c:strCache>
            </c:strRef>
          </c:tx>
          <c:spPr>
            <a:solidFill>
              <a:schemeClr val="accent6">
                <a:lumMod val="75000"/>
              </a:schemeClr>
            </a:solidFill>
          </c:spPr>
          <c:invertIfNegative val="0"/>
          <c:cat>
            <c:numRef>
              <c:f>'G14 panel A'!$A$3:$A$19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'G14 panel A'!$C$3:$C$19</c:f>
              <c:numCache>
                <c:formatCode>0.00</c:formatCode>
                <c:ptCount val="17"/>
                <c:pt idx="0">
                  <c:v>1.1441541075574089</c:v>
                </c:pt>
                <c:pt idx="1">
                  <c:v>0.90333169546163627</c:v>
                </c:pt>
                <c:pt idx="2">
                  <c:v>1.1015649927336204</c:v>
                </c:pt>
                <c:pt idx="3">
                  <c:v>0.69503157445852859</c:v>
                </c:pt>
                <c:pt idx="4">
                  <c:v>1.0265458530272091</c:v>
                </c:pt>
                <c:pt idx="5">
                  <c:v>1.4803126799943851</c:v>
                </c:pt>
                <c:pt idx="6">
                  <c:v>1.1168272073503638</c:v>
                </c:pt>
                <c:pt idx="7">
                  <c:v>1.507454054201405</c:v>
                </c:pt>
                <c:pt idx="8">
                  <c:v>1.6011287960563645</c:v>
                </c:pt>
                <c:pt idx="9">
                  <c:v>1.0244499904921638</c:v>
                </c:pt>
                <c:pt idx="10">
                  <c:v>1.9649619197358092</c:v>
                </c:pt>
                <c:pt idx="11">
                  <c:v>2.5555161964085573</c:v>
                </c:pt>
                <c:pt idx="12">
                  <c:v>2.6949053043129125</c:v>
                </c:pt>
                <c:pt idx="13">
                  <c:v>2.7503931116531457</c:v>
                </c:pt>
                <c:pt idx="14">
                  <c:v>3.3582978244121495</c:v>
                </c:pt>
                <c:pt idx="15">
                  <c:v>3.6701515037047425</c:v>
                </c:pt>
                <c:pt idx="16">
                  <c:v>3.0226142452764009</c:v>
                </c:pt>
              </c:numCache>
            </c:numRef>
          </c:val>
        </c:ser>
        <c:ser>
          <c:idx val="2"/>
          <c:order val="2"/>
          <c:tx>
            <c:strRef>
              <c:f>'G14 panel A'!$F$1</c:f>
              <c:strCache>
                <c:ptCount val="1"/>
                <c:pt idx="0">
                  <c:v>Crédito con instituciones financieras del exterior</c:v>
                </c:pt>
              </c:strCache>
            </c:strRef>
          </c:tx>
          <c:spPr>
            <a:solidFill>
              <a:schemeClr val="accent3">
                <a:lumMod val="50000"/>
              </a:schemeClr>
            </a:solidFill>
          </c:spPr>
          <c:invertIfNegative val="0"/>
          <c:cat>
            <c:numRef>
              <c:f>'G14 panel A'!$A$3:$A$19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'G14 panel A'!$F$3:$F$19</c:f>
              <c:numCache>
                <c:formatCode>0.00</c:formatCode>
                <c:ptCount val="17"/>
                <c:pt idx="0">
                  <c:v>12.837378297929602</c:v>
                </c:pt>
                <c:pt idx="1">
                  <c:v>12.296642004941845</c:v>
                </c:pt>
                <c:pt idx="2">
                  <c:v>13.694688512063122</c:v>
                </c:pt>
                <c:pt idx="3">
                  <c:v>10.422504159266781</c:v>
                </c:pt>
                <c:pt idx="4">
                  <c:v>7.3023726383988778</c:v>
                </c:pt>
                <c:pt idx="5">
                  <c:v>6.1550476322598486</c:v>
                </c:pt>
                <c:pt idx="6">
                  <c:v>5.468540273547168</c:v>
                </c:pt>
                <c:pt idx="7">
                  <c:v>4.595549047291664</c:v>
                </c:pt>
                <c:pt idx="8">
                  <c:v>4.9149545828256622</c:v>
                </c:pt>
                <c:pt idx="9">
                  <c:v>4.7490974294418749</c:v>
                </c:pt>
                <c:pt idx="10">
                  <c:v>5.633470432857818</c:v>
                </c:pt>
                <c:pt idx="11">
                  <c:v>6.2721539852857919</c:v>
                </c:pt>
                <c:pt idx="12">
                  <c:v>4.8240290279704583</c:v>
                </c:pt>
                <c:pt idx="13">
                  <c:v>5.882063833586634</c:v>
                </c:pt>
                <c:pt idx="14">
                  <c:v>7.3733635828498301</c:v>
                </c:pt>
                <c:pt idx="15">
                  <c:v>9.8842087670555046</c:v>
                </c:pt>
                <c:pt idx="16">
                  <c:v>10.222890186470961</c:v>
                </c:pt>
              </c:numCache>
            </c:numRef>
          </c:val>
        </c:ser>
        <c:ser>
          <c:idx val="4"/>
          <c:order val="3"/>
          <c:tx>
            <c:strRef>
              <c:f>'G14 panel A'!$G$1:$G$2</c:f>
              <c:strCache>
                <c:ptCount val="2"/>
                <c:pt idx="0">
                  <c:v>Bonos emitidos en el mercado local</c:v>
                </c:pt>
              </c:strCache>
            </c:strRef>
          </c:tx>
          <c:spPr>
            <a:solidFill>
              <a:schemeClr val="accent6">
                <a:lumMod val="50000"/>
              </a:schemeClr>
            </a:solidFill>
          </c:spPr>
          <c:invertIfNegative val="0"/>
          <c:cat>
            <c:numRef>
              <c:f>'G14 panel A'!$A$3:$A$19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'G14 panel A'!$G$3:$G$19</c:f>
              <c:numCache>
                <c:formatCode>0.00</c:formatCode>
                <c:ptCount val="17"/>
                <c:pt idx="0">
                  <c:v>0.7459823823845616</c:v>
                </c:pt>
                <c:pt idx="1">
                  <c:v>1.1055114036023133</c:v>
                </c:pt>
                <c:pt idx="2">
                  <c:v>1.5640638976062253</c:v>
                </c:pt>
                <c:pt idx="3">
                  <c:v>1.5384819363132205</c:v>
                </c:pt>
                <c:pt idx="4">
                  <c:v>1.8212469718551509</c:v>
                </c:pt>
                <c:pt idx="5">
                  <c:v>2.170884618391276</c:v>
                </c:pt>
                <c:pt idx="6">
                  <c:v>2.0521653312549244</c:v>
                </c:pt>
                <c:pt idx="7">
                  <c:v>1.9911252551188732</c:v>
                </c:pt>
                <c:pt idx="8">
                  <c:v>1.7993827665635662</c:v>
                </c:pt>
                <c:pt idx="9">
                  <c:v>2.4590393947410822</c:v>
                </c:pt>
                <c:pt idx="10">
                  <c:v>2.4027196531600405</c:v>
                </c:pt>
                <c:pt idx="11">
                  <c:v>1.9654738782414125</c:v>
                </c:pt>
                <c:pt idx="12">
                  <c:v>2.01591549963655</c:v>
                </c:pt>
                <c:pt idx="13">
                  <c:v>2.1879664568303343</c:v>
                </c:pt>
                <c:pt idx="14">
                  <c:v>2.2962476196938213</c:v>
                </c:pt>
                <c:pt idx="15">
                  <c:v>2.0868218310290638</c:v>
                </c:pt>
                <c:pt idx="16">
                  <c:v>2.0650606063737822</c:v>
                </c:pt>
              </c:numCache>
            </c:numRef>
          </c:val>
        </c:ser>
        <c:ser>
          <c:idx val="3"/>
          <c:order val="4"/>
          <c:tx>
            <c:strRef>
              <c:f>'G14 panel A'!$H$1:$H$2</c:f>
              <c:strCache>
                <c:ptCount val="2"/>
                <c:pt idx="0">
                  <c:v>Bonos emitidos en el exterior</c:v>
                </c:pt>
              </c:strCache>
            </c:strRef>
          </c:tx>
          <c:spPr>
            <a:solidFill>
              <a:schemeClr val="bg1">
                <a:lumMod val="50000"/>
              </a:schemeClr>
            </a:solidFill>
          </c:spPr>
          <c:invertIfNegative val="0"/>
          <c:cat>
            <c:numRef>
              <c:f>'G14 panel A'!$A$3:$A$19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'G14 panel A'!$H$3:$H$19</c:f>
              <c:numCache>
                <c:formatCode>0.00</c:formatCode>
                <c:ptCount val="17"/>
                <c:pt idx="0">
                  <c:v>1.1159536865876736</c:v>
                </c:pt>
                <c:pt idx="1">
                  <c:v>1.0323410713636485</c:v>
                </c:pt>
                <c:pt idx="2">
                  <c:v>0.56901504894438104</c:v>
                </c:pt>
                <c:pt idx="3">
                  <c:v>0.8716890122455081</c:v>
                </c:pt>
                <c:pt idx="4">
                  <c:v>0.73791075753235535</c:v>
                </c:pt>
                <c:pt idx="5">
                  <c:v>0.58612065788231138</c:v>
                </c:pt>
                <c:pt idx="6">
                  <c:v>0.19685316247359375</c:v>
                </c:pt>
                <c:pt idx="7">
                  <c:v>0.12593820758074267</c:v>
                </c:pt>
                <c:pt idx="8">
                  <c:v>0.11714649182538407</c:v>
                </c:pt>
                <c:pt idx="9">
                  <c:v>7.2863617999802094E-2</c:v>
                </c:pt>
                <c:pt idx="10">
                  <c:v>5.0414048778328786E-2</c:v>
                </c:pt>
                <c:pt idx="11">
                  <c:v>0.16833943824534428</c:v>
                </c:pt>
                <c:pt idx="12">
                  <c:v>0.34264446029818924</c:v>
                </c:pt>
                <c:pt idx="13">
                  <c:v>0.34906888668514197</c:v>
                </c:pt>
                <c:pt idx="14">
                  <c:v>0.35304003832817193</c:v>
                </c:pt>
                <c:pt idx="15">
                  <c:v>0.63719463079411942</c:v>
                </c:pt>
                <c:pt idx="16">
                  <c:v>0.56250680127029096</c:v>
                </c:pt>
              </c:numCache>
            </c:numRef>
          </c:val>
        </c:ser>
        <c:ser>
          <c:idx val="5"/>
          <c:order val="5"/>
          <c:tx>
            <c:strRef>
              <c:f>'G14 panel A'!$I$1:$I$2</c:f>
              <c:strCache>
                <c:ptCount val="2"/>
                <c:pt idx="0">
                  <c:v>Proveedores nacionales a/</c:v>
                </c:pt>
              </c:strCache>
            </c:strRef>
          </c:tx>
          <c:spPr>
            <a:solidFill>
              <a:srgbClr val="FFC000"/>
            </a:solidFill>
          </c:spPr>
          <c:invertIfNegative val="0"/>
          <c:cat>
            <c:numRef>
              <c:f>'G14 panel A'!$A$3:$A$19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'G14 panel A'!$I$3:$I$19</c:f>
              <c:numCache>
                <c:formatCode>0.00</c:formatCode>
                <c:ptCount val="17"/>
                <c:pt idx="0">
                  <c:v>6.5291750511914302</c:v>
                </c:pt>
                <c:pt idx="1">
                  <c:v>6.3991480918835872</c:v>
                </c:pt>
                <c:pt idx="2">
                  <c:v>6.3664138507192565</c:v>
                </c:pt>
                <c:pt idx="3">
                  <c:v>6.3395744280232798</c:v>
                </c:pt>
                <c:pt idx="4">
                  <c:v>6.2769014829641092</c:v>
                </c:pt>
                <c:pt idx="5">
                  <c:v>6.77446965451146</c:v>
                </c:pt>
                <c:pt idx="6">
                  <c:v>7.543891497481102</c:v>
                </c:pt>
                <c:pt idx="7">
                  <c:v>7.2992184778876839</c:v>
                </c:pt>
                <c:pt idx="8">
                  <c:v>7.1191995276272841</c:v>
                </c:pt>
                <c:pt idx="9">
                  <c:v>8.6560548260467218</c:v>
                </c:pt>
                <c:pt idx="10">
                  <c:v>6.5594972294411686</c:v>
                </c:pt>
                <c:pt idx="11">
                  <c:v>8.0752707243077033</c:v>
                </c:pt>
                <c:pt idx="12">
                  <c:v>7.0840421698482476</c:v>
                </c:pt>
                <c:pt idx="13">
                  <c:v>7.116635918941248</c:v>
                </c:pt>
                <c:pt idx="14">
                  <c:v>7.9436035340545397</c:v>
                </c:pt>
                <c:pt idx="15">
                  <c:v>7.3731680366399504</c:v>
                </c:pt>
                <c:pt idx="16">
                  <c:v>6.831612936161072</c:v>
                </c:pt>
              </c:numCache>
            </c:numRef>
          </c:val>
        </c:ser>
        <c:ser>
          <c:idx val="6"/>
          <c:order val="6"/>
          <c:tx>
            <c:strRef>
              <c:f>'G14 panel A'!$J$1:$J$2</c:f>
              <c:strCache>
                <c:ptCount val="2"/>
                <c:pt idx="0">
                  <c:v>Proveedores  en el exterior </c:v>
                </c:pt>
              </c:strCache>
            </c:strRef>
          </c:tx>
          <c:spPr>
            <a:solidFill>
              <a:schemeClr val="accent1">
                <a:lumMod val="60000"/>
                <a:lumOff val="40000"/>
              </a:schemeClr>
            </a:solidFill>
          </c:spPr>
          <c:invertIfNegative val="0"/>
          <c:cat>
            <c:numRef>
              <c:f>'G14 panel A'!$A$3:$A$19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'G14 panel A'!$J$3:$J$19</c:f>
              <c:numCache>
                <c:formatCode>0.00</c:formatCode>
                <c:ptCount val="17"/>
                <c:pt idx="0">
                  <c:v>1.0782913035633299</c:v>
                </c:pt>
                <c:pt idx="1">
                  <c:v>1.1394949050655381</c:v>
                </c:pt>
                <c:pt idx="2">
                  <c:v>1.396053681461795</c:v>
                </c:pt>
                <c:pt idx="3">
                  <c:v>1.6041967957162773</c:v>
                </c:pt>
                <c:pt idx="4">
                  <c:v>1.4525228505468</c:v>
                </c:pt>
                <c:pt idx="5">
                  <c:v>1.4576967359726571</c:v>
                </c:pt>
                <c:pt idx="6">
                  <c:v>1.2334409870870455</c:v>
                </c:pt>
                <c:pt idx="7">
                  <c:v>1.084568574611142</c:v>
                </c:pt>
                <c:pt idx="8">
                  <c:v>1.3113582429130564</c:v>
                </c:pt>
                <c:pt idx="9">
                  <c:v>0.95369458344264113</c:v>
                </c:pt>
                <c:pt idx="10">
                  <c:v>0.93287517241683704</c:v>
                </c:pt>
                <c:pt idx="11">
                  <c:v>0.93172804205747994</c:v>
                </c:pt>
                <c:pt idx="12">
                  <c:v>0.86011427886693426</c:v>
                </c:pt>
                <c:pt idx="13">
                  <c:v>0.9033543628296633</c:v>
                </c:pt>
                <c:pt idx="14">
                  <c:v>1.096455750804276</c:v>
                </c:pt>
                <c:pt idx="15">
                  <c:v>1.3262269963012097</c:v>
                </c:pt>
                <c:pt idx="16">
                  <c:v>1.1761472378665914</c:v>
                </c:pt>
              </c:numCache>
            </c:numRef>
          </c:val>
        </c:ser>
        <c:dLbls>
          <c:showLegendKey val="0"/>
          <c:showVal val="0"/>
          <c:showCatName val="0"/>
          <c:showSerName val="0"/>
          <c:showPercent val="0"/>
          <c:showBubbleSize val="0"/>
        </c:dLbls>
        <c:gapWidth val="150"/>
        <c:overlap val="100"/>
        <c:axId val="220082224"/>
        <c:axId val="220082784"/>
      </c:barChart>
      <c:catAx>
        <c:axId val="220082224"/>
        <c:scaling>
          <c:orientation val="minMax"/>
        </c:scaling>
        <c:delete val="0"/>
        <c:axPos val="b"/>
        <c:numFmt formatCode="General" sourceLinked="1"/>
        <c:majorTickMark val="out"/>
        <c:minorTickMark val="none"/>
        <c:tickLblPos val="nextTo"/>
        <c:crossAx val="220082784"/>
        <c:crosses val="autoZero"/>
        <c:auto val="1"/>
        <c:lblAlgn val="ctr"/>
        <c:lblOffset val="100"/>
        <c:noMultiLvlLbl val="0"/>
      </c:catAx>
      <c:valAx>
        <c:axId val="220082784"/>
        <c:scaling>
          <c:orientation val="minMax"/>
          <c:max val="50"/>
        </c:scaling>
        <c:delete val="0"/>
        <c:axPos val="l"/>
        <c:title>
          <c:tx>
            <c:rich>
              <a:bodyPr rot="0" vert="horz"/>
              <a:lstStyle/>
              <a:p>
                <a:pPr>
                  <a:defRPr b="1"/>
                </a:pPr>
                <a:r>
                  <a:rPr lang="es-CO" b="1"/>
                  <a:t>(porcentaje)</a:t>
                </a:r>
              </a:p>
            </c:rich>
          </c:tx>
          <c:layout>
            <c:manualLayout>
              <c:xMode val="edge"/>
              <c:yMode val="edge"/>
              <c:x val="3.3615203162895776E-2"/>
              <c:y val="1.6788691035238956E-2"/>
            </c:manualLayout>
          </c:layout>
          <c:overlay val="0"/>
        </c:title>
        <c:numFmt formatCode="0.0" sourceLinked="0"/>
        <c:majorTickMark val="out"/>
        <c:minorTickMark val="none"/>
        <c:tickLblPos val="nextTo"/>
        <c:crossAx val="220082224"/>
        <c:crosses val="autoZero"/>
        <c:crossBetween val="between"/>
      </c:valAx>
      <c:spPr>
        <a:noFill/>
        <a:ln>
          <a:noFill/>
        </a:ln>
      </c:spPr>
    </c:plotArea>
    <c:legend>
      <c:legendPos val="r"/>
      <c:layout>
        <c:manualLayout>
          <c:xMode val="edge"/>
          <c:yMode val="edge"/>
          <c:x val="1.7455301308812909E-2"/>
          <c:y val="0.8060761529110404"/>
          <c:w val="0.98039402932769693"/>
          <c:h val="0.18411992741239627"/>
        </c:manualLayout>
      </c:layout>
      <c:overlay val="0"/>
    </c:legend>
    <c:plotVisOnly val="1"/>
    <c:dispBlanksAs val="gap"/>
    <c:showDLblsOverMax val="0"/>
  </c:chart>
  <c:spPr>
    <a:noFill/>
    <a:ln>
      <a:noFill/>
    </a:ln>
  </c:spPr>
  <c:txPr>
    <a:bodyPr/>
    <a:lstStyle/>
    <a:p>
      <a:pPr>
        <a:defRPr b="0">
          <a:latin typeface="ZapfHumnst BT" panose="020B05020505080203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768173641216193E-2"/>
          <c:y val="0.11896018740701321"/>
          <c:w val="0.88925391473276383"/>
          <c:h val="0.74744228053884221"/>
        </c:manualLayout>
      </c:layout>
      <c:lineChart>
        <c:grouping val="standard"/>
        <c:varyColors val="0"/>
        <c:ser>
          <c:idx val="0"/>
          <c:order val="0"/>
          <c:spPr>
            <a:ln>
              <a:solidFill>
                <a:srgbClr val="C00000"/>
              </a:solidFill>
            </a:ln>
          </c:spPr>
          <c:marker>
            <c:symbol val="none"/>
          </c:marker>
          <c:cat>
            <c:numRef>
              <c:f>'G19 panel A'!$A$4:$A$41</c:f>
              <c:numCache>
                <c:formatCode>mmm\-yy</c:formatCode>
                <c:ptCount val="38"/>
                <c:pt idx="0">
                  <c:v>39326</c:v>
                </c:pt>
                <c:pt idx="1">
                  <c:v>39417</c:v>
                </c:pt>
                <c:pt idx="2">
                  <c:v>39508</c:v>
                </c:pt>
                <c:pt idx="3">
                  <c:v>39600</c:v>
                </c:pt>
                <c:pt idx="4">
                  <c:v>39692</c:v>
                </c:pt>
                <c:pt idx="5">
                  <c:v>39783</c:v>
                </c:pt>
                <c:pt idx="6">
                  <c:v>39873</c:v>
                </c:pt>
                <c:pt idx="7">
                  <c:v>39965</c:v>
                </c:pt>
                <c:pt idx="8">
                  <c:v>40057</c:v>
                </c:pt>
                <c:pt idx="9">
                  <c:v>40148</c:v>
                </c:pt>
                <c:pt idx="10">
                  <c:v>40238</c:v>
                </c:pt>
                <c:pt idx="11">
                  <c:v>40330</c:v>
                </c:pt>
                <c:pt idx="12">
                  <c:v>40422</c:v>
                </c:pt>
                <c:pt idx="13">
                  <c:v>40513</c:v>
                </c:pt>
                <c:pt idx="14">
                  <c:v>40603</c:v>
                </c:pt>
                <c:pt idx="15">
                  <c:v>40695</c:v>
                </c:pt>
                <c:pt idx="16">
                  <c:v>40787</c:v>
                </c:pt>
                <c:pt idx="17">
                  <c:v>40878</c:v>
                </c:pt>
                <c:pt idx="18">
                  <c:v>40969</c:v>
                </c:pt>
                <c:pt idx="19">
                  <c:v>41061</c:v>
                </c:pt>
                <c:pt idx="20">
                  <c:v>41153</c:v>
                </c:pt>
                <c:pt idx="21">
                  <c:v>41244</c:v>
                </c:pt>
                <c:pt idx="22">
                  <c:v>41334</c:v>
                </c:pt>
                <c:pt idx="23">
                  <c:v>41426</c:v>
                </c:pt>
                <c:pt idx="24">
                  <c:v>41518</c:v>
                </c:pt>
                <c:pt idx="25">
                  <c:v>41609</c:v>
                </c:pt>
                <c:pt idx="26">
                  <c:v>41699</c:v>
                </c:pt>
                <c:pt idx="27">
                  <c:v>41791</c:v>
                </c:pt>
                <c:pt idx="28">
                  <c:v>41883</c:v>
                </c:pt>
                <c:pt idx="29">
                  <c:v>41974</c:v>
                </c:pt>
                <c:pt idx="30">
                  <c:v>42064</c:v>
                </c:pt>
                <c:pt idx="31">
                  <c:v>42156</c:v>
                </c:pt>
                <c:pt idx="32">
                  <c:v>42248</c:v>
                </c:pt>
                <c:pt idx="33">
                  <c:v>42339</c:v>
                </c:pt>
                <c:pt idx="34">
                  <c:v>42430</c:v>
                </c:pt>
                <c:pt idx="35">
                  <c:v>42522</c:v>
                </c:pt>
                <c:pt idx="36">
                  <c:v>42614</c:v>
                </c:pt>
                <c:pt idx="37">
                  <c:v>42705</c:v>
                </c:pt>
              </c:numCache>
            </c:numRef>
          </c:cat>
          <c:val>
            <c:numRef>
              <c:f>'G19 panel A'!$B$4:$B$41</c:f>
              <c:numCache>
                <c:formatCode>0.00</c:formatCode>
                <c:ptCount val="38"/>
                <c:pt idx="0">
                  <c:v>3.4436396991621674</c:v>
                </c:pt>
                <c:pt idx="1">
                  <c:v>2.9974725092524412</c:v>
                </c:pt>
                <c:pt idx="2">
                  <c:v>2.5573602224095278</c:v>
                </c:pt>
                <c:pt idx="3">
                  <c:v>14.584483126551506</c:v>
                </c:pt>
                <c:pt idx="4">
                  <c:v>12.324355434491139</c:v>
                </c:pt>
                <c:pt idx="5">
                  <c:v>0.16147683681034322</c:v>
                </c:pt>
                <c:pt idx="6">
                  <c:v>9.2379458398854979</c:v>
                </c:pt>
                <c:pt idx="7">
                  <c:v>10.021599576159373</c:v>
                </c:pt>
                <c:pt idx="8">
                  <c:v>9.6092794170653235</c:v>
                </c:pt>
                <c:pt idx="9">
                  <c:v>3.6609779920585526</c:v>
                </c:pt>
                <c:pt idx="10">
                  <c:v>1.1635269099203887</c:v>
                </c:pt>
                <c:pt idx="11">
                  <c:v>12.050747843954586</c:v>
                </c:pt>
                <c:pt idx="12">
                  <c:v>9.521979642110292</c:v>
                </c:pt>
                <c:pt idx="13">
                  <c:v>9.9125580252610348</c:v>
                </c:pt>
                <c:pt idx="14">
                  <c:v>9.8590178947045075</c:v>
                </c:pt>
                <c:pt idx="15">
                  <c:v>9.7512266634893283</c:v>
                </c:pt>
                <c:pt idx="16">
                  <c:v>9.3489450947172585</c:v>
                </c:pt>
                <c:pt idx="17">
                  <c:v>10.3287587745062</c:v>
                </c:pt>
                <c:pt idx="18">
                  <c:v>10.077483009000975</c:v>
                </c:pt>
                <c:pt idx="19">
                  <c:v>10.300291495338538</c:v>
                </c:pt>
                <c:pt idx="20">
                  <c:v>7.8173354761501006</c:v>
                </c:pt>
                <c:pt idx="21">
                  <c:v>12.027370961231579</c:v>
                </c:pt>
                <c:pt idx="22">
                  <c:v>11.023868022640004</c:v>
                </c:pt>
                <c:pt idx="23">
                  <c:v>12.014255879693982</c:v>
                </c:pt>
                <c:pt idx="24">
                  <c:v>12.285291865094832</c:v>
                </c:pt>
                <c:pt idx="25">
                  <c:v>12.265862345529817</c:v>
                </c:pt>
                <c:pt idx="26">
                  <c:v>10.837487594915</c:v>
                </c:pt>
                <c:pt idx="27">
                  <c:v>14.59996859986159</c:v>
                </c:pt>
                <c:pt idx="28">
                  <c:v>9.4661966636933119</c:v>
                </c:pt>
                <c:pt idx="29">
                  <c:v>9.5264126755017973</c:v>
                </c:pt>
                <c:pt idx="30">
                  <c:v>8.1882985394911376</c:v>
                </c:pt>
                <c:pt idx="31">
                  <c:v>8.5023382835205474</c:v>
                </c:pt>
                <c:pt idx="32">
                  <c:v>8.5113362642844201</c:v>
                </c:pt>
                <c:pt idx="33">
                  <c:v>13.479438735527626</c:v>
                </c:pt>
                <c:pt idx="34">
                  <c:v>8.2091442672691244</c:v>
                </c:pt>
                <c:pt idx="35">
                  <c:v>13.035950979623109</c:v>
                </c:pt>
                <c:pt idx="36">
                  <c:v>11.980472672636417</c:v>
                </c:pt>
                <c:pt idx="37">
                  <c:v>17.371874816823645</c:v>
                </c:pt>
              </c:numCache>
            </c:numRef>
          </c:val>
          <c:smooth val="0"/>
        </c:ser>
        <c:dLbls>
          <c:showLegendKey val="0"/>
          <c:showVal val="0"/>
          <c:showCatName val="0"/>
          <c:showSerName val="0"/>
          <c:showPercent val="0"/>
          <c:showBubbleSize val="0"/>
        </c:dLbls>
        <c:smooth val="0"/>
        <c:axId val="278233744"/>
        <c:axId val="278234304"/>
      </c:lineChart>
      <c:dateAx>
        <c:axId val="278233744"/>
        <c:scaling>
          <c:orientation val="minMax"/>
          <c:min val="40513"/>
        </c:scaling>
        <c:delete val="0"/>
        <c:axPos val="b"/>
        <c:numFmt formatCode="mmm\-yy" sourceLinked="1"/>
        <c:majorTickMark val="out"/>
        <c:minorTickMark val="none"/>
        <c:tickLblPos val="nextTo"/>
        <c:crossAx val="278234304"/>
        <c:crosses val="autoZero"/>
        <c:auto val="1"/>
        <c:lblOffset val="100"/>
        <c:baseTimeUnit val="months"/>
        <c:majorUnit val="6"/>
        <c:majorTimeUnit val="months"/>
      </c:dateAx>
      <c:valAx>
        <c:axId val="278234304"/>
        <c:scaling>
          <c:orientation val="minMax"/>
        </c:scaling>
        <c:delete val="0"/>
        <c:axPos val="l"/>
        <c:title>
          <c:tx>
            <c:rich>
              <a:bodyPr rot="0" vert="horz"/>
              <a:lstStyle/>
              <a:p>
                <a:pPr>
                  <a:defRPr/>
                </a:pPr>
                <a:r>
                  <a:rPr lang="es-CO"/>
                  <a:t>(Porcentaje)</a:t>
                </a:r>
              </a:p>
            </c:rich>
          </c:tx>
          <c:layout>
            <c:manualLayout>
              <c:xMode val="edge"/>
              <c:yMode val="edge"/>
              <c:x val="2.1786074493497301E-2"/>
              <c:y val="2.6895922301837863E-2"/>
            </c:manualLayout>
          </c:layout>
          <c:overlay val="0"/>
        </c:title>
        <c:numFmt formatCode="#,##0.0" sourceLinked="0"/>
        <c:majorTickMark val="out"/>
        <c:minorTickMark val="none"/>
        <c:tickLblPos val="nextTo"/>
        <c:crossAx val="278233744"/>
        <c:crosses val="autoZero"/>
        <c:crossBetween val="between"/>
      </c:valAx>
      <c:spPr>
        <a:noFill/>
        <a:ln>
          <a:noFill/>
        </a:ln>
      </c:spPr>
    </c:plotArea>
    <c:plotVisOnly val="1"/>
    <c:dispBlanksAs val="gap"/>
    <c:showDLblsOverMax val="0"/>
  </c:chart>
  <c:spPr>
    <a:noFill/>
    <a:ln>
      <a:noFill/>
    </a:ln>
  </c:spPr>
  <c:txPr>
    <a:bodyPr/>
    <a:lstStyle/>
    <a:p>
      <a:pPr>
        <a:defRPr sz="1200" b="0">
          <a:latin typeface="ZapfHumnst BT" panose="020B0502050508020304" pitchFamily="34" charset="0"/>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3580594917411354E-2"/>
          <c:y val="8.8598377257637334E-2"/>
          <c:w val="0.88866806423108013"/>
          <c:h val="0.65022807806859939"/>
        </c:manualLayout>
      </c:layout>
      <c:lineChart>
        <c:grouping val="standard"/>
        <c:varyColors val="0"/>
        <c:ser>
          <c:idx val="1"/>
          <c:order val="0"/>
          <c:tx>
            <c:strRef>
              <c:f>'G19 panel B'!$D$1</c:f>
              <c:strCache>
                <c:ptCount val="1"/>
                <c:pt idx="0">
                  <c:v>Comercio</c:v>
                </c:pt>
              </c:strCache>
            </c:strRef>
          </c:tx>
          <c:spPr>
            <a:ln>
              <a:solidFill>
                <a:schemeClr val="accent2"/>
              </a:solidFill>
            </a:ln>
          </c:spPr>
          <c:marker>
            <c:symbol val="none"/>
          </c:marker>
          <c:cat>
            <c:numRef>
              <c:f>'G19 panel B'!$A$2:$A$41</c:f>
              <c:numCache>
                <c:formatCode>mmm\-yy</c:formatCode>
                <c:ptCount val="40"/>
                <c:pt idx="0">
                  <c:v>39142</c:v>
                </c:pt>
                <c:pt idx="1">
                  <c:v>39234</c:v>
                </c:pt>
                <c:pt idx="2">
                  <c:v>39326</c:v>
                </c:pt>
                <c:pt idx="3">
                  <c:v>39417</c:v>
                </c:pt>
                <c:pt idx="4">
                  <c:v>39508</c:v>
                </c:pt>
                <c:pt idx="5">
                  <c:v>39600</c:v>
                </c:pt>
                <c:pt idx="6">
                  <c:v>39692</c:v>
                </c:pt>
                <c:pt idx="7">
                  <c:v>39783</c:v>
                </c:pt>
                <c:pt idx="8">
                  <c:v>39873</c:v>
                </c:pt>
                <c:pt idx="9">
                  <c:v>39965</c:v>
                </c:pt>
                <c:pt idx="10">
                  <c:v>40057</c:v>
                </c:pt>
                <c:pt idx="11">
                  <c:v>40148</c:v>
                </c:pt>
                <c:pt idx="12">
                  <c:v>40238</c:v>
                </c:pt>
                <c:pt idx="13">
                  <c:v>40330</c:v>
                </c:pt>
                <c:pt idx="14">
                  <c:v>40422</c:v>
                </c:pt>
                <c:pt idx="15">
                  <c:v>40513</c:v>
                </c:pt>
                <c:pt idx="16">
                  <c:v>40603</c:v>
                </c:pt>
                <c:pt idx="17">
                  <c:v>40695</c:v>
                </c:pt>
                <c:pt idx="18">
                  <c:v>40787</c:v>
                </c:pt>
                <c:pt idx="19">
                  <c:v>40878</c:v>
                </c:pt>
                <c:pt idx="20">
                  <c:v>40969</c:v>
                </c:pt>
                <c:pt idx="21">
                  <c:v>41061</c:v>
                </c:pt>
                <c:pt idx="22">
                  <c:v>41153</c:v>
                </c:pt>
                <c:pt idx="23">
                  <c:v>41244</c:v>
                </c:pt>
                <c:pt idx="24">
                  <c:v>41334</c:v>
                </c:pt>
                <c:pt idx="25">
                  <c:v>41426</c:v>
                </c:pt>
                <c:pt idx="26">
                  <c:v>41518</c:v>
                </c:pt>
                <c:pt idx="27">
                  <c:v>41609</c:v>
                </c:pt>
                <c:pt idx="28">
                  <c:v>41699</c:v>
                </c:pt>
                <c:pt idx="29">
                  <c:v>41791</c:v>
                </c:pt>
                <c:pt idx="30">
                  <c:v>41883</c:v>
                </c:pt>
                <c:pt idx="31">
                  <c:v>41974</c:v>
                </c:pt>
                <c:pt idx="32">
                  <c:v>42064</c:v>
                </c:pt>
                <c:pt idx="33">
                  <c:v>42156</c:v>
                </c:pt>
                <c:pt idx="34">
                  <c:v>42248</c:v>
                </c:pt>
                <c:pt idx="35">
                  <c:v>42339</c:v>
                </c:pt>
                <c:pt idx="36">
                  <c:v>42430</c:v>
                </c:pt>
                <c:pt idx="37">
                  <c:v>42522</c:v>
                </c:pt>
                <c:pt idx="38">
                  <c:v>42614</c:v>
                </c:pt>
                <c:pt idx="39">
                  <c:v>42705</c:v>
                </c:pt>
              </c:numCache>
            </c:numRef>
          </c:cat>
          <c:val>
            <c:numRef>
              <c:f>'G19 panel B'!$D$2:$D$41</c:f>
              <c:numCache>
                <c:formatCode>0.00</c:formatCode>
                <c:ptCount val="40"/>
                <c:pt idx="0">
                  <c:v>16.767117794147872</c:v>
                </c:pt>
                <c:pt idx="1">
                  <c:v>34.051752592925702</c:v>
                </c:pt>
                <c:pt idx="2">
                  <c:v>3.5001126114368999</c:v>
                </c:pt>
                <c:pt idx="3">
                  <c:v>3.2017215318580767</c:v>
                </c:pt>
                <c:pt idx="4">
                  <c:v>2.5954212792712026</c:v>
                </c:pt>
                <c:pt idx="5">
                  <c:v>12.633658877919702</c:v>
                </c:pt>
                <c:pt idx="6">
                  <c:v>10.575448197894874</c:v>
                </c:pt>
                <c:pt idx="7">
                  <c:v>0.43187917930552644</c:v>
                </c:pt>
                <c:pt idx="8">
                  <c:v>16.170601628317481</c:v>
                </c:pt>
                <c:pt idx="9">
                  <c:v>11.003749986839132</c:v>
                </c:pt>
                <c:pt idx="10">
                  <c:v>9.0298346324855991</c:v>
                </c:pt>
                <c:pt idx="11">
                  <c:v>2.5208870386697702</c:v>
                </c:pt>
                <c:pt idx="12">
                  <c:v>1.2383411092416128</c:v>
                </c:pt>
                <c:pt idx="13">
                  <c:v>9.3638962776770995</c:v>
                </c:pt>
                <c:pt idx="14">
                  <c:v>6.0773619672276586</c:v>
                </c:pt>
                <c:pt idx="15">
                  <c:v>7.4546628790843439</c:v>
                </c:pt>
                <c:pt idx="16">
                  <c:v>6.8577991944466801</c:v>
                </c:pt>
                <c:pt idx="17">
                  <c:v>5.1778524672666677</c:v>
                </c:pt>
                <c:pt idx="18">
                  <c:v>6.0266125005190174</c:v>
                </c:pt>
                <c:pt idx="19">
                  <c:v>6.1995264940559833</c:v>
                </c:pt>
                <c:pt idx="20">
                  <c:v>8.0163985068243342</c:v>
                </c:pt>
                <c:pt idx="21">
                  <c:v>8.5730723499652957</c:v>
                </c:pt>
                <c:pt idx="22">
                  <c:v>6.9509093367032664</c:v>
                </c:pt>
                <c:pt idx="23">
                  <c:v>8.3758618516084553</c:v>
                </c:pt>
                <c:pt idx="24">
                  <c:v>3.1809271099097551</c:v>
                </c:pt>
                <c:pt idx="25">
                  <c:v>3.929051192229986</c:v>
                </c:pt>
                <c:pt idx="26">
                  <c:v>4.210611357306175</c:v>
                </c:pt>
                <c:pt idx="27">
                  <c:v>5.1526874701075389</c:v>
                </c:pt>
                <c:pt idx="28">
                  <c:v>2.3782420231869845</c:v>
                </c:pt>
                <c:pt idx="29">
                  <c:v>6.5964094678308287</c:v>
                </c:pt>
                <c:pt idx="30">
                  <c:v>3.0523394377193891</c:v>
                </c:pt>
                <c:pt idx="31">
                  <c:v>2.7194662595506678</c:v>
                </c:pt>
                <c:pt idx="32">
                  <c:v>2.0181308685363764</c:v>
                </c:pt>
                <c:pt idx="33">
                  <c:v>3.4595019538626759</c:v>
                </c:pt>
                <c:pt idx="34">
                  <c:v>3.2708974504139476</c:v>
                </c:pt>
                <c:pt idx="35">
                  <c:v>2.8614950251486899</c:v>
                </c:pt>
                <c:pt idx="36">
                  <c:v>4.0478578962646576</c:v>
                </c:pt>
                <c:pt idx="37">
                  <c:v>6.1139759211567206</c:v>
                </c:pt>
                <c:pt idx="38">
                  <c:v>6.8893138640560458</c:v>
                </c:pt>
                <c:pt idx="39">
                  <c:v>6.9668205776036967</c:v>
                </c:pt>
              </c:numCache>
            </c:numRef>
          </c:val>
          <c:smooth val="0"/>
        </c:ser>
        <c:ser>
          <c:idx val="7"/>
          <c:order val="1"/>
          <c:tx>
            <c:strRef>
              <c:f>'G19 panel B'!$F$1</c:f>
              <c:strCache>
                <c:ptCount val="1"/>
                <c:pt idx="0">
                  <c:v>Transporte</c:v>
                </c:pt>
              </c:strCache>
            </c:strRef>
          </c:tx>
          <c:spPr>
            <a:ln>
              <a:solidFill>
                <a:schemeClr val="accent6">
                  <a:lumMod val="75000"/>
                </a:schemeClr>
              </a:solidFill>
            </a:ln>
          </c:spPr>
          <c:marker>
            <c:symbol val="none"/>
          </c:marker>
          <c:cat>
            <c:numRef>
              <c:f>'G19 panel B'!$A$2:$A$41</c:f>
              <c:numCache>
                <c:formatCode>mmm\-yy</c:formatCode>
                <c:ptCount val="40"/>
                <c:pt idx="0">
                  <c:v>39142</c:v>
                </c:pt>
                <c:pt idx="1">
                  <c:v>39234</c:v>
                </c:pt>
                <c:pt idx="2">
                  <c:v>39326</c:v>
                </c:pt>
                <c:pt idx="3">
                  <c:v>39417</c:v>
                </c:pt>
                <c:pt idx="4">
                  <c:v>39508</c:v>
                </c:pt>
                <c:pt idx="5">
                  <c:v>39600</c:v>
                </c:pt>
                <c:pt idx="6">
                  <c:v>39692</c:v>
                </c:pt>
                <c:pt idx="7">
                  <c:v>39783</c:v>
                </c:pt>
                <c:pt idx="8">
                  <c:v>39873</c:v>
                </c:pt>
                <c:pt idx="9">
                  <c:v>39965</c:v>
                </c:pt>
                <c:pt idx="10">
                  <c:v>40057</c:v>
                </c:pt>
                <c:pt idx="11">
                  <c:v>40148</c:v>
                </c:pt>
                <c:pt idx="12">
                  <c:v>40238</c:v>
                </c:pt>
                <c:pt idx="13">
                  <c:v>40330</c:v>
                </c:pt>
                <c:pt idx="14">
                  <c:v>40422</c:v>
                </c:pt>
                <c:pt idx="15">
                  <c:v>40513</c:v>
                </c:pt>
                <c:pt idx="16">
                  <c:v>40603</c:v>
                </c:pt>
                <c:pt idx="17">
                  <c:v>40695</c:v>
                </c:pt>
                <c:pt idx="18">
                  <c:v>40787</c:v>
                </c:pt>
                <c:pt idx="19">
                  <c:v>40878</c:v>
                </c:pt>
                <c:pt idx="20">
                  <c:v>40969</c:v>
                </c:pt>
                <c:pt idx="21">
                  <c:v>41061</c:v>
                </c:pt>
                <c:pt idx="22">
                  <c:v>41153</c:v>
                </c:pt>
                <c:pt idx="23">
                  <c:v>41244</c:v>
                </c:pt>
                <c:pt idx="24">
                  <c:v>41334</c:v>
                </c:pt>
                <c:pt idx="25">
                  <c:v>41426</c:v>
                </c:pt>
                <c:pt idx="26">
                  <c:v>41518</c:v>
                </c:pt>
                <c:pt idx="27">
                  <c:v>41609</c:v>
                </c:pt>
                <c:pt idx="28">
                  <c:v>41699</c:v>
                </c:pt>
                <c:pt idx="29">
                  <c:v>41791</c:v>
                </c:pt>
                <c:pt idx="30">
                  <c:v>41883</c:v>
                </c:pt>
                <c:pt idx="31">
                  <c:v>41974</c:v>
                </c:pt>
                <c:pt idx="32">
                  <c:v>42064</c:v>
                </c:pt>
                <c:pt idx="33">
                  <c:v>42156</c:v>
                </c:pt>
                <c:pt idx="34">
                  <c:v>42248</c:v>
                </c:pt>
                <c:pt idx="35">
                  <c:v>42339</c:v>
                </c:pt>
                <c:pt idx="36">
                  <c:v>42430</c:v>
                </c:pt>
                <c:pt idx="37">
                  <c:v>42522</c:v>
                </c:pt>
                <c:pt idx="38">
                  <c:v>42614</c:v>
                </c:pt>
                <c:pt idx="39">
                  <c:v>42705</c:v>
                </c:pt>
              </c:numCache>
            </c:numRef>
          </c:cat>
          <c:val>
            <c:numRef>
              <c:f>'G19 panel B'!$F$2:$F$41</c:f>
              <c:numCache>
                <c:formatCode>0.00</c:formatCode>
                <c:ptCount val="40"/>
                <c:pt idx="0">
                  <c:v>7.4157622508768366</c:v>
                </c:pt>
                <c:pt idx="1">
                  <c:v>35.798631363070449</c:v>
                </c:pt>
                <c:pt idx="2">
                  <c:v>3.4109681884462653</c:v>
                </c:pt>
                <c:pt idx="3">
                  <c:v>2.4112954180850785</c:v>
                </c:pt>
                <c:pt idx="4">
                  <c:v>2.54503080832969</c:v>
                </c:pt>
                <c:pt idx="5">
                  <c:v>16.642420691582448</c:v>
                </c:pt>
                <c:pt idx="6">
                  <c:v>14.901588647184496</c:v>
                </c:pt>
                <c:pt idx="7">
                  <c:v>1.5572201389768612</c:v>
                </c:pt>
                <c:pt idx="8">
                  <c:v>19.052703739203281</c:v>
                </c:pt>
                <c:pt idx="9">
                  <c:v>20.666820823367939</c:v>
                </c:pt>
                <c:pt idx="10">
                  <c:v>15.113458149772791</c:v>
                </c:pt>
                <c:pt idx="11">
                  <c:v>8.3408651081867848</c:v>
                </c:pt>
                <c:pt idx="12">
                  <c:v>4.0528017668943388</c:v>
                </c:pt>
                <c:pt idx="13">
                  <c:v>9.3625677459463983</c:v>
                </c:pt>
                <c:pt idx="14">
                  <c:v>8.5621976082234763</c:v>
                </c:pt>
                <c:pt idx="15">
                  <c:v>15.537143518233416</c:v>
                </c:pt>
                <c:pt idx="16">
                  <c:v>13.924405039451711</c:v>
                </c:pt>
                <c:pt idx="17">
                  <c:v>15.358548730416135</c:v>
                </c:pt>
                <c:pt idx="18">
                  <c:v>15.123119964444692</c:v>
                </c:pt>
                <c:pt idx="19">
                  <c:v>7.080834961663597</c:v>
                </c:pt>
                <c:pt idx="20">
                  <c:v>7.1366534697962791</c:v>
                </c:pt>
                <c:pt idx="21">
                  <c:v>6.793475332517132</c:v>
                </c:pt>
                <c:pt idx="22">
                  <c:v>5.3940156915739266</c:v>
                </c:pt>
                <c:pt idx="23">
                  <c:v>8.735736818313006</c:v>
                </c:pt>
                <c:pt idx="24">
                  <c:v>10.285257412246231</c:v>
                </c:pt>
                <c:pt idx="25">
                  <c:v>15.3197499183549</c:v>
                </c:pt>
                <c:pt idx="26">
                  <c:v>15.345879016037733</c:v>
                </c:pt>
                <c:pt idx="27">
                  <c:v>18.91858360277779</c:v>
                </c:pt>
                <c:pt idx="28">
                  <c:v>18.168759343691811</c:v>
                </c:pt>
                <c:pt idx="29">
                  <c:v>27.685269517535644</c:v>
                </c:pt>
                <c:pt idx="30">
                  <c:v>18.265067086231742</c:v>
                </c:pt>
                <c:pt idx="31">
                  <c:v>28.374833276016687</c:v>
                </c:pt>
                <c:pt idx="32">
                  <c:v>34.54837523706297</c:v>
                </c:pt>
                <c:pt idx="33">
                  <c:v>26.308411453941723</c:v>
                </c:pt>
                <c:pt idx="34">
                  <c:v>27.401230848960434</c:v>
                </c:pt>
                <c:pt idx="35">
                  <c:v>27.8470572614115</c:v>
                </c:pt>
                <c:pt idx="36">
                  <c:v>35.47983029181804</c:v>
                </c:pt>
                <c:pt idx="37">
                  <c:v>40.913578929738364</c:v>
                </c:pt>
                <c:pt idx="38">
                  <c:v>40.272300832900406</c:v>
                </c:pt>
                <c:pt idx="39">
                  <c:v>57.323538536026511</c:v>
                </c:pt>
              </c:numCache>
            </c:numRef>
          </c:val>
          <c:smooth val="0"/>
        </c:ser>
        <c:ser>
          <c:idx val="0"/>
          <c:order val="2"/>
          <c:tx>
            <c:strRef>
              <c:f>'G19 panel B'!$E$1</c:f>
              <c:strCache>
                <c:ptCount val="1"/>
                <c:pt idx="0">
                  <c:v>Hoteles y restaurantes</c:v>
                </c:pt>
              </c:strCache>
            </c:strRef>
          </c:tx>
          <c:spPr>
            <a:ln>
              <a:solidFill>
                <a:schemeClr val="bg2">
                  <a:lumMod val="50000"/>
                </a:schemeClr>
              </a:solidFill>
            </a:ln>
          </c:spPr>
          <c:marker>
            <c:symbol val="none"/>
          </c:marker>
          <c:cat>
            <c:numRef>
              <c:f>'G19 panel B'!$A$2:$A$41</c:f>
              <c:numCache>
                <c:formatCode>mmm\-yy</c:formatCode>
                <c:ptCount val="40"/>
                <c:pt idx="0">
                  <c:v>39142</c:v>
                </c:pt>
                <c:pt idx="1">
                  <c:v>39234</c:v>
                </c:pt>
                <c:pt idx="2">
                  <c:v>39326</c:v>
                </c:pt>
                <c:pt idx="3">
                  <c:v>39417</c:v>
                </c:pt>
                <c:pt idx="4">
                  <c:v>39508</c:v>
                </c:pt>
                <c:pt idx="5">
                  <c:v>39600</c:v>
                </c:pt>
                <c:pt idx="6">
                  <c:v>39692</c:v>
                </c:pt>
                <c:pt idx="7">
                  <c:v>39783</c:v>
                </c:pt>
                <c:pt idx="8">
                  <c:v>39873</c:v>
                </c:pt>
                <c:pt idx="9">
                  <c:v>39965</c:v>
                </c:pt>
                <c:pt idx="10">
                  <c:v>40057</c:v>
                </c:pt>
                <c:pt idx="11">
                  <c:v>40148</c:v>
                </c:pt>
                <c:pt idx="12">
                  <c:v>40238</c:v>
                </c:pt>
                <c:pt idx="13">
                  <c:v>40330</c:v>
                </c:pt>
                <c:pt idx="14">
                  <c:v>40422</c:v>
                </c:pt>
                <c:pt idx="15">
                  <c:v>40513</c:v>
                </c:pt>
                <c:pt idx="16">
                  <c:v>40603</c:v>
                </c:pt>
                <c:pt idx="17">
                  <c:v>40695</c:v>
                </c:pt>
                <c:pt idx="18">
                  <c:v>40787</c:v>
                </c:pt>
                <c:pt idx="19">
                  <c:v>40878</c:v>
                </c:pt>
                <c:pt idx="20">
                  <c:v>40969</c:v>
                </c:pt>
                <c:pt idx="21">
                  <c:v>41061</c:v>
                </c:pt>
                <c:pt idx="22">
                  <c:v>41153</c:v>
                </c:pt>
                <c:pt idx="23">
                  <c:v>41244</c:v>
                </c:pt>
                <c:pt idx="24">
                  <c:v>41334</c:v>
                </c:pt>
                <c:pt idx="25">
                  <c:v>41426</c:v>
                </c:pt>
                <c:pt idx="26">
                  <c:v>41518</c:v>
                </c:pt>
                <c:pt idx="27">
                  <c:v>41609</c:v>
                </c:pt>
                <c:pt idx="28">
                  <c:v>41699</c:v>
                </c:pt>
                <c:pt idx="29">
                  <c:v>41791</c:v>
                </c:pt>
                <c:pt idx="30">
                  <c:v>41883</c:v>
                </c:pt>
                <c:pt idx="31">
                  <c:v>41974</c:v>
                </c:pt>
                <c:pt idx="32">
                  <c:v>42064</c:v>
                </c:pt>
                <c:pt idx="33">
                  <c:v>42156</c:v>
                </c:pt>
                <c:pt idx="34">
                  <c:v>42248</c:v>
                </c:pt>
                <c:pt idx="35">
                  <c:v>42339</c:v>
                </c:pt>
                <c:pt idx="36">
                  <c:v>42430</c:v>
                </c:pt>
                <c:pt idx="37">
                  <c:v>42522</c:v>
                </c:pt>
                <c:pt idx="38">
                  <c:v>42614</c:v>
                </c:pt>
                <c:pt idx="39">
                  <c:v>42705</c:v>
                </c:pt>
              </c:numCache>
            </c:numRef>
          </c:cat>
          <c:val>
            <c:numRef>
              <c:f>'G19 panel B'!$E$2:$E$41</c:f>
              <c:numCache>
                <c:formatCode>0.00</c:formatCode>
                <c:ptCount val="40"/>
                <c:pt idx="0">
                  <c:v>23.184090926508553</c:v>
                </c:pt>
                <c:pt idx="1">
                  <c:v>47.984386453112613</c:v>
                </c:pt>
                <c:pt idx="2">
                  <c:v>3.2803599702026989</c:v>
                </c:pt>
                <c:pt idx="3">
                  <c:v>3.1593290835964747</c:v>
                </c:pt>
                <c:pt idx="4">
                  <c:v>2.3210157433442506</c:v>
                </c:pt>
                <c:pt idx="5">
                  <c:v>13.422209789173433</c:v>
                </c:pt>
                <c:pt idx="6">
                  <c:v>13.735277060770251</c:v>
                </c:pt>
                <c:pt idx="7">
                  <c:v>0.64913839873490886</c:v>
                </c:pt>
                <c:pt idx="8">
                  <c:v>31.276593527600326</c:v>
                </c:pt>
                <c:pt idx="9">
                  <c:v>28.741543135470621</c:v>
                </c:pt>
                <c:pt idx="10">
                  <c:v>9.0232995739980435</c:v>
                </c:pt>
                <c:pt idx="11">
                  <c:v>5.1420732644942628</c:v>
                </c:pt>
                <c:pt idx="12">
                  <c:v>1.7157986948967203</c:v>
                </c:pt>
                <c:pt idx="13">
                  <c:v>12.504493578361989</c:v>
                </c:pt>
                <c:pt idx="14">
                  <c:v>5.3907042945391952</c:v>
                </c:pt>
                <c:pt idx="15">
                  <c:v>6.1022480692898684</c:v>
                </c:pt>
                <c:pt idx="16">
                  <c:v>6.2504853594719636</c:v>
                </c:pt>
                <c:pt idx="17">
                  <c:v>5.2465971097545001</c:v>
                </c:pt>
                <c:pt idx="18">
                  <c:v>4.3280482086803884</c:v>
                </c:pt>
                <c:pt idx="19">
                  <c:v>12.375225505702288</c:v>
                </c:pt>
                <c:pt idx="20">
                  <c:v>11.874458158428958</c:v>
                </c:pt>
                <c:pt idx="21">
                  <c:v>8.349338181561345</c:v>
                </c:pt>
                <c:pt idx="22">
                  <c:v>7.1152471065159286</c:v>
                </c:pt>
                <c:pt idx="23">
                  <c:v>7.8737166079272098</c:v>
                </c:pt>
                <c:pt idx="24">
                  <c:v>2.3064724975464825</c:v>
                </c:pt>
                <c:pt idx="25">
                  <c:v>7.1803135984275013</c:v>
                </c:pt>
                <c:pt idx="26">
                  <c:v>6.2263155314646967</c:v>
                </c:pt>
                <c:pt idx="27">
                  <c:v>5.9212445044652364</c:v>
                </c:pt>
                <c:pt idx="28">
                  <c:v>7.4323532105051102</c:v>
                </c:pt>
                <c:pt idx="29">
                  <c:v>11.853714965743265</c:v>
                </c:pt>
                <c:pt idx="30">
                  <c:v>7.4973471625736794</c:v>
                </c:pt>
                <c:pt idx="31">
                  <c:v>3.5585179632862611</c:v>
                </c:pt>
                <c:pt idx="32">
                  <c:v>3.4961250490422322</c:v>
                </c:pt>
                <c:pt idx="33">
                  <c:v>4.9168471350171288</c:v>
                </c:pt>
                <c:pt idx="34">
                  <c:v>4.4259899865147316</c:v>
                </c:pt>
                <c:pt idx="35">
                  <c:v>3.2812561955001769</c:v>
                </c:pt>
                <c:pt idx="36">
                  <c:v>3.6696845728691927</c:v>
                </c:pt>
                <c:pt idx="37">
                  <c:v>17.516091096356938</c:v>
                </c:pt>
                <c:pt idx="38">
                  <c:v>15.870047496360204</c:v>
                </c:pt>
                <c:pt idx="39">
                  <c:v>46.942051393811106</c:v>
                </c:pt>
              </c:numCache>
            </c:numRef>
          </c:val>
          <c:smooth val="0"/>
        </c:ser>
        <c:ser>
          <c:idx val="2"/>
          <c:order val="3"/>
          <c:tx>
            <c:strRef>
              <c:f>'G19 panel B'!$C$1</c:f>
              <c:strCache>
                <c:ptCount val="1"/>
                <c:pt idx="0">
                  <c:v>Electricidad, gas y agua</c:v>
                </c:pt>
              </c:strCache>
            </c:strRef>
          </c:tx>
          <c:spPr>
            <a:ln>
              <a:solidFill>
                <a:srgbClr val="FFC000"/>
              </a:solidFill>
            </a:ln>
          </c:spPr>
          <c:marker>
            <c:symbol val="none"/>
          </c:marker>
          <c:cat>
            <c:numRef>
              <c:f>'G19 panel B'!$A$2:$A$41</c:f>
              <c:numCache>
                <c:formatCode>mmm\-yy</c:formatCode>
                <c:ptCount val="40"/>
                <c:pt idx="0">
                  <c:v>39142</c:v>
                </c:pt>
                <c:pt idx="1">
                  <c:v>39234</c:v>
                </c:pt>
                <c:pt idx="2">
                  <c:v>39326</c:v>
                </c:pt>
                <c:pt idx="3">
                  <c:v>39417</c:v>
                </c:pt>
                <c:pt idx="4">
                  <c:v>39508</c:v>
                </c:pt>
                <c:pt idx="5">
                  <c:v>39600</c:v>
                </c:pt>
                <c:pt idx="6">
                  <c:v>39692</c:v>
                </c:pt>
                <c:pt idx="7">
                  <c:v>39783</c:v>
                </c:pt>
                <c:pt idx="8">
                  <c:v>39873</c:v>
                </c:pt>
                <c:pt idx="9">
                  <c:v>39965</c:v>
                </c:pt>
                <c:pt idx="10">
                  <c:v>40057</c:v>
                </c:pt>
                <c:pt idx="11">
                  <c:v>40148</c:v>
                </c:pt>
                <c:pt idx="12">
                  <c:v>40238</c:v>
                </c:pt>
                <c:pt idx="13">
                  <c:v>40330</c:v>
                </c:pt>
                <c:pt idx="14">
                  <c:v>40422</c:v>
                </c:pt>
                <c:pt idx="15">
                  <c:v>40513</c:v>
                </c:pt>
                <c:pt idx="16">
                  <c:v>40603</c:v>
                </c:pt>
                <c:pt idx="17">
                  <c:v>40695</c:v>
                </c:pt>
                <c:pt idx="18">
                  <c:v>40787</c:v>
                </c:pt>
                <c:pt idx="19">
                  <c:v>40878</c:v>
                </c:pt>
                <c:pt idx="20">
                  <c:v>40969</c:v>
                </c:pt>
                <c:pt idx="21">
                  <c:v>41061</c:v>
                </c:pt>
                <c:pt idx="22">
                  <c:v>41153</c:v>
                </c:pt>
                <c:pt idx="23">
                  <c:v>41244</c:v>
                </c:pt>
                <c:pt idx="24">
                  <c:v>41334</c:v>
                </c:pt>
                <c:pt idx="25">
                  <c:v>41426</c:v>
                </c:pt>
                <c:pt idx="26">
                  <c:v>41518</c:v>
                </c:pt>
                <c:pt idx="27">
                  <c:v>41609</c:v>
                </c:pt>
                <c:pt idx="28">
                  <c:v>41699</c:v>
                </c:pt>
                <c:pt idx="29">
                  <c:v>41791</c:v>
                </c:pt>
                <c:pt idx="30">
                  <c:v>41883</c:v>
                </c:pt>
                <c:pt idx="31">
                  <c:v>41974</c:v>
                </c:pt>
                <c:pt idx="32">
                  <c:v>42064</c:v>
                </c:pt>
                <c:pt idx="33">
                  <c:v>42156</c:v>
                </c:pt>
                <c:pt idx="34">
                  <c:v>42248</c:v>
                </c:pt>
                <c:pt idx="35">
                  <c:v>42339</c:v>
                </c:pt>
                <c:pt idx="36">
                  <c:v>42430</c:v>
                </c:pt>
                <c:pt idx="37">
                  <c:v>42522</c:v>
                </c:pt>
                <c:pt idx="38">
                  <c:v>42614</c:v>
                </c:pt>
                <c:pt idx="39">
                  <c:v>42705</c:v>
                </c:pt>
              </c:numCache>
            </c:numRef>
          </c:cat>
          <c:val>
            <c:numRef>
              <c:f>'G19 panel B'!$C$2:$C$41</c:f>
              <c:numCache>
                <c:formatCode>0.00</c:formatCode>
                <c:ptCount val="40"/>
                <c:pt idx="1">
                  <c:v>31.645428196062518</c:v>
                </c:pt>
                <c:pt idx="2">
                  <c:v>0.62184427573165413</c:v>
                </c:pt>
                <c:pt idx="3">
                  <c:v>6.9925131703425611</c:v>
                </c:pt>
                <c:pt idx="4">
                  <c:v>7.6622773316556936</c:v>
                </c:pt>
                <c:pt idx="5">
                  <c:v>37.160343149637377</c:v>
                </c:pt>
                <c:pt idx="6">
                  <c:v>17.757764143878539</c:v>
                </c:pt>
                <c:pt idx="7">
                  <c:v>1.3854634647686208</c:v>
                </c:pt>
                <c:pt idx="8">
                  <c:v>48.390462266429346</c:v>
                </c:pt>
                <c:pt idx="9">
                  <c:v>8.2733793209424533</c:v>
                </c:pt>
                <c:pt idx="10">
                  <c:v>5.9758323221193805</c:v>
                </c:pt>
                <c:pt idx="11">
                  <c:v>1.3212617318327249</c:v>
                </c:pt>
                <c:pt idx="12">
                  <c:v>3.6019337477261729E-2</c:v>
                </c:pt>
                <c:pt idx="13">
                  <c:v>20.202945754804418</c:v>
                </c:pt>
                <c:pt idx="14">
                  <c:v>3.7379164341144784</c:v>
                </c:pt>
                <c:pt idx="15">
                  <c:v>7.2531299312581936</c:v>
                </c:pt>
                <c:pt idx="16">
                  <c:v>9.9788145629029668</c:v>
                </c:pt>
                <c:pt idx="17">
                  <c:v>10.776509847709741</c:v>
                </c:pt>
                <c:pt idx="18">
                  <c:v>13.424313990184642</c:v>
                </c:pt>
                <c:pt idx="19">
                  <c:v>9.871484096779275</c:v>
                </c:pt>
                <c:pt idx="20">
                  <c:v>15.571005824808287</c:v>
                </c:pt>
                <c:pt idx="21">
                  <c:v>16.748632947496237</c:v>
                </c:pt>
                <c:pt idx="22">
                  <c:v>14.462547492276686</c:v>
                </c:pt>
                <c:pt idx="23">
                  <c:v>11.865056215659983</c:v>
                </c:pt>
                <c:pt idx="24">
                  <c:v>1.2773063559919549</c:v>
                </c:pt>
                <c:pt idx="25">
                  <c:v>7.4401439022979226</c:v>
                </c:pt>
                <c:pt idx="26">
                  <c:v>11.621327050022835</c:v>
                </c:pt>
                <c:pt idx="27">
                  <c:v>8.3585201366789939</c:v>
                </c:pt>
                <c:pt idx="28">
                  <c:v>9.2602400641656306</c:v>
                </c:pt>
                <c:pt idx="29">
                  <c:v>11.804040986286225</c:v>
                </c:pt>
                <c:pt idx="30">
                  <c:v>4.9742850556381546</c:v>
                </c:pt>
                <c:pt idx="31">
                  <c:v>3.0313589555625264</c:v>
                </c:pt>
                <c:pt idx="32">
                  <c:v>3.2118551461257194</c:v>
                </c:pt>
                <c:pt idx="33">
                  <c:v>2.4549510795352774</c:v>
                </c:pt>
                <c:pt idx="34">
                  <c:v>3.6167055685674714</c:v>
                </c:pt>
                <c:pt idx="35">
                  <c:v>3.2195662793419886</c:v>
                </c:pt>
                <c:pt idx="36">
                  <c:v>3.6669818425947547</c:v>
                </c:pt>
                <c:pt idx="37">
                  <c:v>9.8335778602794743</c:v>
                </c:pt>
                <c:pt idx="38">
                  <c:v>2.1258347509885382</c:v>
                </c:pt>
                <c:pt idx="39">
                  <c:v>49.363126360822292</c:v>
                </c:pt>
              </c:numCache>
            </c:numRef>
          </c:val>
          <c:smooth val="0"/>
        </c:ser>
        <c:ser>
          <c:idx val="3"/>
          <c:order val="4"/>
          <c:tx>
            <c:strRef>
              <c:f>'G19 panel B'!$B$1</c:f>
              <c:strCache>
                <c:ptCount val="1"/>
                <c:pt idx="0">
                  <c:v>Agropecuario</c:v>
                </c:pt>
              </c:strCache>
            </c:strRef>
          </c:tx>
          <c:spPr>
            <a:ln>
              <a:solidFill>
                <a:srgbClr val="C00000"/>
              </a:solidFill>
            </a:ln>
          </c:spPr>
          <c:marker>
            <c:symbol val="none"/>
          </c:marker>
          <c:cat>
            <c:numRef>
              <c:f>'G19 panel B'!$A$2:$A$41</c:f>
              <c:numCache>
                <c:formatCode>mmm\-yy</c:formatCode>
                <c:ptCount val="40"/>
                <c:pt idx="0">
                  <c:v>39142</c:v>
                </c:pt>
                <c:pt idx="1">
                  <c:v>39234</c:v>
                </c:pt>
                <c:pt idx="2">
                  <c:v>39326</c:v>
                </c:pt>
                <c:pt idx="3">
                  <c:v>39417</c:v>
                </c:pt>
                <c:pt idx="4">
                  <c:v>39508</c:v>
                </c:pt>
                <c:pt idx="5">
                  <c:v>39600</c:v>
                </c:pt>
                <c:pt idx="6">
                  <c:v>39692</c:v>
                </c:pt>
                <c:pt idx="7">
                  <c:v>39783</c:v>
                </c:pt>
                <c:pt idx="8">
                  <c:v>39873</c:v>
                </c:pt>
                <c:pt idx="9">
                  <c:v>39965</c:v>
                </c:pt>
                <c:pt idx="10">
                  <c:v>40057</c:v>
                </c:pt>
                <c:pt idx="11">
                  <c:v>40148</c:v>
                </c:pt>
                <c:pt idx="12">
                  <c:v>40238</c:v>
                </c:pt>
                <c:pt idx="13">
                  <c:v>40330</c:v>
                </c:pt>
                <c:pt idx="14">
                  <c:v>40422</c:v>
                </c:pt>
                <c:pt idx="15">
                  <c:v>40513</c:v>
                </c:pt>
                <c:pt idx="16">
                  <c:v>40603</c:v>
                </c:pt>
                <c:pt idx="17">
                  <c:v>40695</c:v>
                </c:pt>
                <c:pt idx="18">
                  <c:v>40787</c:v>
                </c:pt>
                <c:pt idx="19">
                  <c:v>40878</c:v>
                </c:pt>
                <c:pt idx="20">
                  <c:v>40969</c:v>
                </c:pt>
                <c:pt idx="21">
                  <c:v>41061</c:v>
                </c:pt>
                <c:pt idx="22">
                  <c:v>41153</c:v>
                </c:pt>
                <c:pt idx="23">
                  <c:v>41244</c:v>
                </c:pt>
                <c:pt idx="24">
                  <c:v>41334</c:v>
                </c:pt>
                <c:pt idx="25">
                  <c:v>41426</c:v>
                </c:pt>
                <c:pt idx="26">
                  <c:v>41518</c:v>
                </c:pt>
                <c:pt idx="27">
                  <c:v>41609</c:v>
                </c:pt>
                <c:pt idx="28">
                  <c:v>41699</c:v>
                </c:pt>
                <c:pt idx="29">
                  <c:v>41791</c:v>
                </c:pt>
                <c:pt idx="30">
                  <c:v>41883</c:v>
                </c:pt>
                <c:pt idx="31">
                  <c:v>41974</c:v>
                </c:pt>
                <c:pt idx="32">
                  <c:v>42064</c:v>
                </c:pt>
                <c:pt idx="33">
                  <c:v>42156</c:v>
                </c:pt>
                <c:pt idx="34">
                  <c:v>42248</c:v>
                </c:pt>
                <c:pt idx="35">
                  <c:v>42339</c:v>
                </c:pt>
                <c:pt idx="36">
                  <c:v>42430</c:v>
                </c:pt>
                <c:pt idx="37">
                  <c:v>42522</c:v>
                </c:pt>
                <c:pt idx="38">
                  <c:v>42614</c:v>
                </c:pt>
                <c:pt idx="39">
                  <c:v>42705</c:v>
                </c:pt>
              </c:numCache>
            </c:numRef>
          </c:cat>
          <c:val>
            <c:numRef>
              <c:f>'G19 panel B'!$B$2:$B$41</c:f>
              <c:numCache>
                <c:formatCode>0.00</c:formatCode>
                <c:ptCount val="40"/>
                <c:pt idx="0">
                  <c:v>25.787154232700093</c:v>
                </c:pt>
                <c:pt idx="1">
                  <c:v>30.857078072009671</c:v>
                </c:pt>
                <c:pt idx="2">
                  <c:v>9.5308344562981002</c:v>
                </c:pt>
                <c:pt idx="3">
                  <c:v>9.0297991018014923</c:v>
                </c:pt>
                <c:pt idx="4">
                  <c:v>9.9081987117408374</c:v>
                </c:pt>
                <c:pt idx="5">
                  <c:v>15.678576545638309</c:v>
                </c:pt>
                <c:pt idx="6">
                  <c:v>13.826995256042164</c:v>
                </c:pt>
                <c:pt idx="7">
                  <c:v>1.006572414567221</c:v>
                </c:pt>
                <c:pt idx="8">
                  <c:v>7.5648574745274786</c:v>
                </c:pt>
                <c:pt idx="9">
                  <c:v>7.0081976357867406</c:v>
                </c:pt>
                <c:pt idx="10">
                  <c:v>9.8873871230356052</c:v>
                </c:pt>
                <c:pt idx="11">
                  <c:v>7.6015792922373562</c:v>
                </c:pt>
                <c:pt idx="12">
                  <c:v>0.54376891229763236</c:v>
                </c:pt>
                <c:pt idx="13">
                  <c:v>13.125877464744232</c:v>
                </c:pt>
                <c:pt idx="14">
                  <c:v>12.511034441973997</c:v>
                </c:pt>
                <c:pt idx="15">
                  <c:v>5.999590958970539</c:v>
                </c:pt>
                <c:pt idx="16">
                  <c:v>8.4529056555635513</c:v>
                </c:pt>
                <c:pt idx="17">
                  <c:v>7.3507721623913085</c:v>
                </c:pt>
                <c:pt idx="18">
                  <c:v>7.193952291839131</c:v>
                </c:pt>
                <c:pt idx="19">
                  <c:v>9.1845596606779623</c:v>
                </c:pt>
                <c:pt idx="20">
                  <c:v>10.150837144024747</c:v>
                </c:pt>
                <c:pt idx="21">
                  <c:v>9.4938434210414133</c:v>
                </c:pt>
                <c:pt idx="22">
                  <c:v>9.0984752680014562</c:v>
                </c:pt>
                <c:pt idx="23">
                  <c:v>18.404866195169248</c:v>
                </c:pt>
                <c:pt idx="24">
                  <c:v>20.772660512398978</c:v>
                </c:pt>
                <c:pt idx="25">
                  <c:v>25.771499968862194</c:v>
                </c:pt>
                <c:pt idx="26">
                  <c:v>24.510835753883136</c:v>
                </c:pt>
                <c:pt idx="27">
                  <c:v>27.265491594518839</c:v>
                </c:pt>
                <c:pt idx="28">
                  <c:v>23.845010192777995</c:v>
                </c:pt>
                <c:pt idx="29">
                  <c:v>24.408790732668219</c:v>
                </c:pt>
                <c:pt idx="30">
                  <c:v>23.258243960594321</c:v>
                </c:pt>
                <c:pt idx="31">
                  <c:v>22.914429877261515</c:v>
                </c:pt>
                <c:pt idx="32">
                  <c:v>12.875503444707395</c:v>
                </c:pt>
                <c:pt idx="33">
                  <c:v>7.3533972128361462</c:v>
                </c:pt>
                <c:pt idx="34">
                  <c:v>6.3800328756109481</c:v>
                </c:pt>
                <c:pt idx="35">
                  <c:v>7.00251643911351</c:v>
                </c:pt>
                <c:pt idx="36">
                  <c:v>5.1215560640282245</c:v>
                </c:pt>
                <c:pt idx="37">
                  <c:v>5.2811217506861601</c:v>
                </c:pt>
                <c:pt idx="38">
                  <c:v>6.1736163844240366</c:v>
                </c:pt>
                <c:pt idx="39">
                  <c:v>10.923056187579592</c:v>
                </c:pt>
              </c:numCache>
            </c:numRef>
          </c:val>
          <c:smooth val="0"/>
        </c:ser>
        <c:dLbls>
          <c:showLegendKey val="0"/>
          <c:showVal val="0"/>
          <c:showCatName val="0"/>
          <c:showSerName val="0"/>
          <c:showPercent val="0"/>
          <c:showBubbleSize val="0"/>
        </c:dLbls>
        <c:smooth val="0"/>
        <c:axId val="278851472"/>
        <c:axId val="278852032"/>
      </c:lineChart>
      <c:dateAx>
        <c:axId val="278851472"/>
        <c:scaling>
          <c:orientation val="minMax"/>
          <c:min val="40513"/>
        </c:scaling>
        <c:delete val="0"/>
        <c:axPos val="b"/>
        <c:numFmt formatCode="mmm\-yy" sourceLinked="1"/>
        <c:majorTickMark val="out"/>
        <c:minorTickMark val="none"/>
        <c:tickLblPos val="nextTo"/>
        <c:txPr>
          <a:bodyPr rot="-2700000" vert="horz"/>
          <a:lstStyle/>
          <a:p>
            <a:pPr>
              <a:defRPr/>
            </a:pPr>
            <a:endParaRPr lang="es-CO"/>
          </a:p>
        </c:txPr>
        <c:crossAx val="278852032"/>
        <c:crosses val="autoZero"/>
        <c:auto val="1"/>
        <c:lblOffset val="100"/>
        <c:baseTimeUnit val="months"/>
        <c:majorUnit val="6"/>
        <c:majorTimeUnit val="months"/>
      </c:dateAx>
      <c:valAx>
        <c:axId val="278852032"/>
        <c:scaling>
          <c:orientation val="minMax"/>
          <c:max val="60"/>
          <c:min val="0"/>
        </c:scaling>
        <c:delete val="0"/>
        <c:axPos val="l"/>
        <c:title>
          <c:tx>
            <c:rich>
              <a:bodyPr rot="0" vert="horz"/>
              <a:lstStyle/>
              <a:p>
                <a:pPr>
                  <a:defRPr/>
                </a:pPr>
                <a:r>
                  <a:rPr lang="en-US"/>
                  <a:t>(porcentaje)</a:t>
                </a:r>
              </a:p>
            </c:rich>
          </c:tx>
          <c:layout>
            <c:manualLayout>
              <c:xMode val="edge"/>
              <c:yMode val="edge"/>
              <c:x val="0"/>
              <c:y val="1.0870556754948761E-3"/>
            </c:manualLayout>
          </c:layout>
          <c:overlay val="0"/>
        </c:title>
        <c:numFmt formatCode="#,##0.0" sourceLinked="0"/>
        <c:majorTickMark val="out"/>
        <c:minorTickMark val="none"/>
        <c:tickLblPos val="nextTo"/>
        <c:crossAx val="278851472"/>
        <c:crosses val="autoZero"/>
        <c:crossBetween val="between"/>
        <c:majorUnit val="5"/>
      </c:valAx>
      <c:spPr>
        <a:noFill/>
        <a:ln>
          <a:noFill/>
        </a:ln>
      </c:spPr>
    </c:plotArea>
    <c:legend>
      <c:legendPos val="b"/>
      <c:layout>
        <c:manualLayout>
          <c:xMode val="edge"/>
          <c:yMode val="edge"/>
          <c:x val="4.6184855768160782E-2"/>
          <c:y val="0.90252711561739718"/>
          <c:w val="0.93970883950993223"/>
          <c:h val="9.7472884382602862E-2"/>
        </c:manualLayout>
      </c:layout>
      <c:overlay val="0"/>
    </c:legend>
    <c:plotVisOnly val="1"/>
    <c:dispBlanksAs val="gap"/>
    <c:showDLblsOverMax val="0"/>
  </c:chart>
  <c:spPr>
    <a:noFill/>
    <a:ln>
      <a:noFill/>
    </a:ln>
  </c:spPr>
  <c:txPr>
    <a:bodyPr/>
    <a:lstStyle/>
    <a:p>
      <a:pPr>
        <a:defRPr sz="1200">
          <a:latin typeface="ZapfHumnst BT" panose="020B05020505080203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181605349361219E-2"/>
          <c:y val="7.1777277840269965E-2"/>
          <c:w val="0.88671423818398709"/>
          <c:h val="0.79082596818254858"/>
        </c:manualLayout>
      </c:layout>
      <c:lineChart>
        <c:grouping val="standard"/>
        <c:varyColors val="0"/>
        <c:ser>
          <c:idx val="0"/>
          <c:order val="0"/>
          <c:tx>
            <c:strRef>
              <c:f>'G20 panel A'!$B$1</c:f>
              <c:strCache>
                <c:ptCount val="1"/>
                <c:pt idx="0">
                  <c:v>Por saldo</c:v>
                </c:pt>
              </c:strCache>
            </c:strRef>
          </c:tx>
          <c:spPr>
            <a:ln>
              <a:solidFill>
                <a:srgbClr val="FFC000"/>
              </a:solidFill>
            </a:ln>
          </c:spPr>
          <c:marker>
            <c:symbol val="none"/>
          </c:marker>
          <c:cat>
            <c:numRef>
              <c:f>'G20 panel A'!$A$2:$A$73</c:f>
              <c:numCache>
                <c:formatCode>mmm\-yy</c:formatCode>
                <c:ptCount val="72"/>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pt idx="70">
                  <c:v>42614</c:v>
                </c:pt>
                <c:pt idx="71">
                  <c:v>42705</c:v>
                </c:pt>
              </c:numCache>
            </c:numRef>
          </c:cat>
          <c:val>
            <c:numRef>
              <c:f>'G20 panel A'!$B$2:$B$73</c:f>
              <c:numCache>
                <c:formatCode>0.0</c:formatCode>
                <c:ptCount val="72"/>
                <c:pt idx="1">
                  <c:v>24.254832481985417</c:v>
                </c:pt>
                <c:pt idx="2">
                  <c:v>20.912620068955302</c:v>
                </c:pt>
                <c:pt idx="3">
                  <c:v>31.220784709023768</c:v>
                </c:pt>
                <c:pt idx="4">
                  <c:v>32.592940295708758</c:v>
                </c:pt>
                <c:pt idx="5">
                  <c:v>41.849766906510077</c:v>
                </c:pt>
                <c:pt idx="6">
                  <c:v>36.86805307283403</c:v>
                </c:pt>
                <c:pt idx="7">
                  <c:v>34.019500060090635</c:v>
                </c:pt>
                <c:pt idx="8">
                  <c:v>39.841333244937736</c:v>
                </c:pt>
                <c:pt idx="9">
                  <c:v>40.55246933700537</c:v>
                </c:pt>
                <c:pt idx="10">
                  <c:v>40.689321171684121</c:v>
                </c:pt>
                <c:pt idx="11">
                  <c:v>39.911374486274205</c:v>
                </c:pt>
                <c:pt idx="12">
                  <c:v>36.322223038223378</c:v>
                </c:pt>
                <c:pt idx="13">
                  <c:v>31.715739870733966</c:v>
                </c:pt>
                <c:pt idx="14">
                  <c:v>35.719907742232181</c:v>
                </c:pt>
                <c:pt idx="15">
                  <c:v>31.125387448982693</c:v>
                </c:pt>
                <c:pt idx="16">
                  <c:v>30.873646168985264</c:v>
                </c:pt>
                <c:pt idx="17">
                  <c:v>27.929096742034382</c:v>
                </c:pt>
                <c:pt idx="18">
                  <c:v>27.108258239421385</c:v>
                </c:pt>
                <c:pt idx="19">
                  <c:v>27.331803020263575</c:v>
                </c:pt>
                <c:pt idx="20">
                  <c:v>25.813256444880139</c:v>
                </c:pt>
                <c:pt idx="21">
                  <c:v>25.377287554237469</c:v>
                </c:pt>
                <c:pt idx="22">
                  <c:v>22.706575890816445</c:v>
                </c:pt>
                <c:pt idx="23">
                  <c:v>21.724552715654294</c:v>
                </c:pt>
                <c:pt idx="24">
                  <c:v>20.142917103775648</c:v>
                </c:pt>
                <c:pt idx="25">
                  <c:v>19.520771038375642</c:v>
                </c:pt>
                <c:pt idx="26">
                  <c:v>17.72866023067964</c:v>
                </c:pt>
                <c:pt idx="27">
                  <c:v>16.944171867864867</c:v>
                </c:pt>
                <c:pt idx="28">
                  <c:v>16.00257585767924</c:v>
                </c:pt>
                <c:pt idx="29">
                  <c:v>17.134855499895178</c:v>
                </c:pt>
                <c:pt idx="30">
                  <c:v>14.386958985261856</c:v>
                </c:pt>
                <c:pt idx="31">
                  <c:v>12.985814212999417</c:v>
                </c:pt>
                <c:pt idx="32">
                  <c:v>11.936920025035633</c:v>
                </c:pt>
                <c:pt idx="33">
                  <c:v>12.649387280054428</c:v>
                </c:pt>
                <c:pt idx="34">
                  <c:v>10.396291434549635</c:v>
                </c:pt>
                <c:pt idx="35">
                  <c:v>12.988152411674998</c:v>
                </c:pt>
                <c:pt idx="36">
                  <c:v>11.85728032563472</c:v>
                </c:pt>
                <c:pt idx="37">
                  <c:v>14.483282371529461</c:v>
                </c:pt>
                <c:pt idx="38">
                  <c:v>16.174536509621465</c:v>
                </c:pt>
                <c:pt idx="39">
                  <c:v>16.761764870378517</c:v>
                </c:pt>
                <c:pt idx="40">
                  <c:v>15.131752308427721</c:v>
                </c:pt>
                <c:pt idx="41">
                  <c:v>18.189350533089151</c:v>
                </c:pt>
                <c:pt idx="42">
                  <c:v>18.576305306438091</c:v>
                </c:pt>
                <c:pt idx="43">
                  <c:v>21.872650161935077</c:v>
                </c:pt>
                <c:pt idx="44">
                  <c:v>19.246081279268793</c:v>
                </c:pt>
                <c:pt idx="45">
                  <c:v>19.920473901849519</c:v>
                </c:pt>
                <c:pt idx="46">
                  <c:v>17.017151504565227</c:v>
                </c:pt>
                <c:pt idx="47">
                  <c:v>17.013467515618043</c:v>
                </c:pt>
                <c:pt idx="48">
                  <c:v>14.425352721506924</c:v>
                </c:pt>
                <c:pt idx="49">
                  <c:v>14.446667834590398</c:v>
                </c:pt>
                <c:pt idx="50">
                  <c:v>12.047912644611724</c:v>
                </c:pt>
                <c:pt idx="51">
                  <c:v>12.294472255334163</c:v>
                </c:pt>
                <c:pt idx="52">
                  <c:v>10.666417742880414</c:v>
                </c:pt>
                <c:pt idx="53">
                  <c:v>12.193993356533003</c:v>
                </c:pt>
                <c:pt idx="54">
                  <c:v>11.255271028931107</c:v>
                </c:pt>
                <c:pt idx="55">
                  <c:v>12.543379151716902</c:v>
                </c:pt>
                <c:pt idx="56">
                  <c:v>11.267920260756147</c:v>
                </c:pt>
                <c:pt idx="57">
                  <c:v>12.73557646070908</c:v>
                </c:pt>
                <c:pt idx="58">
                  <c:v>11.704100105668159</c:v>
                </c:pt>
                <c:pt idx="59">
                  <c:v>12.814694906023046</c:v>
                </c:pt>
                <c:pt idx="60">
                  <c:v>12.165509552730919</c:v>
                </c:pt>
                <c:pt idx="61">
                  <c:v>13.368709454870537</c:v>
                </c:pt>
                <c:pt idx="62">
                  <c:v>12.063195292156676</c:v>
                </c:pt>
                <c:pt idx="63">
                  <c:v>14.934521962449823</c:v>
                </c:pt>
                <c:pt idx="64">
                  <c:v>12.561033208759904</c:v>
                </c:pt>
                <c:pt idx="65">
                  <c:v>13.773944355399495</c:v>
                </c:pt>
                <c:pt idx="66">
                  <c:v>13.312962412399926</c:v>
                </c:pt>
                <c:pt idx="67">
                  <c:v>14.449648643671143</c:v>
                </c:pt>
                <c:pt idx="68">
                  <c:v>13.665097079756913</c:v>
                </c:pt>
                <c:pt idx="69">
                  <c:v>14.407546121283616</c:v>
                </c:pt>
                <c:pt idx="70">
                  <c:v>14.172911516911432</c:v>
                </c:pt>
                <c:pt idx="71">
                  <c:v>17.565077735042024</c:v>
                </c:pt>
              </c:numCache>
            </c:numRef>
          </c:val>
          <c:smooth val="0"/>
        </c:ser>
        <c:ser>
          <c:idx val="1"/>
          <c:order val="1"/>
          <c:tx>
            <c:strRef>
              <c:f>'G20 panel A'!$C$1</c:f>
              <c:strCache>
                <c:ptCount val="1"/>
                <c:pt idx="0">
                  <c:v>Por registros</c:v>
                </c:pt>
              </c:strCache>
            </c:strRef>
          </c:tx>
          <c:marker>
            <c:symbol val="none"/>
          </c:marker>
          <c:cat>
            <c:numRef>
              <c:f>'G20 panel A'!$A$2:$A$73</c:f>
              <c:numCache>
                <c:formatCode>mmm\-yy</c:formatCode>
                <c:ptCount val="72"/>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pt idx="70">
                  <c:v>42614</c:v>
                </c:pt>
                <c:pt idx="71">
                  <c:v>42705</c:v>
                </c:pt>
              </c:numCache>
            </c:numRef>
          </c:cat>
          <c:val>
            <c:numRef>
              <c:f>'G20 panel A'!$C$2:$C$73</c:f>
              <c:numCache>
                <c:formatCode>0.0</c:formatCode>
                <c:ptCount val="72"/>
                <c:pt idx="1">
                  <c:v>87.952347925421236</c:v>
                </c:pt>
                <c:pt idx="2">
                  <c:v>74.531568711161711</c:v>
                </c:pt>
                <c:pt idx="3">
                  <c:v>88.868662351672057</c:v>
                </c:pt>
                <c:pt idx="4">
                  <c:v>93.769034899395876</c:v>
                </c:pt>
                <c:pt idx="5">
                  <c:v>50.801672328194414</c:v>
                </c:pt>
                <c:pt idx="6">
                  <c:v>43.921114206128138</c:v>
                </c:pt>
                <c:pt idx="7">
                  <c:v>37.277199690378346</c:v>
                </c:pt>
                <c:pt idx="8">
                  <c:v>55.517818427625777</c:v>
                </c:pt>
                <c:pt idx="9">
                  <c:v>51.504812087445373</c:v>
                </c:pt>
                <c:pt idx="10">
                  <c:v>52.8782611749008</c:v>
                </c:pt>
                <c:pt idx="11">
                  <c:v>50.126653324372825</c:v>
                </c:pt>
                <c:pt idx="12">
                  <c:v>58.899565035755529</c:v>
                </c:pt>
                <c:pt idx="13">
                  <c:v>47.592774682253548</c:v>
                </c:pt>
                <c:pt idx="14">
                  <c:v>52.422333260916787</c:v>
                </c:pt>
                <c:pt idx="15">
                  <c:v>40.207707311929994</c:v>
                </c:pt>
                <c:pt idx="16">
                  <c:v>49.868205780767141</c:v>
                </c:pt>
                <c:pt idx="17">
                  <c:v>42.304363769710307</c:v>
                </c:pt>
                <c:pt idx="18">
                  <c:v>40.476650474718475</c:v>
                </c:pt>
                <c:pt idx="19">
                  <c:v>48.077474690002489</c:v>
                </c:pt>
                <c:pt idx="20">
                  <c:v>48.057484026022088</c:v>
                </c:pt>
                <c:pt idx="21">
                  <c:v>45.321320062860131</c:v>
                </c:pt>
                <c:pt idx="22">
                  <c:v>37.293063133281372</c:v>
                </c:pt>
                <c:pt idx="23">
                  <c:v>29.567269172835942</c:v>
                </c:pt>
                <c:pt idx="24">
                  <c:v>27.239032149710241</c:v>
                </c:pt>
                <c:pt idx="25">
                  <c:v>24.414665922203611</c:v>
                </c:pt>
                <c:pt idx="26">
                  <c:v>27.579831525446032</c:v>
                </c:pt>
                <c:pt idx="27">
                  <c:v>25.31465718586184</c:v>
                </c:pt>
                <c:pt idx="28">
                  <c:v>27.109376159589154</c:v>
                </c:pt>
                <c:pt idx="29">
                  <c:v>27.355933137905364</c:v>
                </c:pt>
                <c:pt idx="30">
                  <c:v>26.380133660493151</c:v>
                </c:pt>
                <c:pt idx="31">
                  <c:v>25.984430162034943</c:v>
                </c:pt>
                <c:pt idx="32">
                  <c:v>25.855754675521265</c:v>
                </c:pt>
                <c:pt idx="33">
                  <c:v>25.689020328387269</c:v>
                </c:pt>
                <c:pt idx="34">
                  <c:v>23.538165808891922</c:v>
                </c:pt>
                <c:pt idx="35">
                  <c:v>26.16150123855061</c:v>
                </c:pt>
                <c:pt idx="36">
                  <c:v>26.82191393584807</c:v>
                </c:pt>
                <c:pt idx="37">
                  <c:v>30.748856807933173</c:v>
                </c:pt>
                <c:pt idx="38">
                  <c:v>37.576210158026221</c:v>
                </c:pt>
                <c:pt idx="39">
                  <c:v>34.934498751185139</c:v>
                </c:pt>
                <c:pt idx="40">
                  <c:v>38.990590795621841</c:v>
                </c:pt>
                <c:pt idx="41">
                  <c:v>43.590267749004816</c:v>
                </c:pt>
                <c:pt idx="42">
                  <c:v>46.383169142523947</c:v>
                </c:pt>
                <c:pt idx="43">
                  <c:v>48.627716906384947</c:v>
                </c:pt>
                <c:pt idx="44">
                  <c:v>47.797505669891919</c:v>
                </c:pt>
                <c:pt idx="45">
                  <c:v>47.256686744633448</c:v>
                </c:pt>
                <c:pt idx="46">
                  <c:v>43.576813466664035</c:v>
                </c:pt>
                <c:pt idx="47">
                  <c:v>39.03411777095139</c:v>
                </c:pt>
                <c:pt idx="48">
                  <c:v>34.604764470888981</c:v>
                </c:pt>
                <c:pt idx="49">
                  <c:v>37.696480407239605</c:v>
                </c:pt>
                <c:pt idx="50">
                  <c:v>34.624679405687871</c:v>
                </c:pt>
                <c:pt idx="51">
                  <c:v>33.109443581976066</c:v>
                </c:pt>
                <c:pt idx="52">
                  <c:v>30.695707897742459</c:v>
                </c:pt>
                <c:pt idx="53">
                  <c:v>31.448511709086784</c:v>
                </c:pt>
                <c:pt idx="54">
                  <c:v>30.088396898753999</c:v>
                </c:pt>
                <c:pt idx="55">
                  <c:v>32.199019821747385</c:v>
                </c:pt>
                <c:pt idx="56">
                  <c:v>32.023852021644373</c:v>
                </c:pt>
                <c:pt idx="57">
                  <c:v>34.354517489317544</c:v>
                </c:pt>
                <c:pt idx="58">
                  <c:v>32.534236285261933</c:v>
                </c:pt>
                <c:pt idx="59">
                  <c:v>35.578582970045439</c:v>
                </c:pt>
                <c:pt idx="60">
                  <c:v>33.956853966419338</c:v>
                </c:pt>
                <c:pt idx="61">
                  <c:v>37.268678335973142</c:v>
                </c:pt>
                <c:pt idx="62">
                  <c:v>35.936550940592973</c:v>
                </c:pt>
                <c:pt idx="63">
                  <c:v>39.276358375727142</c:v>
                </c:pt>
                <c:pt idx="64">
                  <c:v>39.140360425737782</c:v>
                </c:pt>
                <c:pt idx="65">
                  <c:v>41.734082801859252</c:v>
                </c:pt>
                <c:pt idx="66">
                  <c:v>38.119912291838361</c:v>
                </c:pt>
                <c:pt idx="67">
                  <c:v>42.786357948485389</c:v>
                </c:pt>
                <c:pt idx="68">
                  <c:v>41.305575950183979</c:v>
                </c:pt>
                <c:pt idx="69">
                  <c:v>41.998125451221625</c:v>
                </c:pt>
                <c:pt idx="70">
                  <c:v>40.084482815380561</c:v>
                </c:pt>
                <c:pt idx="71">
                  <c:v>43.389554968502338</c:v>
                </c:pt>
              </c:numCache>
            </c:numRef>
          </c:val>
          <c:smooth val="0"/>
        </c:ser>
        <c:dLbls>
          <c:showLegendKey val="0"/>
          <c:showVal val="0"/>
          <c:showCatName val="0"/>
          <c:showSerName val="0"/>
          <c:showPercent val="0"/>
          <c:showBubbleSize val="0"/>
        </c:dLbls>
        <c:smooth val="0"/>
        <c:axId val="278855392"/>
        <c:axId val="278855952"/>
      </c:lineChart>
      <c:dateAx>
        <c:axId val="278855392"/>
        <c:scaling>
          <c:orientation val="minMax"/>
          <c:min val="39052"/>
        </c:scaling>
        <c:delete val="0"/>
        <c:axPos val="b"/>
        <c:numFmt formatCode="mmm\-yy" sourceLinked="1"/>
        <c:majorTickMark val="out"/>
        <c:minorTickMark val="none"/>
        <c:tickLblPos val="nextTo"/>
        <c:txPr>
          <a:bodyPr rot="0" vert="horz"/>
          <a:lstStyle/>
          <a:p>
            <a:pPr>
              <a:defRPr/>
            </a:pPr>
            <a:endParaRPr lang="es-CO"/>
          </a:p>
        </c:txPr>
        <c:crossAx val="278855952"/>
        <c:crosses val="autoZero"/>
        <c:auto val="1"/>
        <c:lblOffset val="100"/>
        <c:baseTimeUnit val="months"/>
        <c:majorUnit val="12"/>
        <c:majorTimeUnit val="months"/>
      </c:dateAx>
      <c:valAx>
        <c:axId val="278855952"/>
        <c:scaling>
          <c:orientation val="minMax"/>
          <c:max val="50"/>
        </c:scaling>
        <c:delete val="0"/>
        <c:axPos val="l"/>
        <c:title>
          <c:tx>
            <c:rich>
              <a:bodyPr rot="0" vert="horz"/>
              <a:lstStyle/>
              <a:p>
                <a:pPr>
                  <a:defRPr/>
                </a:pPr>
                <a:r>
                  <a:rPr lang="en-US"/>
                  <a:t>(porcentaje)</a:t>
                </a:r>
              </a:p>
            </c:rich>
          </c:tx>
          <c:layout>
            <c:manualLayout>
              <c:xMode val="edge"/>
              <c:yMode val="edge"/>
              <c:x val="8.5882998953174146E-3"/>
              <c:y val="2.5558412341314478E-3"/>
            </c:manualLayout>
          </c:layout>
          <c:overlay val="0"/>
        </c:title>
        <c:numFmt formatCode="General" sourceLinked="1"/>
        <c:majorTickMark val="out"/>
        <c:minorTickMark val="none"/>
        <c:tickLblPos val="nextTo"/>
        <c:crossAx val="278855392"/>
        <c:crosses val="autoZero"/>
        <c:crossBetween val="between"/>
      </c:valAx>
      <c:spPr>
        <a:noFill/>
        <a:ln>
          <a:noFill/>
        </a:ln>
      </c:spPr>
    </c:plotArea>
    <c:legend>
      <c:legendPos val="b"/>
      <c:layout>
        <c:manualLayout>
          <c:xMode val="edge"/>
          <c:yMode val="edge"/>
          <c:x val="0.21421654417632119"/>
          <c:y val="0.95358374846001381"/>
          <c:w val="0.65148746649210554"/>
          <c:h val="3.22981238923815E-2"/>
        </c:manualLayout>
      </c:layout>
      <c:overlay val="0"/>
    </c:legend>
    <c:plotVisOnly val="1"/>
    <c:dispBlanksAs val="gap"/>
    <c:showDLblsOverMax val="0"/>
  </c:chart>
  <c:spPr>
    <a:noFill/>
    <a:ln>
      <a:noFill/>
    </a:ln>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234404971917264E-2"/>
          <c:y val="7.4865179454122827E-2"/>
          <c:w val="0.92655475172202462"/>
          <c:h val="0.67570792414993064"/>
        </c:manualLayout>
      </c:layout>
      <c:lineChart>
        <c:grouping val="standard"/>
        <c:varyColors val="0"/>
        <c:ser>
          <c:idx val="0"/>
          <c:order val="0"/>
          <c:tx>
            <c:v>Electricidad por saldo</c:v>
          </c:tx>
          <c:spPr>
            <a:ln>
              <a:solidFill>
                <a:srgbClr val="FFC000"/>
              </a:solidFill>
              <a:prstDash val="sysDash"/>
            </a:ln>
          </c:spPr>
          <c:marker>
            <c:symbol val="none"/>
          </c:marker>
          <c:cat>
            <c:numRef>
              <c:f>'G20 panel B'!$A$5:$A$51</c:f>
              <c:numCache>
                <c:formatCode>mmm\-yy</c:formatCode>
                <c:ptCount val="47"/>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numCache>
            </c:numRef>
          </c:cat>
          <c:val>
            <c:numRef>
              <c:f>'G20 panel B'!$F$5:$F$51</c:f>
              <c:numCache>
                <c:formatCode>0.0</c:formatCode>
                <c:ptCount val="47"/>
                <c:pt idx="0">
                  <c:v>0.86713514481025433</c:v>
                </c:pt>
                <c:pt idx="1">
                  <c:v>1.2652417394888171</c:v>
                </c:pt>
                <c:pt idx="2">
                  <c:v>6.0947823995741865</c:v>
                </c:pt>
                <c:pt idx="3">
                  <c:v>4.1478173608251625</c:v>
                </c:pt>
                <c:pt idx="4">
                  <c:v>1.9632028193372588</c:v>
                </c:pt>
                <c:pt idx="5">
                  <c:v>1.0232333078862639</c:v>
                </c:pt>
                <c:pt idx="6">
                  <c:v>0.86952133013580712</c:v>
                </c:pt>
                <c:pt idx="7">
                  <c:v>0.90380509692193445</c:v>
                </c:pt>
                <c:pt idx="8">
                  <c:v>2.0452302901574231</c:v>
                </c:pt>
                <c:pt idx="9">
                  <c:v>0.87479187667119218</c:v>
                </c:pt>
                <c:pt idx="10">
                  <c:v>6.7473493152249056</c:v>
                </c:pt>
                <c:pt idx="11">
                  <c:v>6.0507267083725846</c:v>
                </c:pt>
                <c:pt idx="12">
                  <c:v>6.041407881255104</c:v>
                </c:pt>
                <c:pt idx="13">
                  <c:v>1.2044292197882767</c:v>
                </c:pt>
                <c:pt idx="14">
                  <c:v>8.7942015105863476</c:v>
                </c:pt>
                <c:pt idx="15">
                  <c:v>11.510873664080691</c:v>
                </c:pt>
                <c:pt idx="16">
                  <c:v>13.156245878774653</c:v>
                </c:pt>
                <c:pt idx="17">
                  <c:v>7.7088251841054332</c:v>
                </c:pt>
                <c:pt idx="18">
                  <c:v>12.946227702231264</c:v>
                </c:pt>
                <c:pt idx="19">
                  <c:v>9.0174458495714269</c:v>
                </c:pt>
                <c:pt idx="20">
                  <c:v>11.227445857985998</c:v>
                </c:pt>
                <c:pt idx="21">
                  <c:v>7.3684712640907337</c:v>
                </c:pt>
                <c:pt idx="22">
                  <c:v>2.1136662916716156</c:v>
                </c:pt>
                <c:pt idx="23">
                  <c:v>1.574412536925623</c:v>
                </c:pt>
                <c:pt idx="24">
                  <c:v>2.5200555872124308</c:v>
                </c:pt>
                <c:pt idx="25">
                  <c:v>3.0434292913391054</c:v>
                </c:pt>
                <c:pt idx="26">
                  <c:v>2.1578522339716444</c:v>
                </c:pt>
                <c:pt idx="27">
                  <c:v>0.64288599509899469</c:v>
                </c:pt>
                <c:pt idx="28">
                  <c:v>0.64720452520344174</c:v>
                </c:pt>
                <c:pt idx="29">
                  <c:v>0.53721572538641527</c:v>
                </c:pt>
                <c:pt idx="30">
                  <c:v>2.0651396314717836</c:v>
                </c:pt>
                <c:pt idx="31">
                  <c:v>2.5686407381756466</c:v>
                </c:pt>
                <c:pt idx="32">
                  <c:v>3.0826386694751551</c:v>
                </c:pt>
                <c:pt idx="33">
                  <c:v>4.0933795665897961</c:v>
                </c:pt>
                <c:pt idx="34">
                  <c:v>1.0690973240069561</c:v>
                </c:pt>
                <c:pt idx="35">
                  <c:v>2.8588807814750896</c:v>
                </c:pt>
                <c:pt idx="36">
                  <c:v>0.68386852516582364</c:v>
                </c:pt>
                <c:pt idx="37">
                  <c:v>0.66358155213723613</c:v>
                </c:pt>
                <c:pt idx="38">
                  <c:v>0.86899092164638359</c:v>
                </c:pt>
                <c:pt idx="39">
                  <c:v>0.55251903768309785</c:v>
                </c:pt>
                <c:pt idx="40">
                  <c:v>0.56707474745295849</c:v>
                </c:pt>
                <c:pt idx="41">
                  <c:v>0.6050246150056996</c:v>
                </c:pt>
                <c:pt idx="42">
                  <c:v>0.90560056231764019</c:v>
                </c:pt>
                <c:pt idx="43">
                  <c:v>1.0218269665836837</c:v>
                </c:pt>
                <c:pt idx="44">
                  <c:v>0.98386643319921863</c:v>
                </c:pt>
                <c:pt idx="45">
                  <c:v>1.1780435746535292</c:v>
                </c:pt>
                <c:pt idx="46">
                  <c:v>38.200709636075572</c:v>
                </c:pt>
              </c:numCache>
            </c:numRef>
          </c:val>
          <c:smooth val="0"/>
        </c:ser>
        <c:ser>
          <c:idx val="5"/>
          <c:order val="1"/>
          <c:tx>
            <c:v>Electricidad por registros</c:v>
          </c:tx>
          <c:spPr>
            <a:ln>
              <a:solidFill>
                <a:srgbClr val="FFC000"/>
              </a:solidFill>
            </a:ln>
          </c:spPr>
          <c:marker>
            <c:symbol val="none"/>
          </c:marker>
          <c:cat>
            <c:numRef>
              <c:f>'G20 panel B'!$A$5:$A$51</c:f>
              <c:numCache>
                <c:formatCode>mmm\-yy</c:formatCode>
                <c:ptCount val="47"/>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numCache>
            </c:numRef>
          </c:cat>
          <c:val>
            <c:numRef>
              <c:f>'G20 panel B'!$G$5:$G$51</c:f>
              <c:numCache>
                <c:formatCode>0.0</c:formatCode>
                <c:ptCount val="47"/>
                <c:pt idx="0">
                  <c:v>13.921113689095128</c:v>
                </c:pt>
                <c:pt idx="1">
                  <c:v>11.111111111111111</c:v>
                </c:pt>
                <c:pt idx="2">
                  <c:v>19.906323185011708</c:v>
                </c:pt>
                <c:pt idx="3">
                  <c:v>18.801652892561986</c:v>
                </c:pt>
                <c:pt idx="4">
                  <c:v>22.997946611909651</c:v>
                </c:pt>
                <c:pt idx="5">
                  <c:v>23.643410852713181</c:v>
                </c:pt>
                <c:pt idx="6">
                  <c:v>21.326164874551974</c:v>
                </c:pt>
                <c:pt idx="7">
                  <c:v>20.462046204620464</c:v>
                </c:pt>
                <c:pt idx="8">
                  <c:v>21.339563862928344</c:v>
                </c:pt>
                <c:pt idx="9">
                  <c:v>14.788732394366196</c:v>
                </c:pt>
                <c:pt idx="10">
                  <c:v>23.769100169779286</c:v>
                </c:pt>
                <c:pt idx="11">
                  <c:v>27.070063694267514</c:v>
                </c:pt>
                <c:pt idx="12">
                  <c:v>29.668674698795179</c:v>
                </c:pt>
                <c:pt idx="13">
                  <c:v>34.905660377358494</c:v>
                </c:pt>
                <c:pt idx="14">
                  <c:v>30.476190476190478</c:v>
                </c:pt>
                <c:pt idx="15">
                  <c:v>34.48795180722891</c:v>
                </c:pt>
                <c:pt idx="16">
                  <c:v>34.762633996937211</c:v>
                </c:pt>
                <c:pt idx="17">
                  <c:v>36.318407960199004</c:v>
                </c:pt>
                <c:pt idx="18">
                  <c:v>38.512396694214878</c:v>
                </c:pt>
                <c:pt idx="19">
                  <c:v>30.634920634920636</c:v>
                </c:pt>
                <c:pt idx="20">
                  <c:v>34.30034129692833</c:v>
                </c:pt>
                <c:pt idx="21">
                  <c:v>32.284768211920536</c:v>
                </c:pt>
                <c:pt idx="22">
                  <c:v>24.459234608985025</c:v>
                </c:pt>
                <c:pt idx="23">
                  <c:v>23.007518796992482</c:v>
                </c:pt>
                <c:pt idx="24">
                  <c:v>24.079754601226995</c:v>
                </c:pt>
                <c:pt idx="25">
                  <c:v>19.023569023569021</c:v>
                </c:pt>
                <c:pt idx="26">
                  <c:v>20.673076923076923</c:v>
                </c:pt>
                <c:pt idx="27">
                  <c:v>15.562403697996919</c:v>
                </c:pt>
                <c:pt idx="28">
                  <c:v>19.969512195121951</c:v>
                </c:pt>
                <c:pt idx="29">
                  <c:v>18.088235294117649</c:v>
                </c:pt>
                <c:pt idx="30">
                  <c:v>22.604790419161681</c:v>
                </c:pt>
                <c:pt idx="31">
                  <c:v>21.09375</c:v>
                </c:pt>
                <c:pt idx="32">
                  <c:v>21.147540983606554</c:v>
                </c:pt>
                <c:pt idx="33">
                  <c:v>19.025875190258752</c:v>
                </c:pt>
                <c:pt idx="34">
                  <c:v>17.20257234726688</c:v>
                </c:pt>
                <c:pt idx="35">
                  <c:v>14.015748031496061</c:v>
                </c:pt>
                <c:pt idx="36">
                  <c:v>16.98956780923994</c:v>
                </c:pt>
                <c:pt idx="37">
                  <c:v>15.722379603399434</c:v>
                </c:pt>
                <c:pt idx="38">
                  <c:v>17.302452316076295</c:v>
                </c:pt>
                <c:pt idx="39">
                  <c:v>16.260162601626014</c:v>
                </c:pt>
                <c:pt idx="40">
                  <c:v>21.262002743484228</c:v>
                </c:pt>
                <c:pt idx="41">
                  <c:v>31.667748215444512</c:v>
                </c:pt>
                <c:pt idx="42">
                  <c:v>34.024896265560159</c:v>
                </c:pt>
                <c:pt idx="43">
                  <c:v>35.003017501508751</c:v>
                </c:pt>
                <c:pt idx="44">
                  <c:v>38.878950506857478</c:v>
                </c:pt>
                <c:pt idx="45">
                  <c:v>38.330494037478701</c:v>
                </c:pt>
                <c:pt idx="46">
                  <c:v>44.764237599510103</c:v>
                </c:pt>
              </c:numCache>
            </c:numRef>
          </c:val>
          <c:smooth val="0"/>
        </c:ser>
        <c:ser>
          <c:idx val="1"/>
          <c:order val="2"/>
          <c:tx>
            <c:v>Minería por saldo</c:v>
          </c:tx>
          <c:spPr>
            <a:ln>
              <a:solidFill>
                <a:srgbClr val="C00000"/>
              </a:solidFill>
              <a:prstDash val="sysDash"/>
            </a:ln>
          </c:spPr>
          <c:marker>
            <c:symbol val="none"/>
          </c:marker>
          <c:cat>
            <c:numRef>
              <c:f>'G20 panel B'!$A$5:$A$51</c:f>
              <c:numCache>
                <c:formatCode>mmm\-yy</c:formatCode>
                <c:ptCount val="47"/>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numCache>
            </c:numRef>
          </c:cat>
          <c:val>
            <c:numRef>
              <c:f>'G20 panel B'!$D$5:$D$51</c:f>
              <c:numCache>
                <c:formatCode>0.0</c:formatCode>
                <c:ptCount val="47"/>
                <c:pt idx="0">
                  <c:v>4.7195155134168134</c:v>
                </c:pt>
                <c:pt idx="1">
                  <c:v>2.1388849724284</c:v>
                </c:pt>
                <c:pt idx="2">
                  <c:v>2.6160035830749973</c:v>
                </c:pt>
                <c:pt idx="3">
                  <c:v>2.7394773122107283</c:v>
                </c:pt>
                <c:pt idx="4">
                  <c:v>6.1428147629772205</c:v>
                </c:pt>
                <c:pt idx="5">
                  <c:v>3.3421738297839356</c:v>
                </c:pt>
                <c:pt idx="6">
                  <c:v>3.8782693628231759</c:v>
                </c:pt>
                <c:pt idx="7">
                  <c:v>4.798556381082002</c:v>
                </c:pt>
                <c:pt idx="8">
                  <c:v>5.7039015010351566</c:v>
                </c:pt>
                <c:pt idx="9">
                  <c:v>9.0222082912595738</c:v>
                </c:pt>
                <c:pt idx="10">
                  <c:v>19.848993872599578</c:v>
                </c:pt>
                <c:pt idx="11">
                  <c:v>7.2665677669742026</c:v>
                </c:pt>
                <c:pt idx="12">
                  <c:v>23.507013829528546</c:v>
                </c:pt>
                <c:pt idx="13">
                  <c:v>15.637190473922727</c:v>
                </c:pt>
                <c:pt idx="14">
                  <c:v>8.0453321010550507</c:v>
                </c:pt>
                <c:pt idx="15">
                  <c:v>6.9166124601785048</c:v>
                </c:pt>
                <c:pt idx="16">
                  <c:v>9.3954684903248484</c:v>
                </c:pt>
                <c:pt idx="17">
                  <c:v>13.341214175503941</c:v>
                </c:pt>
                <c:pt idx="18">
                  <c:v>22.003462863659735</c:v>
                </c:pt>
                <c:pt idx="19">
                  <c:v>13.282464185657727</c:v>
                </c:pt>
                <c:pt idx="20">
                  <c:v>11.32448640835673</c:v>
                </c:pt>
                <c:pt idx="21">
                  <c:v>11.07386483809843</c:v>
                </c:pt>
                <c:pt idx="22">
                  <c:v>11.019632499310472</c:v>
                </c:pt>
                <c:pt idx="23">
                  <c:v>13.118899500519046</c:v>
                </c:pt>
                <c:pt idx="24">
                  <c:v>10.450155334726292</c:v>
                </c:pt>
                <c:pt idx="25">
                  <c:v>7.2628428031709573</c:v>
                </c:pt>
                <c:pt idx="26">
                  <c:v>5.9088188377501867</c:v>
                </c:pt>
                <c:pt idx="27">
                  <c:v>6.3951934670990962</c:v>
                </c:pt>
                <c:pt idx="28">
                  <c:v>11.534931086712847</c:v>
                </c:pt>
                <c:pt idx="29">
                  <c:v>12.172335649463893</c:v>
                </c:pt>
                <c:pt idx="30">
                  <c:v>9.8825922602830012</c:v>
                </c:pt>
                <c:pt idx="31">
                  <c:v>17.305626500149017</c:v>
                </c:pt>
                <c:pt idx="32">
                  <c:v>15.186053073344851</c:v>
                </c:pt>
                <c:pt idx="33">
                  <c:v>13.653184390201876</c:v>
                </c:pt>
                <c:pt idx="34">
                  <c:v>17.27844081232633</c:v>
                </c:pt>
                <c:pt idx="35">
                  <c:v>18.905821569993915</c:v>
                </c:pt>
                <c:pt idx="36">
                  <c:v>19.632071591372259</c:v>
                </c:pt>
                <c:pt idx="37">
                  <c:v>24.19520507489754</c:v>
                </c:pt>
                <c:pt idx="38">
                  <c:v>35.430683681455697</c:v>
                </c:pt>
                <c:pt idx="39">
                  <c:v>31.411150622238605</c:v>
                </c:pt>
                <c:pt idx="40">
                  <c:v>30.348227290668255</c:v>
                </c:pt>
                <c:pt idx="41">
                  <c:v>17.532546322267198</c:v>
                </c:pt>
                <c:pt idx="42">
                  <c:v>30.74332986228886</c:v>
                </c:pt>
                <c:pt idx="43">
                  <c:v>57.726919629773391</c:v>
                </c:pt>
                <c:pt idx="44">
                  <c:v>44.498089561252321</c:v>
                </c:pt>
                <c:pt idx="45">
                  <c:v>39.279657676276592</c:v>
                </c:pt>
                <c:pt idx="46">
                  <c:v>40.76345052162236</c:v>
                </c:pt>
              </c:numCache>
            </c:numRef>
          </c:val>
          <c:smooth val="0"/>
        </c:ser>
        <c:ser>
          <c:idx val="6"/>
          <c:order val="3"/>
          <c:tx>
            <c:v>Minería por registros</c:v>
          </c:tx>
          <c:spPr>
            <a:ln>
              <a:solidFill>
                <a:srgbClr val="C00000"/>
              </a:solidFill>
              <a:prstDash val="solid"/>
            </a:ln>
          </c:spPr>
          <c:marker>
            <c:symbol val="none"/>
          </c:marker>
          <c:cat>
            <c:numRef>
              <c:f>'G20 panel B'!$A$5:$A$51</c:f>
              <c:numCache>
                <c:formatCode>mmm\-yy</c:formatCode>
                <c:ptCount val="47"/>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numCache>
            </c:numRef>
          </c:cat>
          <c:val>
            <c:numRef>
              <c:f>'G20 panel B'!$E$5:$E$51</c:f>
              <c:numCache>
                <c:formatCode>0.0</c:formatCode>
                <c:ptCount val="47"/>
                <c:pt idx="0">
                  <c:v>27.06766917293233</c:v>
                </c:pt>
                <c:pt idx="1">
                  <c:v>25.870069605568446</c:v>
                </c:pt>
                <c:pt idx="2">
                  <c:v>23.535911602209946</c:v>
                </c:pt>
                <c:pt idx="3">
                  <c:v>22.963689892051033</c:v>
                </c:pt>
                <c:pt idx="4">
                  <c:v>25.072604065827687</c:v>
                </c:pt>
                <c:pt idx="5">
                  <c:v>23.034227567067528</c:v>
                </c:pt>
                <c:pt idx="6">
                  <c:v>23.953098827470686</c:v>
                </c:pt>
                <c:pt idx="7">
                  <c:v>25.36622976098689</c:v>
                </c:pt>
                <c:pt idx="8">
                  <c:v>26.159169550173011</c:v>
                </c:pt>
                <c:pt idx="9">
                  <c:v>25.843503230437904</c:v>
                </c:pt>
                <c:pt idx="10">
                  <c:v>28.665351742274819</c:v>
                </c:pt>
                <c:pt idx="11">
                  <c:v>29.21760391198044</c:v>
                </c:pt>
                <c:pt idx="12">
                  <c:v>33.113311331133112</c:v>
                </c:pt>
                <c:pt idx="13">
                  <c:v>36.745689655172413</c:v>
                </c:pt>
                <c:pt idx="14">
                  <c:v>37.760702524698139</c:v>
                </c:pt>
                <c:pt idx="15">
                  <c:v>37.73778920308483</c:v>
                </c:pt>
                <c:pt idx="16">
                  <c:v>38.588356517259143</c:v>
                </c:pt>
                <c:pt idx="17">
                  <c:v>44.759358288770045</c:v>
                </c:pt>
                <c:pt idx="18">
                  <c:v>48.494288681204566</c:v>
                </c:pt>
                <c:pt idx="19">
                  <c:v>46.176185866408517</c:v>
                </c:pt>
                <c:pt idx="20">
                  <c:v>49.384615384615387</c:v>
                </c:pt>
                <c:pt idx="21">
                  <c:v>44.62934947049925</c:v>
                </c:pt>
                <c:pt idx="22">
                  <c:v>40.92323651452282</c:v>
                </c:pt>
                <c:pt idx="23">
                  <c:v>38.981390793339862</c:v>
                </c:pt>
                <c:pt idx="24">
                  <c:v>38.970588235294116</c:v>
                </c:pt>
                <c:pt idx="25">
                  <c:v>38.304898183819482</c:v>
                </c:pt>
                <c:pt idx="26">
                  <c:v>35.13966480446927</c:v>
                </c:pt>
                <c:pt idx="27">
                  <c:v>34.729586426299043</c:v>
                </c:pt>
                <c:pt idx="28">
                  <c:v>36.289082521783698</c:v>
                </c:pt>
                <c:pt idx="29">
                  <c:v>34.709480122324159</c:v>
                </c:pt>
                <c:pt idx="30">
                  <c:v>36.43525356967011</c:v>
                </c:pt>
                <c:pt idx="31">
                  <c:v>38.092809790922999</c:v>
                </c:pt>
                <c:pt idx="32">
                  <c:v>41.058581706063727</c:v>
                </c:pt>
                <c:pt idx="33">
                  <c:v>39.607032057911063</c:v>
                </c:pt>
                <c:pt idx="34">
                  <c:v>43.026859504132233</c:v>
                </c:pt>
                <c:pt idx="35">
                  <c:v>38.956433637284704</c:v>
                </c:pt>
                <c:pt idx="36">
                  <c:v>45.321001088139276</c:v>
                </c:pt>
                <c:pt idx="37">
                  <c:v>43.902439024390247</c:v>
                </c:pt>
                <c:pt idx="38">
                  <c:v>47.240845796802475</c:v>
                </c:pt>
                <c:pt idx="39">
                  <c:v>48.361069087241553</c:v>
                </c:pt>
                <c:pt idx="40">
                  <c:v>50.344097406034948</c:v>
                </c:pt>
                <c:pt idx="41">
                  <c:v>57.30250481695569</c:v>
                </c:pt>
                <c:pt idx="42">
                  <c:v>66.946885747038593</c:v>
                </c:pt>
                <c:pt idx="43">
                  <c:v>71.457408155026243</c:v>
                </c:pt>
                <c:pt idx="44">
                  <c:v>74.099279423538817</c:v>
                </c:pt>
                <c:pt idx="45">
                  <c:v>71.359999999999985</c:v>
                </c:pt>
                <c:pt idx="46">
                  <c:v>72.481684981684964</c:v>
                </c:pt>
              </c:numCache>
            </c:numRef>
          </c:val>
          <c:smooth val="0"/>
        </c:ser>
        <c:ser>
          <c:idx val="2"/>
          <c:order val="4"/>
          <c:tx>
            <c:v>Construcción por saldo</c:v>
          </c:tx>
          <c:spPr>
            <a:ln>
              <a:solidFill>
                <a:schemeClr val="bg1">
                  <a:lumMod val="50000"/>
                </a:schemeClr>
              </a:solidFill>
              <a:prstDash val="sysDash"/>
            </a:ln>
          </c:spPr>
          <c:marker>
            <c:symbol val="none"/>
          </c:marker>
          <c:cat>
            <c:numRef>
              <c:f>'G20 panel B'!$A$5:$A$51</c:f>
              <c:numCache>
                <c:formatCode>mmm\-yy</c:formatCode>
                <c:ptCount val="47"/>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numCache>
            </c:numRef>
          </c:cat>
          <c:val>
            <c:numRef>
              <c:f>'G20 panel B'!$H$5:$H$51</c:f>
              <c:numCache>
                <c:formatCode>0.0</c:formatCode>
                <c:ptCount val="47"/>
                <c:pt idx="0">
                  <c:v>19.007234487064689</c:v>
                </c:pt>
                <c:pt idx="1">
                  <c:v>18.375956698885986</c:v>
                </c:pt>
                <c:pt idx="2">
                  <c:v>25.604570122791671</c:v>
                </c:pt>
                <c:pt idx="3">
                  <c:v>13.899715133379031</c:v>
                </c:pt>
                <c:pt idx="4">
                  <c:v>15.984433272198395</c:v>
                </c:pt>
                <c:pt idx="5">
                  <c:v>14.778879170229608</c:v>
                </c:pt>
                <c:pt idx="6">
                  <c:v>11.262367958254266</c:v>
                </c:pt>
                <c:pt idx="7">
                  <c:v>12.487215172056111</c:v>
                </c:pt>
                <c:pt idx="8">
                  <c:v>11.700725689334845</c:v>
                </c:pt>
                <c:pt idx="9">
                  <c:v>8.0230872203934425</c:v>
                </c:pt>
                <c:pt idx="10">
                  <c:v>12.420570879416367</c:v>
                </c:pt>
                <c:pt idx="11">
                  <c:v>11.468559844786041</c:v>
                </c:pt>
                <c:pt idx="12">
                  <c:v>13.035329540827981</c:v>
                </c:pt>
                <c:pt idx="13">
                  <c:v>16.760773673926796</c:v>
                </c:pt>
                <c:pt idx="14">
                  <c:v>18.945571815325756</c:v>
                </c:pt>
                <c:pt idx="15">
                  <c:v>16.137002441669352</c:v>
                </c:pt>
                <c:pt idx="16">
                  <c:v>19.180601866517044</c:v>
                </c:pt>
                <c:pt idx="17">
                  <c:v>19.608914395494679</c:v>
                </c:pt>
                <c:pt idx="18">
                  <c:v>20.954980204692493</c:v>
                </c:pt>
                <c:pt idx="19">
                  <c:v>19.185452127045952</c:v>
                </c:pt>
                <c:pt idx="20">
                  <c:v>19.494258900927807</c:v>
                </c:pt>
                <c:pt idx="21">
                  <c:v>19.672781276570134</c:v>
                </c:pt>
                <c:pt idx="22">
                  <c:v>17.636712072747272</c:v>
                </c:pt>
                <c:pt idx="23">
                  <c:v>14.712976768785074</c:v>
                </c:pt>
                <c:pt idx="24">
                  <c:v>14.246514388093493</c:v>
                </c:pt>
                <c:pt idx="25">
                  <c:v>13.743254454391268</c:v>
                </c:pt>
                <c:pt idx="26">
                  <c:v>13.810912356327327</c:v>
                </c:pt>
                <c:pt idx="27">
                  <c:v>10.263090549545467</c:v>
                </c:pt>
                <c:pt idx="28">
                  <c:v>13.066316738081941</c:v>
                </c:pt>
                <c:pt idx="29">
                  <c:v>10.74059089705921</c:v>
                </c:pt>
                <c:pt idx="30">
                  <c:v>11.117919137530899</c:v>
                </c:pt>
                <c:pt idx="31">
                  <c:v>11.73746048116136</c:v>
                </c:pt>
                <c:pt idx="32">
                  <c:v>13.013587440554492</c:v>
                </c:pt>
                <c:pt idx="33">
                  <c:v>11.272055591652657</c:v>
                </c:pt>
                <c:pt idx="34">
                  <c:v>14.217772514394877</c:v>
                </c:pt>
                <c:pt idx="35">
                  <c:v>13.985169397155413</c:v>
                </c:pt>
                <c:pt idx="36">
                  <c:v>13.605823935443857</c:v>
                </c:pt>
                <c:pt idx="37">
                  <c:v>12.633913151685796</c:v>
                </c:pt>
                <c:pt idx="38">
                  <c:v>15.604069751871464</c:v>
                </c:pt>
                <c:pt idx="39">
                  <c:v>13.252052376687423</c:v>
                </c:pt>
                <c:pt idx="40">
                  <c:v>14.93555299256267</c:v>
                </c:pt>
                <c:pt idx="41">
                  <c:v>10.667952088571111</c:v>
                </c:pt>
                <c:pt idx="42">
                  <c:v>9.6514974526901174</c:v>
                </c:pt>
                <c:pt idx="43">
                  <c:v>12.924647871129929</c:v>
                </c:pt>
                <c:pt idx="44">
                  <c:v>13.797208426376063</c:v>
                </c:pt>
                <c:pt idx="45">
                  <c:v>13.035933482494933</c:v>
                </c:pt>
                <c:pt idx="46">
                  <c:v>16.105037780849855</c:v>
                </c:pt>
              </c:numCache>
            </c:numRef>
          </c:val>
          <c:smooth val="0"/>
        </c:ser>
        <c:ser>
          <c:idx val="3"/>
          <c:order val="5"/>
          <c:tx>
            <c:v>Construcción por registros</c:v>
          </c:tx>
          <c:spPr>
            <a:ln>
              <a:solidFill>
                <a:schemeClr val="bg1">
                  <a:lumMod val="50000"/>
                </a:schemeClr>
              </a:solidFill>
            </a:ln>
          </c:spPr>
          <c:marker>
            <c:symbol val="none"/>
          </c:marker>
          <c:cat>
            <c:numRef>
              <c:f>'G20 panel B'!$A$5:$A$51</c:f>
              <c:numCache>
                <c:formatCode>mmm\-yy</c:formatCode>
                <c:ptCount val="47"/>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numCache>
            </c:numRef>
          </c:cat>
          <c:val>
            <c:numRef>
              <c:f>'G20 panel B'!$I$5:$I$51</c:f>
              <c:numCache>
                <c:formatCode>0.0</c:formatCode>
                <c:ptCount val="47"/>
                <c:pt idx="0">
                  <c:v>35.365384615384613</c:v>
                </c:pt>
                <c:pt idx="1">
                  <c:v>33.284857298672968</c:v>
                </c:pt>
                <c:pt idx="2">
                  <c:v>29.217017050157256</c:v>
                </c:pt>
                <c:pt idx="3">
                  <c:v>30.391158935582375</c:v>
                </c:pt>
                <c:pt idx="4">
                  <c:v>30.236712818222422</c:v>
                </c:pt>
                <c:pt idx="5">
                  <c:v>26.86079738739965</c:v>
                </c:pt>
                <c:pt idx="6">
                  <c:v>25.511613308223481</c:v>
                </c:pt>
                <c:pt idx="7">
                  <c:v>27.15448993440398</c:v>
                </c:pt>
                <c:pt idx="8">
                  <c:v>29.723968879889163</c:v>
                </c:pt>
                <c:pt idx="9">
                  <c:v>28.560414142526707</c:v>
                </c:pt>
                <c:pt idx="10">
                  <c:v>30.320056185411858</c:v>
                </c:pt>
                <c:pt idx="11">
                  <c:v>31.113768049296418</c:v>
                </c:pt>
                <c:pt idx="12">
                  <c:v>34.261936049058257</c:v>
                </c:pt>
                <c:pt idx="13">
                  <c:v>43.844842284739983</c:v>
                </c:pt>
                <c:pt idx="14">
                  <c:v>41.591079304318882</c:v>
                </c:pt>
                <c:pt idx="15">
                  <c:v>43.919239904988117</c:v>
                </c:pt>
                <c:pt idx="16">
                  <c:v>49.031407138735474</c:v>
                </c:pt>
                <c:pt idx="17">
                  <c:v>52.036276522929505</c:v>
                </c:pt>
                <c:pt idx="18">
                  <c:v>50.556531927357931</c:v>
                </c:pt>
                <c:pt idx="19">
                  <c:v>49.039682539682538</c:v>
                </c:pt>
                <c:pt idx="20">
                  <c:v>50.122910521140604</c:v>
                </c:pt>
                <c:pt idx="21">
                  <c:v>46.636842946157529</c:v>
                </c:pt>
                <c:pt idx="22">
                  <c:v>43.41467291948176</c:v>
                </c:pt>
                <c:pt idx="23">
                  <c:v>39.908952959028838</c:v>
                </c:pt>
                <c:pt idx="24">
                  <c:v>42.964048757907733</c:v>
                </c:pt>
                <c:pt idx="25">
                  <c:v>41.067609804244121</c:v>
                </c:pt>
                <c:pt idx="26">
                  <c:v>40.339349579971717</c:v>
                </c:pt>
                <c:pt idx="27">
                  <c:v>37.227598143340416</c:v>
                </c:pt>
                <c:pt idx="28">
                  <c:v>37.861606109696822</c:v>
                </c:pt>
                <c:pt idx="29">
                  <c:v>36.99381761978362</c:v>
                </c:pt>
                <c:pt idx="30">
                  <c:v>38.898702096613157</c:v>
                </c:pt>
                <c:pt idx="31">
                  <c:v>39.287422285987567</c:v>
                </c:pt>
                <c:pt idx="32">
                  <c:v>41.088674275680425</c:v>
                </c:pt>
                <c:pt idx="33">
                  <c:v>37.834214054736179</c:v>
                </c:pt>
                <c:pt idx="34">
                  <c:v>41.147331415787804</c:v>
                </c:pt>
                <c:pt idx="35">
                  <c:v>40.12957317073171</c:v>
                </c:pt>
                <c:pt idx="36">
                  <c:v>42.421978751660021</c:v>
                </c:pt>
                <c:pt idx="37">
                  <c:v>40.96867007672634</c:v>
                </c:pt>
                <c:pt idx="38">
                  <c:v>43.533021152914571</c:v>
                </c:pt>
                <c:pt idx="39">
                  <c:v>43.546889507892296</c:v>
                </c:pt>
                <c:pt idx="40">
                  <c:v>46.628146271964539</c:v>
                </c:pt>
                <c:pt idx="41">
                  <c:v>45.134665508253697</c:v>
                </c:pt>
                <c:pt idx="42">
                  <c:v>46.276266996291717</c:v>
                </c:pt>
                <c:pt idx="43">
                  <c:v>46.827700601285507</c:v>
                </c:pt>
                <c:pt idx="44">
                  <c:v>51.781680016430464</c:v>
                </c:pt>
                <c:pt idx="45">
                  <c:v>49.781680341634285</c:v>
                </c:pt>
                <c:pt idx="46">
                  <c:v>56.284345853289643</c:v>
                </c:pt>
              </c:numCache>
            </c:numRef>
          </c:val>
          <c:smooth val="0"/>
        </c:ser>
        <c:ser>
          <c:idx val="4"/>
          <c:order val="6"/>
          <c:tx>
            <c:v>Agropecuario por saldo</c:v>
          </c:tx>
          <c:spPr>
            <a:ln>
              <a:solidFill>
                <a:schemeClr val="accent6">
                  <a:lumMod val="50000"/>
                </a:schemeClr>
              </a:solidFill>
              <a:prstDash val="sysDash"/>
            </a:ln>
          </c:spPr>
          <c:marker>
            <c:symbol val="none"/>
          </c:marker>
          <c:cat>
            <c:numRef>
              <c:f>'G20 panel B'!$A$5:$A$51</c:f>
              <c:numCache>
                <c:formatCode>mmm\-yy</c:formatCode>
                <c:ptCount val="47"/>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numCache>
            </c:numRef>
          </c:cat>
          <c:val>
            <c:numRef>
              <c:f>'G20 panel B'!$B$5:$B$51</c:f>
              <c:numCache>
                <c:formatCode>0.0</c:formatCode>
                <c:ptCount val="47"/>
                <c:pt idx="0">
                  <c:v>25.660403384328678</c:v>
                </c:pt>
                <c:pt idx="1">
                  <c:v>25.539388566910436</c:v>
                </c:pt>
                <c:pt idx="2">
                  <c:v>27.300269885045985</c:v>
                </c:pt>
                <c:pt idx="3">
                  <c:v>25.432462272550293</c:v>
                </c:pt>
                <c:pt idx="4">
                  <c:v>27.200808864280358</c:v>
                </c:pt>
                <c:pt idx="5">
                  <c:v>20.615610658540461</c:v>
                </c:pt>
                <c:pt idx="6">
                  <c:v>20.179568626619904</c:v>
                </c:pt>
                <c:pt idx="7">
                  <c:v>19.943730927503694</c:v>
                </c:pt>
                <c:pt idx="8">
                  <c:v>21.834717892163376</c:v>
                </c:pt>
                <c:pt idx="9">
                  <c:v>17.81659027411823</c:v>
                </c:pt>
                <c:pt idx="10">
                  <c:v>19.133436483404399</c:v>
                </c:pt>
                <c:pt idx="11">
                  <c:v>15.958335336932633</c:v>
                </c:pt>
                <c:pt idx="12">
                  <c:v>23.688389018945855</c:v>
                </c:pt>
                <c:pt idx="13">
                  <c:v>24.71507648099594</c:v>
                </c:pt>
                <c:pt idx="14">
                  <c:v>25.48106615807481</c:v>
                </c:pt>
                <c:pt idx="15">
                  <c:v>24.005060722053351</c:v>
                </c:pt>
                <c:pt idx="16">
                  <c:v>26.947183518122198</c:v>
                </c:pt>
                <c:pt idx="17">
                  <c:v>27.296346889575862</c:v>
                </c:pt>
                <c:pt idx="18">
                  <c:v>30.709062895536761</c:v>
                </c:pt>
                <c:pt idx="19">
                  <c:v>30.477107100651814</c:v>
                </c:pt>
                <c:pt idx="20">
                  <c:v>34.070636996382113</c:v>
                </c:pt>
                <c:pt idx="21">
                  <c:v>32.380841037723897</c:v>
                </c:pt>
                <c:pt idx="22">
                  <c:v>41.489489040623326</c:v>
                </c:pt>
                <c:pt idx="23">
                  <c:v>32.770541459232838</c:v>
                </c:pt>
                <c:pt idx="24">
                  <c:v>38.704482713737995</c:v>
                </c:pt>
                <c:pt idx="25">
                  <c:v>35.8486147400058</c:v>
                </c:pt>
                <c:pt idx="26">
                  <c:v>34.527569675901724</c:v>
                </c:pt>
                <c:pt idx="27">
                  <c:v>30.303524299125172</c:v>
                </c:pt>
                <c:pt idx="28">
                  <c:v>29.537491027507627</c:v>
                </c:pt>
                <c:pt idx="29">
                  <c:v>25.817702873150157</c:v>
                </c:pt>
                <c:pt idx="30">
                  <c:v>28.919192460842819</c:v>
                </c:pt>
                <c:pt idx="31">
                  <c:v>23.879992486468133</c:v>
                </c:pt>
                <c:pt idx="32">
                  <c:v>23.939472126458565</c:v>
                </c:pt>
                <c:pt idx="33">
                  <c:v>20.262129947097343</c:v>
                </c:pt>
                <c:pt idx="34">
                  <c:v>24.884928262482159</c:v>
                </c:pt>
                <c:pt idx="35">
                  <c:v>24.022952852280628</c:v>
                </c:pt>
                <c:pt idx="36">
                  <c:v>24.691035058689021</c:v>
                </c:pt>
                <c:pt idx="37">
                  <c:v>21.855213510280624</c:v>
                </c:pt>
                <c:pt idx="38">
                  <c:v>24.853451317632917</c:v>
                </c:pt>
                <c:pt idx="39">
                  <c:v>26.127120253543961</c:v>
                </c:pt>
                <c:pt idx="40">
                  <c:v>29.176229275723053</c:v>
                </c:pt>
                <c:pt idx="41">
                  <c:v>27.117064848592854</c:v>
                </c:pt>
                <c:pt idx="42">
                  <c:v>28.704267124992676</c:v>
                </c:pt>
                <c:pt idx="43">
                  <c:v>27.283016075707028</c:v>
                </c:pt>
                <c:pt idx="44">
                  <c:v>30.151735664366541</c:v>
                </c:pt>
                <c:pt idx="45">
                  <c:v>29.999074201007875</c:v>
                </c:pt>
                <c:pt idx="46">
                  <c:v>34.107160061497567</c:v>
                </c:pt>
              </c:numCache>
            </c:numRef>
          </c:val>
          <c:smooth val="0"/>
        </c:ser>
        <c:ser>
          <c:idx val="7"/>
          <c:order val="7"/>
          <c:tx>
            <c:v>Agropecuario por registros</c:v>
          </c:tx>
          <c:spPr>
            <a:ln>
              <a:solidFill>
                <a:schemeClr val="accent6">
                  <a:lumMod val="50000"/>
                </a:schemeClr>
              </a:solidFill>
            </a:ln>
          </c:spPr>
          <c:marker>
            <c:symbol val="none"/>
          </c:marker>
          <c:cat>
            <c:numRef>
              <c:f>'G20 panel B'!$A$5:$A$51</c:f>
              <c:numCache>
                <c:formatCode>mmm\-yy</c:formatCode>
                <c:ptCount val="47"/>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numCache>
            </c:numRef>
          </c:cat>
          <c:val>
            <c:numRef>
              <c:f>'G20 panel B'!$C$5:$C$51</c:f>
              <c:numCache>
                <c:formatCode>0.0</c:formatCode>
                <c:ptCount val="47"/>
                <c:pt idx="0">
                  <c:v>14.127340069036762</c:v>
                </c:pt>
                <c:pt idx="1">
                  <c:v>13.97484809947718</c:v>
                </c:pt>
                <c:pt idx="2">
                  <c:v>16.931604035029373</c:v>
                </c:pt>
                <c:pt idx="3">
                  <c:v>17.52567275278162</c:v>
                </c:pt>
                <c:pt idx="4">
                  <c:v>19.227104481987762</c:v>
                </c:pt>
                <c:pt idx="5">
                  <c:v>18.899253731343286</c:v>
                </c:pt>
                <c:pt idx="6">
                  <c:v>19.572776949826132</c:v>
                </c:pt>
                <c:pt idx="7">
                  <c:v>20.718353687177078</c:v>
                </c:pt>
                <c:pt idx="8">
                  <c:v>21.38059302076643</c:v>
                </c:pt>
                <c:pt idx="9">
                  <c:v>22.053823242573607</c:v>
                </c:pt>
                <c:pt idx="10">
                  <c:v>21.429450874168921</c:v>
                </c:pt>
                <c:pt idx="11">
                  <c:v>21.286943096603437</c:v>
                </c:pt>
                <c:pt idx="12">
                  <c:v>23.471700424697811</c:v>
                </c:pt>
                <c:pt idx="13">
                  <c:v>23.431460298413509</c:v>
                </c:pt>
                <c:pt idx="14">
                  <c:v>24.929776786671525</c:v>
                </c:pt>
                <c:pt idx="15">
                  <c:v>27.973705250066622</c:v>
                </c:pt>
                <c:pt idx="16">
                  <c:v>32.388078987865185</c:v>
                </c:pt>
                <c:pt idx="17">
                  <c:v>33.097410151227578</c:v>
                </c:pt>
                <c:pt idx="18">
                  <c:v>35.363432431735554</c:v>
                </c:pt>
                <c:pt idx="19">
                  <c:v>35.024036233131604</c:v>
                </c:pt>
                <c:pt idx="20">
                  <c:v>37.598855796735656</c:v>
                </c:pt>
                <c:pt idx="21">
                  <c:v>32.55001449695564</c:v>
                </c:pt>
                <c:pt idx="22">
                  <c:v>34.289569845192794</c:v>
                </c:pt>
                <c:pt idx="23">
                  <c:v>24.39132219660846</c:v>
                </c:pt>
                <c:pt idx="24">
                  <c:v>35.061579247625758</c:v>
                </c:pt>
                <c:pt idx="25">
                  <c:v>34.224981660076224</c:v>
                </c:pt>
                <c:pt idx="26">
                  <c:v>33.028536594658441</c:v>
                </c:pt>
                <c:pt idx="27">
                  <c:v>33.037558777814944</c:v>
                </c:pt>
                <c:pt idx="28">
                  <c:v>32.189532233444154</c:v>
                </c:pt>
                <c:pt idx="29">
                  <c:v>32.40779944289693</c:v>
                </c:pt>
                <c:pt idx="30">
                  <c:v>37.692820415159019</c:v>
                </c:pt>
                <c:pt idx="31">
                  <c:v>38.449616278779089</c:v>
                </c:pt>
                <c:pt idx="32">
                  <c:v>40.843808469707753</c:v>
                </c:pt>
                <c:pt idx="33">
                  <c:v>39.920294962858542</c:v>
                </c:pt>
                <c:pt idx="34">
                  <c:v>44.412730127015834</c:v>
                </c:pt>
                <c:pt idx="35">
                  <c:v>42.413381123058535</c:v>
                </c:pt>
                <c:pt idx="36">
                  <c:v>47.173385425916059</c:v>
                </c:pt>
                <c:pt idx="37">
                  <c:v>43.620906423995685</c:v>
                </c:pt>
                <c:pt idx="38">
                  <c:v>45.810794197196948</c:v>
                </c:pt>
                <c:pt idx="39">
                  <c:v>44.334867411790491</c:v>
                </c:pt>
                <c:pt idx="40">
                  <c:v>45.538356121718003</c:v>
                </c:pt>
                <c:pt idx="41">
                  <c:v>31.543422327663983</c:v>
                </c:pt>
                <c:pt idx="42">
                  <c:v>36.049464869960637</c:v>
                </c:pt>
                <c:pt idx="43">
                  <c:v>33.626892561798506</c:v>
                </c:pt>
                <c:pt idx="44">
                  <c:v>33.750910415149313</c:v>
                </c:pt>
                <c:pt idx="45">
                  <c:v>32.091232818965423</c:v>
                </c:pt>
                <c:pt idx="46">
                  <c:v>33.439009147207543</c:v>
                </c:pt>
              </c:numCache>
            </c:numRef>
          </c:val>
          <c:smooth val="0"/>
        </c:ser>
        <c:dLbls>
          <c:showLegendKey val="0"/>
          <c:showVal val="0"/>
          <c:showCatName val="0"/>
          <c:showSerName val="0"/>
          <c:showPercent val="0"/>
          <c:showBubbleSize val="0"/>
        </c:dLbls>
        <c:smooth val="0"/>
        <c:axId val="278862672"/>
        <c:axId val="278863232"/>
      </c:lineChart>
      <c:dateAx>
        <c:axId val="278862672"/>
        <c:scaling>
          <c:orientation val="minMax"/>
          <c:min val="39052"/>
        </c:scaling>
        <c:delete val="0"/>
        <c:axPos val="b"/>
        <c:numFmt formatCode="mmm\-yy" sourceLinked="1"/>
        <c:majorTickMark val="out"/>
        <c:minorTickMark val="none"/>
        <c:tickLblPos val="nextTo"/>
        <c:crossAx val="278863232"/>
        <c:crosses val="autoZero"/>
        <c:auto val="1"/>
        <c:lblOffset val="100"/>
        <c:baseTimeUnit val="months"/>
        <c:majorUnit val="12"/>
        <c:majorTimeUnit val="months"/>
      </c:dateAx>
      <c:valAx>
        <c:axId val="278863232"/>
        <c:scaling>
          <c:orientation val="minMax"/>
          <c:max val="75"/>
          <c:min val="0"/>
        </c:scaling>
        <c:delete val="0"/>
        <c:axPos val="l"/>
        <c:title>
          <c:tx>
            <c:rich>
              <a:bodyPr rot="0" vert="horz"/>
              <a:lstStyle/>
              <a:p>
                <a:pPr>
                  <a:defRPr/>
                </a:pPr>
                <a:r>
                  <a:rPr lang="en-US"/>
                  <a:t>(porcentaje)</a:t>
                </a:r>
              </a:p>
            </c:rich>
          </c:tx>
          <c:layout>
            <c:manualLayout>
              <c:xMode val="edge"/>
              <c:yMode val="edge"/>
              <c:x val="0"/>
              <c:y val="2.1846707363826711E-3"/>
            </c:manualLayout>
          </c:layout>
          <c:overlay val="0"/>
        </c:title>
        <c:numFmt formatCode="0.0" sourceLinked="1"/>
        <c:majorTickMark val="out"/>
        <c:minorTickMark val="none"/>
        <c:tickLblPos val="nextTo"/>
        <c:crossAx val="278862672"/>
        <c:crosses val="autoZero"/>
        <c:crossBetween val="between"/>
        <c:majorUnit val="10"/>
      </c:valAx>
      <c:spPr>
        <a:noFill/>
        <a:ln>
          <a:noFill/>
        </a:ln>
      </c:spPr>
    </c:plotArea>
    <c:legend>
      <c:legendPos val="b"/>
      <c:layout>
        <c:manualLayout>
          <c:xMode val="edge"/>
          <c:yMode val="edge"/>
          <c:x val="2.7022861696605456E-2"/>
          <c:y val="0.81942552124804624"/>
          <c:w val="0.9505932824386798"/>
          <c:h val="0.14983927570851396"/>
        </c:manualLayout>
      </c:layout>
      <c:overlay val="0"/>
    </c:legend>
    <c:plotVisOnly val="1"/>
    <c:dispBlanksAs val="gap"/>
    <c:showDLblsOverMax val="0"/>
  </c:chart>
  <c:spPr>
    <a:noFill/>
    <a:ln>
      <a:noFill/>
    </a:ln>
  </c:spPr>
  <c:txPr>
    <a:bodyPr/>
    <a:lstStyle/>
    <a:p>
      <a:pPr>
        <a:defRPr b="0">
          <a:latin typeface="ZapfHumnst BT" panose="020B05020505080203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pPr>
            <a:r>
              <a:rPr lang="es-CO" b="1"/>
              <a:t>Composición y crecimiento real</a:t>
            </a:r>
            <a:r>
              <a:rPr lang="es-CO" b="1" baseline="0"/>
              <a:t> anual del endeudamiento de los hogares</a:t>
            </a:r>
            <a:endParaRPr lang="es-CO" b="1"/>
          </a:p>
        </c:rich>
      </c:tx>
      <c:layout>
        <c:manualLayout>
          <c:xMode val="edge"/>
          <c:yMode val="edge"/>
          <c:x val="0.17395664600218769"/>
          <c:y val="0"/>
        </c:manualLayout>
      </c:layout>
      <c:overlay val="1"/>
    </c:title>
    <c:autoTitleDeleted val="0"/>
    <c:plotArea>
      <c:layout>
        <c:manualLayout>
          <c:layoutTarget val="inner"/>
          <c:xMode val="edge"/>
          <c:yMode val="edge"/>
          <c:x val="7.2577862832037307E-2"/>
          <c:y val="0.16874547523846639"/>
          <c:w val="0.86211774729841506"/>
          <c:h val="0.685279032091067"/>
        </c:manualLayout>
      </c:layout>
      <c:barChart>
        <c:barDir val="col"/>
        <c:grouping val="stacked"/>
        <c:varyColors val="0"/>
        <c:ser>
          <c:idx val="3"/>
          <c:order val="0"/>
          <c:tx>
            <c:strRef>
              <c:f>'G21'!$B$1</c:f>
              <c:strCache>
                <c:ptCount val="1"/>
                <c:pt idx="0">
                  <c:v>Consumo</c:v>
                </c:pt>
              </c:strCache>
            </c:strRef>
          </c:tx>
          <c:spPr>
            <a:solidFill>
              <a:srgbClr val="9E0000"/>
            </a:solidFill>
            <a:ln w="31750">
              <a:solidFill>
                <a:srgbClr val="9E0000"/>
              </a:solidFill>
            </a:ln>
          </c:spPr>
          <c:invertIfNegative val="0"/>
          <c:cat>
            <c:numRef>
              <c:f>'G21'!$A$2:$A$59</c:f>
              <c:numCache>
                <c:formatCode>mmm\-yy</c:formatCode>
                <c:ptCount val="58"/>
                <c:pt idx="0">
                  <c:v>37591</c:v>
                </c:pt>
                <c:pt idx="1">
                  <c:v>37681</c:v>
                </c:pt>
                <c:pt idx="2">
                  <c:v>37773</c:v>
                </c:pt>
                <c:pt idx="3">
                  <c:v>37865</c:v>
                </c:pt>
                <c:pt idx="4">
                  <c:v>37956</c:v>
                </c:pt>
                <c:pt idx="5">
                  <c:v>38047</c:v>
                </c:pt>
                <c:pt idx="6">
                  <c:v>38139</c:v>
                </c:pt>
                <c:pt idx="7">
                  <c:v>38231</c:v>
                </c:pt>
                <c:pt idx="8">
                  <c:v>38322</c:v>
                </c:pt>
                <c:pt idx="9">
                  <c:v>38412</c:v>
                </c:pt>
                <c:pt idx="10">
                  <c:v>38504</c:v>
                </c:pt>
                <c:pt idx="11">
                  <c:v>38596</c:v>
                </c:pt>
                <c:pt idx="12">
                  <c:v>38687</c:v>
                </c:pt>
                <c:pt idx="13">
                  <c:v>38777</c:v>
                </c:pt>
                <c:pt idx="14">
                  <c:v>38869</c:v>
                </c:pt>
                <c:pt idx="15">
                  <c:v>38961</c:v>
                </c:pt>
                <c:pt idx="16">
                  <c:v>39052</c:v>
                </c:pt>
                <c:pt idx="17">
                  <c:v>39142</c:v>
                </c:pt>
                <c:pt idx="18">
                  <c:v>39234</c:v>
                </c:pt>
                <c:pt idx="19">
                  <c:v>39326</c:v>
                </c:pt>
                <c:pt idx="20">
                  <c:v>39417</c:v>
                </c:pt>
                <c:pt idx="21">
                  <c:v>39508</c:v>
                </c:pt>
                <c:pt idx="22">
                  <c:v>39600</c:v>
                </c:pt>
                <c:pt idx="23">
                  <c:v>39692</c:v>
                </c:pt>
                <c:pt idx="24">
                  <c:v>39783</c:v>
                </c:pt>
                <c:pt idx="25">
                  <c:v>39873</c:v>
                </c:pt>
                <c:pt idx="26">
                  <c:v>39965</c:v>
                </c:pt>
                <c:pt idx="27">
                  <c:v>40057</c:v>
                </c:pt>
                <c:pt idx="28">
                  <c:v>40148</c:v>
                </c:pt>
                <c:pt idx="29">
                  <c:v>40238</c:v>
                </c:pt>
                <c:pt idx="30">
                  <c:v>40330</c:v>
                </c:pt>
                <c:pt idx="31">
                  <c:v>40422</c:v>
                </c:pt>
                <c:pt idx="32">
                  <c:v>40513</c:v>
                </c:pt>
                <c:pt idx="33">
                  <c:v>40603</c:v>
                </c:pt>
                <c:pt idx="34">
                  <c:v>40695</c:v>
                </c:pt>
                <c:pt idx="35">
                  <c:v>40787</c:v>
                </c:pt>
                <c:pt idx="36">
                  <c:v>40878</c:v>
                </c:pt>
                <c:pt idx="37">
                  <c:v>40969</c:v>
                </c:pt>
                <c:pt idx="38">
                  <c:v>41061</c:v>
                </c:pt>
                <c:pt idx="39">
                  <c:v>41153</c:v>
                </c:pt>
                <c:pt idx="40">
                  <c:v>41244</c:v>
                </c:pt>
                <c:pt idx="41">
                  <c:v>41334</c:v>
                </c:pt>
                <c:pt idx="42">
                  <c:v>41426</c:v>
                </c:pt>
                <c:pt idx="43">
                  <c:v>41518</c:v>
                </c:pt>
                <c:pt idx="44">
                  <c:v>41609</c:v>
                </c:pt>
                <c:pt idx="45">
                  <c:v>41699</c:v>
                </c:pt>
                <c:pt idx="46">
                  <c:v>41791</c:v>
                </c:pt>
                <c:pt idx="47">
                  <c:v>41883</c:v>
                </c:pt>
                <c:pt idx="48">
                  <c:v>41974</c:v>
                </c:pt>
                <c:pt idx="49">
                  <c:v>42064</c:v>
                </c:pt>
                <c:pt idx="50">
                  <c:v>42156</c:v>
                </c:pt>
                <c:pt idx="51">
                  <c:v>42248</c:v>
                </c:pt>
                <c:pt idx="52">
                  <c:v>42339</c:v>
                </c:pt>
                <c:pt idx="53">
                  <c:v>42430</c:v>
                </c:pt>
                <c:pt idx="54">
                  <c:v>42522</c:v>
                </c:pt>
                <c:pt idx="55">
                  <c:v>42614</c:v>
                </c:pt>
                <c:pt idx="56">
                  <c:v>42705</c:v>
                </c:pt>
                <c:pt idx="57">
                  <c:v>42767</c:v>
                </c:pt>
              </c:numCache>
            </c:numRef>
          </c:cat>
          <c:val>
            <c:numRef>
              <c:f>'G21'!$B$2:$B$59</c:f>
              <c:numCache>
                <c:formatCode>#,##0.00</c:formatCode>
                <c:ptCount val="58"/>
                <c:pt idx="0">
                  <c:v>18.362152596579225</c:v>
                </c:pt>
                <c:pt idx="1">
                  <c:v>18.312945709070007</c:v>
                </c:pt>
                <c:pt idx="2">
                  <c:v>19.01031456041661</c:v>
                </c:pt>
                <c:pt idx="3">
                  <c:v>19.918251748566369</c:v>
                </c:pt>
                <c:pt idx="4">
                  <c:v>20.991461614997409</c:v>
                </c:pt>
                <c:pt idx="5">
                  <c:v>21.620760848723489</c:v>
                </c:pt>
                <c:pt idx="6">
                  <c:v>22.615330214178041</c:v>
                </c:pt>
                <c:pt idx="7">
                  <c:v>24.016713925139452</c:v>
                </c:pt>
                <c:pt idx="8">
                  <c:v>25.662403947293917</c:v>
                </c:pt>
                <c:pt idx="9">
                  <c:v>26.464771705892215</c:v>
                </c:pt>
                <c:pt idx="10">
                  <c:v>28.216585169230441</c:v>
                </c:pt>
                <c:pt idx="11">
                  <c:v>30.500593733162354</c:v>
                </c:pt>
                <c:pt idx="12">
                  <c:v>33.188649149873235</c:v>
                </c:pt>
                <c:pt idx="13">
                  <c:v>35.408111680450467</c:v>
                </c:pt>
                <c:pt idx="14">
                  <c:v>38.543885854442877</c:v>
                </c:pt>
                <c:pt idx="15">
                  <c:v>42.060088519895174</c:v>
                </c:pt>
                <c:pt idx="16">
                  <c:v>45.793188209460887</c:v>
                </c:pt>
                <c:pt idx="17">
                  <c:v>48.67570463563284</c:v>
                </c:pt>
                <c:pt idx="18">
                  <c:v>52.145649056248267</c:v>
                </c:pt>
                <c:pt idx="19">
                  <c:v>55.171981192165156</c:v>
                </c:pt>
                <c:pt idx="20">
                  <c:v>58.540150073451009</c:v>
                </c:pt>
                <c:pt idx="21">
                  <c:v>58.839643089093613</c:v>
                </c:pt>
                <c:pt idx="22">
                  <c:v>60.150022923120162</c:v>
                </c:pt>
                <c:pt idx="23">
                  <c:v>61.560061318707135</c:v>
                </c:pt>
                <c:pt idx="24">
                  <c:v>62.340987266549547</c:v>
                </c:pt>
                <c:pt idx="25">
                  <c:v>60.401555656007176</c:v>
                </c:pt>
                <c:pt idx="26">
                  <c:v>59.933548064666539</c:v>
                </c:pt>
                <c:pt idx="27">
                  <c:v>59.712824820892294</c:v>
                </c:pt>
                <c:pt idx="28">
                  <c:v>62.072525704456375</c:v>
                </c:pt>
                <c:pt idx="29">
                  <c:v>61.473627792713906</c:v>
                </c:pt>
                <c:pt idx="30">
                  <c:v>63.485740751865926</c:v>
                </c:pt>
                <c:pt idx="31">
                  <c:v>66.507058406962116</c:v>
                </c:pt>
                <c:pt idx="32">
                  <c:v>69.80196316471887</c:v>
                </c:pt>
                <c:pt idx="33">
                  <c:v>71.589070039144673</c:v>
                </c:pt>
                <c:pt idx="34">
                  <c:v>76.090744035835158</c:v>
                </c:pt>
                <c:pt idx="35">
                  <c:v>79.919144368823893</c:v>
                </c:pt>
                <c:pt idx="36">
                  <c:v>83.652032825620495</c:v>
                </c:pt>
                <c:pt idx="37">
                  <c:v>85.666951836956272</c:v>
                </c:pt>
                <c:pt idx="38">
                  <c:v>88.923318398263234</c:v>
                </c:pt>
                <c:pt idx="39">
                  <c:v>91.809589826884547</c:v>
                </c:pt>
                <c:pt idx="40">
                  <c:v>95.075481488904941</c:v>
                </c:pt>
                <c:pt idx="41">
                  <c:v>95.987062852400882</c:v>
                </c:pt>
                <c:pt idx="42">
                  <c:v>97.967307886570552</c:v>
                </c:pt>
                <c:pt idx="43">
                  <c:v>100.84748348477181</c:v>
                </c:pt>
                <c:pt idx="44">
                  <c:v>103.78980340212753</c:v>
                </c:pt>
                <c:pt idx="45">
                  <c:v>103.95922567327256</c:v>
                </c:pt>
                <c:pt idx="46">
                  <c:v>106.27964806008602</c:v>
                </c:pt>
                <c:pt idx="47">
                  <c:v>109.63222970689267</c:v>
                </c:pt>
                <c:pt idx="48">
                  <c:v>112.98478576696348</c:v>
                </c:pt>
                <c:pt idx="49">
                  <c:v>113.38756349166076</c:v>
                </c:pt>
                <c:pt idx="50">
                  <c:v>115.97055180274253</c:v>
                </c:pt>
                <c:pt idx="51">
                  <c:v>118.05043775812521</c:v>
                </c:pt>
                <c:pt idx="52">
                  <c:v>119.84195233819412</c:v>
                </c:pt>
                <c:pt idx="53">
                  <c:v>118.76793592527527</c:v>
                </c:pt>
                <c:pt idx="54">
                  <c:v>121.60184595949507</c:v>
                </c:pt>
                <c:pt idx="55">
                  <c:v>124.63602867004965</c:v>
                </c:pt>
                <c:pt idx="56">
                  <c:v>128.53131579427608</c:v>
                </c:pt>
                <c:pt idx="57">
                  <c:v>126.31323522120633</c:v>
                </c:pt>
              </c:numCache>
            </c:numRef>
          </c:val>
        </c:ser>
        <c:ser>
          <c:idx val="2"/>
          <c:order val="1"/>
          <c:tx>
            <c:strRef>
              <c:f>'G21'!$C$1</c:f>
              <c:strCache>
                <c:ptCount val="1"/>
                <c:pt idx="0">
                  <c:v>Vivienda</c:v>
                </c:pt>
              </c:strCache>
            </c:strRef>
          </c:tx>
          <c:spPr>
            <a:solidFill>
              <a:srgbClr val="EAB200"/>
            </a:solidFill>
            <a:ln w="31750">
              <a:solidFill>
                <a:srgbClr val="E7B200"/>
              </a:solidFill>
            </a:ln>
          </c:spPr>
          <c:invertIfNegative val="0"/>
          <c:cat>
            <c:numRef>
              <c:f>'G21'!$A$2:$A$59</c:f>
              <c:numCache>
                <c:formatCode>mmm\-yy</c:formatCode>
                <c:ptCount val="58"/>
                <c:pt idx="0">
                  <c:v>37591</c:v>
                </c:pt>
                <c:pt idx="1">
                  <c:v>37681</c:v>
                </c:pt>
                <c:pt idx="2">
                  <c:v>37773</c:v>
                </c:pt>
                <c:pt idx="3">
                  <c:v>37865</c:v>
                </c:pt>
                <c:pt idx="4">
                  <c:v>37956</c:v>
                </c:pt>
                <c:pt idx="5">
                  <c:v>38047</c:v>
                </c:pt>
                <c:pt idx="6">
                  <c:v>38139</c:v>
                </c:pt>
                <c:pt idx="7">
                  <c:v>38231</c:v>
                </c:pt>
                <c:pt idx="8">
                  <c:v>38322</c:v>
                </c:pt>
                <c:pt idx="9">
                  <c:v>38412</c:v>
                </c:pt>
                <c:pt idx="10">
                  <c:v>38504</c:v>
                </c:pt>
                <c:pt idx="11">
                  <c:v>38596</c:v>
                </c:pt>
                <c:pt idx="12">
                  <c:v>38687</c:v>
                </c:pt>
                <c:pt idx="13">
                  <c:v>38777</c:v>
                </c:pt>
                <c:pt idx="14">
                  <c:v>38869</c:v>
                </c:pt>
                <c:pt idx="15">
                  <c:v>38961</c:v>
                </c:pt>
                <c:pt idx="16">
                  <c:v>39052</c:v>
                </c:pt>
                <c:pt idx="17">
                  <c:v>39142</c:v>
                </c:pt>
                <c:pt idx="18">
                  <c:v>39234</c:v>
                </c:pt>
                <c:pt idx="19">
                  <c:v>39326</c:v>
                </c:pt>
                <c:pt idx="20">
                  <c:v>39417</c:v>
                </c:pt>
                <c:pt idx="21">
                  <c:v>39508</c:v>
                </c:pt>
                <c:pt idx="22">
                  <c:v>39600</c:v>
                </c:pt>
                <c:pt idx="23">
                  <c:v>39692</c:v>
                </c:pt>
                <c:pt idx="24">
                  <c:v>39783</c:v>
                </c:pt>
                <c:pt idx="25">
                  <c:v>39873</c:v>
                </c:pt>
                <c:pt idx="26">
                  <c:v>39965</c:v>
                </c:pt>
                <c:pt idx="27">
                  <c:v>40057</c:v>
                </c:pt>
                <c:pt idx="28">
                  <c:v>40148</c:v>
                </c:pt>
                <c:pt idx="29">
                  <c:v>40238</c:v>
                </c:pt>
                <c:pt idx="30">
                  <c:v>40330</c:v>
                </c:pt>
                <c:pt idx="31">
                  <c:v>40422</c:v>
                </c:pt>
                <c:pt idx="32">
                  <c:v>40513</c:v>
                </c:pt>
                <c:pt idx="33">
                  <c:v>40603</c:v>
                </c:pt>
                <c:pt idx="34">
                  <c:v>40695</c:v>
                </c:pt>
                <c:pt idx="35">
                  <c:v>40787</c:v>
                </c:pt>
                <c:pt idx="36">
                  <c:v>40878</c:v>
                </c:pt>
                <c:pt idx="37">
                  <c:v>40969</c:v>
                </c:pt>
                <c:pt idx="38">
                  <c:v>41061</c:v>
                </c:pt>
                <c:pt idx="39">
                  <c:v>41153</c:v>
                </c:pt>
                <c:pt idx="40">
                  <c:v>41244</c:v>
                </c:pt>
                <c:pt idx="41">
                  <c:v>41334</c:v>
                </c:pt>
                <c:pt idx="42">
                  <c:v>41426</c:v>
                </c:pt>
                <c:pt idx="43">
                  <c:v>41518</c:v>
                </c:pt>
                <c:pt idx="44">
                  <c:v>41609</c:v>
                </c:pt>
                <c:pt idx="45">
                  <c:v>41699</c:v>
                </c:pt>
                <c:pt idx="46">
                  <c:v>41791</c:v>
                </c:pt>
                <c:pt idx="47">
                  <c:v>41883</c:v>
                </c:pt>
                <c:pt idx="48">
                  <c:v>41974</c:v>
                </c:pt>
                <c:pt idx="49">
                  <c:v>42064</c:v>
                </c:pt>
                <c:pt idx="50">
                  <c:v>42156</c:v>
                </c:pt>
                <c:pt idx="51">
                  <c:v>42248</c:v>
                </c:pt>
                <c:pt idx="52">
                  <c:v>42339</c:v>
                </c:pt>
                <c:pt idx="53">
                  <c:v>42430</c:v>
                </c:pt>
                <c:pt idx="54">
                  <c:v>42522</c:v>
                </c:pt>
                <c:pt idx="55">
                  <c:v>42614</c:v>
                </c:pt>
                <c:pt idx="56">
                  <c:v>42705</c:v>
                </c:pt>
                <c:pt idx="57">
                  <c:v>42767</c:v>
                </c:pt>
              </c:numCache>
            </c:numRef>
          </c:cat>
          <c:val>
            <c:numRef>
              <c:f>'G21'!$C$2:$C$59</c:f>
              <c:numCache>
                <c:formatCode>#,##0.00</c:formatCode>
                <c:ptCount val="58"/>
                <c:pt idx="0">
                  <c:v>24.615763462920508</c:v>
                </c:pt>
                <c:pt idx="1">
                  <c:v>23.706863458135658</c:v>
                </c:pt>
                <c:pt idx="2">
                  <c:v>23.251635692715968</c:v>
                </c:pt>
                <c:pt idx="3">
                  <c:v>22.719879566415237</c:v>
                </c:pt>
                <c:pt idx="4">
                  <c:v>22.007547131083101</c:v>
                </c:pt>
                <c:pt idx="5">
                  <c:v>21.318637196169238</c:v>
                </c:pt>
                <c:pt idx="6">
                  <c:v>20.922778813829197</c:v>
                </c:pt>
                <c:pt idx="7">
                  <c:v>20.719025668566854</c:v>
                </c:pt>
                <c:pt idx="8">
                  <c:v>19.506785587718284</c:v>
                </c:pt>
                <c:pt idx="9">
                  <c:v>18.922757312410244</c:v>
                </c:pt>
                <c:pt idx="10">
                  <c:v>18.743011510295787</c:v>
                </c:pt>
                <c:pt idx="11">
                  <c:v>18.476008868602303</c:v>
                </c:pt>
                <c:pt idx="12">
                  <c:v>18.373093974946144</c:v>
                </c:pt>
                <c:pt idx="13">
                  <c:v>18.070380890973802</c:v>
                </c:pt>
                <c:pt idx="14">
                  <c:v>18.227920843912408</c:v>
                </c:pt>
                <c:pt idx="15">
                  <c:v>18.834808835512746</c:v>
                </c:pt>
                <c:pt idx="16">
                  <c:v>19.54541376189918</c:v>
                </c:pt>
                <c:pt idx="17">
                  <c:v>20.057011846965892</c:v>
                </c:pt>
                <c:pt idx="18">
                  <c:v>21.001997535936649</c:v>
                </c:pt>
                <c:pt idx="19">
                  <c:v>21.636315255615202</c:v>
                </c:pt>
                <c:pt idx="20">
                  <c:v>22.769232311498719</c:v>
                </c:pt>
                <c:pt idx="21">
                  <c:v>23.052436437834182</c:v>
                </c:pt>
                <c:pt idx="22">
                  <c:v>23.968628967150671</c:v>
                </c:pt>
                <c:pt idx="23">
                  <c:v>24.786787733082008</c:v>
                </c:pt>
                <c:pt idx="24">
                  <c:v>25.312199843293254</c:v>
                </c:pt>
                <c:pt idx="25">
                  <c:v>25.340571347242015</c:v>
                </c:pt>
                <c:pt idx="26">
                  <c:v>25.83553066338807</c:v>
                </c:pt>
                <c:pt idx="27">
                  <c:v>26.559521480487717</c:v>
                </c:pt>
                <c:pt idx="28">
                  <c:v>27.597956845683406</c:v>
                </c:pt>
                <c:pt idx="29">
                  <c:v>28.12859308442625</c:v>
                </c:pt>
                <c:pt idx="30">
                  <c:v>29.022537655350892</c:v>
                </c:pt>
                <c:pt idx="31">
                  <c:v>30.235205876396261</c:v>
                </c:pt>
                <c:pt idx="32">
                  <c:v>31.721822510984051</c:v>
                </c:pt>
                <c:pt idx="33">
                  <c:v>32.015237233039493</c:v>
                </c:pt>
                <c:pt idx="34">
                  <c:v>33.335642817284494</c:v>
                </c:pt>
                <c:pt idx="35">
                  <c:v>34.868896474903181</c:v>
                </c:pt>
                <c:pt idx="36">
                  <c:v>36.629532566193618</c:v>
                </c:pt>
                <c:pt idx="37">
                  <c:v>37.07005979814447</c:v>
                </c:pt>
                <c:pt idx="38">
                  <c:v>38.34774998021657</c:v>
                </c:pt>
                <c:pt idx="39">
                  <c:v>38.936709228621268</c:v>
                </c:pt>
                <c:pt idx="40">
                  <c:v>41.013106642869786</c:v>
                </c:pt>
                <c:pt idx="41">
                  <c:v>41.312640726165284</c:v>
                </c:pt>
                <c:pt idx="42">
                  <c:v>42.81388729312846</c:v>
                </c:pt>
                <c:pt idx="43">
                  <c:v>44.829534518643364</c:v>
                </c:pt>
                <c:pt idx="44">
                  <c:v>47.676082123789733</c:v>
                </c:pt>
                <c:pt idx="45">
                  <c:v>48.350895108500517</c:v>
                </c:pt>
                <c:pt idx="46">
                  <c:v>50.046755465769486</c:v>
                </c:pt>
                <c:pt idx="47">
                  <c:v>51.746081844353974</c:v>
                </c:pt>
                <c:pt idx="48">
                  <c:v>53.29990096812444</c:v>
                </c:pt>
                <c:pt idx="49">
                  <c:v>53.811553722026808</c:v>
                </c:pt>
                <c:pt idx="50">
                  <c:v>55.026634016231206</c:v>
                </c:pt>
                <c:pt idx="51">
                  <c:v>56.354234059099255</c:v>
                </c:pt>
                <c:pt idx="52">
                  <c:v>57.741810319215148</c:v>
                </c:pt>
                <c:pt idx="53">
                  <c:v>57.07820079829137</c:v>
                </c:pt>
                <c:pt idx="54">
                  <c:v>58.560056728707025</c:v>
                </c:pt>
                <c:pt idx="55">
                  <c:v>59.90417355876631</c:v>
                </c:pt>
                <c:pt idx="56">
                  <c:v>61.67975310019218</c:v>
                </c:pt>
                <c:pt idx="57">
                  <c:v>61.223189650931893</c:v>
                </c:pt>
              </c:numCache>
            </c:numRef>
          </c:val>
        </c:ser>
        <c:dLbls>
          <c:showLegendKey val="0"/>
          <c:showVal val="0"/>
          <c:showCatName val="0"/>
          <c:showSerName val="0"/>
          <c:showPercent val="0"/>
          <c:showBubbleSize val="0"/>
        </c:dLbls>
        <c:gapWidth val="270"/>
        <c:overlap val="100"/>
        <c:axId val="461597808"/>
        <c:axId val="461598368"/>
      </c:barChart>
      <c:lineChart>
        <c:grouping val="stacked"/>
        <c:varyColors val="0"/>
        <c:ser>
          <c:idx val="0"/>
          <c:order val="2"/>
          <c:tx>
            <c:strRef>
              <c:f>'G21'!$D$1</c:f>
              <c:strCache>
                <c:ptCount val="1"/>
                <c:pt idx="0">
                  <c:v>Crecimiento real anual del endeudamiento (eje derecho)</c:v>
                </c:pt>
              </c:strCache>
            </c:strRef>
          </c:tx>
          <c:spPr>
            <a:ln w="25400">
              <a:solidFill>
                <a:srgbClr val="492303"/>
              </a:solidFill>
            </a:ln>
          </c:spPr>
          <c:marker>
            <c:symbol val="none"/>
          </c:marker>
          <c:cat>
            <c:numRef>
              <c:f>'G21'!$A$2:$A$59</c:f>
              <c:numCache>
                <c:formatCode>mmm\-yy</c:formatCode>
                <c:ptCount val="58"/>
                <c:pt idx="0">
                  <c:v>37591</c:v>
                </c:pt>
                <c:pt idx="1">
                  <c:v>37681</c:v>
                </c:pt>
                <c:pt idx="2">
                  <c:v>37773</c:v>
                </c:pt>
                <c:pt idx="3">
                  <c:v>37865</c:v>
                </c:pt>
                <c:pt idx="4">
                  <c:v>37956</c:v>
                </c:pt>
                <c:pt idx="5">
                  <c:v>38047</c:v>
                </c:pt>
                <c:pt idx="6">
                  <c:v>38139</c:v>
                </c:pt>
                <c:pt idx="7">
                  <c:v>38231</c:v>
                </c:pt>
                <c:pt idx="8">
                  <c:v>38322</c:v>
                </c:pt>
                <c:pt idx="9">
                  <c:v>38412</c:v>
                </c:pt>
                <c:pt idx="10">
                  <c:v>38504</c:v>
                </c:pt>
                <c:pt idx="11">
                  <c:v>38596</c:v>
                </c:pt>
                <c:pt idx="12">
                  <c:v>38687</c:v>
                </c:pt>
                <c:pt idx="13">
                  <c:v>38777</c:v>
                </c:pt>
                <c:pt idx="14">
                  <c:v>38869</c:v>
                </c:pt>
                <c:pt idx="15">
                  <c:v>38961</c:v>
                </c:pt>
                <c:pt idx="16">
                  <c:v>39052</c:v>
                </c:pt>
                <c:pt idx="17">
                  <c:v>39142</c:v>
                </c:pt>
                <c:pt idx="18">
                  <c:v>39234</c:v>
                </c:pt>
                <c:pt idx="19">
                  <c:v>39326</c:v>
                </c:pt>
                <c:pt idx="20">
                  <c:v>39417</c:v>
                </c:pt>
                <c:pt idx="21">
                  <c:v>39508</c:v>
                </c:pt>
                <c:pt idx="22">
                  <c:v>39600</c:v>
                </c:pt>
                <c:pt idx="23">
                  <c:v>39692</c:v>
                </c:pt>
                <c:pt idx="24">
                  <c:v>39783</c:v>
                </c:pt>
                <c:pt idx="25">
                  <c:v>39873</c:v>
                </c:pt>
                <c:pt idx="26">
                  <c:v>39965</c:v>
                </c:pt>
                <c:pt idx="27">
                  <c:v>40057</c:v>
                </c:pt>
                <c:pt idx="28">
                  <c:v>40148</c:v>
                </c:pt>
                <c:pt idx="29">
                  <c:v>40238</c:v>
                </c:pt>
                <c:pt idx="30">
                  <c:v>40330</c:v>
                </c:pt>
                <c:pt idx="31">
                  <c:v>40422</c:v>
                </c:pt>
                <c:pt idx="32">
                  <c:v>40513</c:v>
                </c:pt>
                <c:pt idx="33">
                  <c:v>40603</c:v>
                </c:pt>
                <c:pt idx="34">
                  <c:v>40695</c:v>
                </c:pt>
                <c:pt idx="35">
                  <c:v>40787</c:v>
                </c:pt>
                <c:pt idx="36">
                  <c:v>40878</c:v>
                </c:pt>
                <c:pt idx="37">
                  <c:v>40969</c:v>
                </c:pt>
                <c:pt idx="38">
                  <c:v>41061</c:v>
                </c:pt>
                <c:pt idx="39">
                  <c:v>41153</c:v>
                </c:pt>
                <c:pt idx="40">
                  <c:v>41244</c:v>
                </c:pt>
                <c:pt idx="41">
                  <c:v>41334</c:v>
                </c:pt>
                <c:pt idx="42">
                  <c:v>41426</c:v>
                </c:pt>
                <c:pt idx="43">
                  <c:v>41518</c:v>
                </c:pt>
                <c:pt idx="44">
                  <c:v>41609</c:v>
                </c:pt>
                <c:pt idx="45">
                  <c:v>41699</c:v>
                </c:pt>
                <c:pt idx="46">
                  <c:v>41791</c:v>
                </c:pt>
                <c:pt idx="47">
                  <c:v>41883</c:v>
                </c:pt>
                <c:pt idx="48">
                  <c:v>41974</c:v>
                </c:pt>
                <c:pt idx="49">
                  <c:v>42064</c:v>
                </c:pt>
                <c:pt idx="50">
                  <c:v>42156</c:v>
                </c:pt>
                <c:pt idx="51">
                  <c:v>42248</c:v>
                </c:pt>
                <c:pt idx="52">
                  <c:v>42339</c:v>
                </c:pt>
                <c:pt idx="53">
                  <c:v>42430</c:v>
                </c:pt>
                <c:pt idx="54">
                  <c:v>42522</c:v>
                </c:pt>
                <c:pt idx="55">
                  <c:v>42614</c:v>
                </c:pt>
                <c:pt idx="56">
                  <c:v>42705</c:v>
                </c:pt>
                <c:pt idx="57">
                  <c:v>42767</c:v>
                </c:pt>
              </c:numCache>
            </c:numRef>
          </c:cat>
          <c:val>
            <c:numRef>
              <c:f>'G21'!$D$2:$D$59</c:f>
              <c:numCache>
                <c:formatCode>General</c:formatCode>
                <c:ptCount val="58"/>
                <c:pt idx="4" formatCode="_(* #,##0.0_);_(* \(#,##0.0\);_(* &quot;-&quot;??_);_(@_)">
                  <c:v>4.9077964951971254E-2</c:v>
                </c:pt>
                <c:pt idx="5" formatCode="_(* #,##0.0_);_(* \(#,##0.0\);_(* &quot;-&quot;??_);_(@_)">
                  <c:v>2.1884651451600456</c:v>
                </c:pt>
                <c:pt idx="6" formatCode="_(* #,##0.0_);_(* \(#,##0.0\);_(* &quot;-&quot;??_);_(@_)">
                  <c:v>3.0196400479177266</c:v>
                </c:pt>
                <c:pt idx="7" formatCode="_(* #,##0.0_);_(* \(#,##0.0\);_(* &quot;-&quot;??_);_(@_)">
                  <c:v>4.9195595914581558</c:v>
                </c:pt>
                <c:pt idx="8" formatCode="_(* #,##0.0_);_(* \(#,##0.0\);_(* &quot;-&quot;??_);_(@_)">
                  <c:v>5.0470484139463201</c:v>
                </c:pt>
                <c:pt idx="9" formatCode="_(* #,##0.0_);_(* \(#,##0.0\);_(* &quot;-&quot;??_);_(@_)">
                  <c:v>5.7013630485696076</c:v>
                </c:pt>
                <c:pt idx="10" formatCode="_(* #,##0.0_);_(* \(#,##0.0\);_(* &quot;-&quot;??_);_(@_)">
                  <c:v>7.8586041697814801</c:v>
                </c:pt>
                <c:pt idx="11" formatCode="_(* #,##0.0_);_(* \(#,##0.0\);_(* &quot;-&quot;??_);_(@_)">
                  <c:v>9.479809759655744</c:v>
                </c:pt>
                <c:pt idx="12" formatCode="_(* #,##0.0_);_(* \(#,##0.0\);_(* &quot;-&quot;??_);_(@_)">
                  <c:v>14.152464668094368</c:v>
                </c:pt>
                <c:pt idx="13" formatCode="_(* #,##0.0_);_(* \(#,##0.0\);_(* &quot;-&quot;??_);_(@_)">
                  <c:v>17.82640237995583</c:v>
                </c:pt>
                <c:pt idx="14" formatCode="_(* #,##0.0_);_(* \(#,##0.0\);_(* &quot;-&quot;??_);_(@_)">
                  <c:v>20.895004882158741</c:v>
                </c:pt>
                <c:pt idx="15" formatCode="_(* #,##0.0_);_(* \(#,##0.0\);_(* &quot;-&quot;??_);_(@_)">
                  <c:v>24.3346702721553</c:v>
                </c:pt>
                <c:pt idx="16" formatCode="_(* #,##0.0_);_(* \(#,##0.0\);_(* &quot;-&quot;??_);_(@_)">
                  <c:v>26.719148755677267</c:v>
                </c:pt>
                <c:pt idx="17" formatCode="_(* #,##0.0_);_(* \(#,##0.0\);_(* &quot;-&quot;??_);_(@_)">
                  <c:v>28.524034948818677</c:v>
                </c:pt>
                <c:pt idx="18" formatCode="_(* #,##0.0_);_(* \(#,##0.0\);_(* &quot;-&quot;??_);_(@_)">
                  <c:v>28.845021580586838</c:v>
                </c:pt>
                <c:pt idx="19" formatCode="_(* #,##0.0_);_(* \(#,##0.0\);_(* &quot;-&quot;??_);_(@_)">
                  <c:v>26.132565754229333</c:v>
                </c:pt>
                <c:pt idx="20" formatCode="_(* #,##0.0_);_(* \(#,##0.0\);_(* &quot;-&quot;??_);_(@_)">
                  <c:v>24.443100910836989</c:v>
                </c:pt>
                <c:pt idx="21" formatCode="_(* #,##0.0_);_(* \(#,##0.0\);_(* &quot;-&quot;??_);_(@_)">
                  <c:v>19.145704866270876</c:v>
                </c:pt>
                <c:pt idx="22" formatCode="_(* #,##0.0_);_(* \(#,##0.0\);_(* &quot;-&quot;??_);_(@_)">
                  <c:v>14.998439196891479</c:v>
                </c:pt>
                <c:pt idx="23" formatCode="_(* #,##0.0_);_(* \(#,##0.0\);_(* &quot;-&quot;??_);_(@_)">
                  <c:v>12.418648824601618</c:v>
                </c:pt>
                <c:pt idx="24" formatCode="_(* #,##0.0_);_(* \(#,##0.0\);_(* &quot;-&quot;??_);_(@_)">
                  <c:v>7.8020574487444483</c:v>
                </c:pt>
                <c:pt idx="25" formatCode="_(* #,##0.0_);_(* \(#,##0.0\);_(* &quot;-&quot;??_);_(@_)">
                  <c:v>4.7013673343774487</c:v>
                </c:pt>
                <c:pt idx="26" formatCode="_(* #,##0.0_);_(* \(#,##0.0\);_(* &quot;-&quot;??_);_(@_)">
                  <c:v>1.9620224536369024</c:v>
                </c:pt>
                <c:pt idx="27" formatCode="_(* #,##0.0_);_(* \(#,##0.0\);_(* &quot;-&quot;??_);_(@_)">
                  <c:v>-8.6283114239005254E-2</c:v>
                </c:pt>
                <c:pt idx="28" formatCode="_(* #,##0.0_);_(* \(#,##0.0\);_(* &quot;-&quot;??_);_(@_)">
                  <c:v>2.3014513297377359</c:v>
                </c:pt>
                <c:pt idx="29" formatCode="_(* #,##0.0_);_(* \(#,##0.0\);_(* &quot;-&quot;??_);_(@_)">
                  <c:v>4.5019805418924141</c:v>
                </c:pt>
                <c:pt idx="30" formatCode="_(* #,##0.0_);_(* \(#,##0.0\);_(* &quot;-&quot;??_);_(@_)">
                  <c:v>7.8573767832227581</c:v>
                </c:pt>
                <c:pt idx="31" formatCode="_(* #,##0.0_);_(* \(#,##0.0\);_(* &quot;-&quot;??_);_(@_)">
                  <c:v>12.135891083109328</c:v>
                </c:pt>
                <c:pt idx="32" formatCode="_(* #,##0.0_);_(* \(#,##0.0\);_(* &quot;-&quot;??_);_(@_)">
                  <c:v>13.218734625338158</c:v>
                </c:pt>
                <c:pt idx="33" formatCode="_(* #,##0.0_);_(* \(#,##0.0\);_(* &quot;-&quot;??_);_(@_)">
                  <c:v>15.626941227543067</c:v>
                </c:pt>
                <c:pt idx="34" formatCode="_(* #,##0.0_);_(* \(#,##0.0\);_(* &quot;-&quot;??_);_(@_)">
                  <c:v>18.288210241498781</c:v>
                </c:pt>
                <c:pt idx="35" formatCode="_(* #,##0.0_);_(* \(#,##0.0\);_(* &quot;-&quot;??_);_(@_)">
                  <c:v>18.653456887790586</c:v>
                </c:pt>
                <c:pt idx="36" formatCode="_(* #,##0.0_);_(* \(#,##0.0\);_(* &quot;-&quot;??_);_(@_)">
                  <c:v>18.476241396305994</c:v>
                </c:pt>
                <c:pt idx="37" formatCode="_(* #,##0.0_);_(* \(#,##0.0\);_(* &quot;-&quot;??_);_(@_)">
                  <c:v>18.467093566536818</c:v>
                </c:pt>
                <c:pt idx="38" formatCode="_(* #,##0.0_);_(* \(#,##0.0\);_(* &quot;-&quot;??_);_(@_)">
                  <c:v>16.307475773016833</c:v>
                </c:pt>
                <c:pt idx="39" formatCode="_(* #,##0.0_);_(* \(#,##0.0\);_(* &quot;-&quot;??_);_(@_)">
                  <c:v>13.902370050469258</c:v>
                </c:pt>
                <c:pt idx="40" formatCode="_(* #,##0.0_);_(* \(#,##0.0\);_(* &quot;-&quot;??_);_(@_)">
                  <c:v>13.141683589226361</c:v>
                </c:pt>
                <c:pt idx="41" formatCode="_(* #,##0.0_);_(* \(#,##0.0\);_(* &quot;-&quot;??_);_(@_)">
                  <c:v>11.864955606675952</c:v>
                </c:pt>
                <c:pt idx="42" formatCode="_(* #,##0.0_);_(* \(#,##0.0\);_(* &quot;-&quot;??_);_(@_)">
                  <c:v>10.615237990336235</c:v>
                </c:pt>
                <c:pt idx="43" formatCode="_(* #,##0.0_);_(* \(#,##0.0\);_(* &quot;-&quot;??_);_(@_)">
                  <c:v>11.419611152106746</c:v>
                </c:pt>
                <c:pt idx="44" formatCode="_(* #,##0.0_);_(* \(#,##0.0\);_(* &quot;-&quot;??_);_(@_)">
                  <c:v>11.299476028991261</c:v>
                </c:pt>
                <c:pt idx="45" formatCode="_(* #,##0.0_);_(* \(#,##0.0\);_(* &quot;-&quot;??_);_(@_)">
                  <c:v>10.932592578116962</c:v>
                </c:pt>
                <c:pt idx="46" formatCode="_(* #,##0.0_);_(* \(#,##0.0\);_(* &quot;-&quot;??_);_(@_)">
                  <c:v>11.042105677760405</c:v>
                </c:pt>
                <c:pt idx="47" formatCode="_(* #,##0.0_);_(* \(#,##0.0\);_(* &quot;-&quot;??_);_(@_)">
                  <c:v>10.778154140595708</c:v>
                </c:pt>
                <c:pt idx="48" formatCode="_(* #,##0.0_);_(* \(#,##0.0\);_(* &quot;-&quot;??_);_(@_)">
                  <c:v>9.7835899864296536</c:v>
                </c:pt>
                <c:pt idx="49" formatCode="_(* #,##0.0_);_(* \(#,##0.0\);_(* &quot;-&quot;??_);_(@_)">
                  <c:v>9.7754478530334588</c:v>
                </c:pt>
                <c:pt idx="50" formatCode="_(* #,##0.0_);_(* \(#,##0.0\);_(* &quot;-&quot;??_);_(@_)">
                  <c:v>9.384711707188842</c:v>
                </c:pt>
                <c:pt idx="51" formatCode="_(* #,##0.0_);_(* \(#,##0.0\);_(* &quot;-&quot;??_);_(@_)">
                  <c:v>8.0719398664926842</c:v>
                </c:pt>
                <c:pt idx="52" formatCode="_(* #,##0.0_);_(* \(#,##0.0\);_(* &quot;-&quot;??_);_(@_)">
                  <c:v>6.7950189185623344</c:v>
                </c:pt>
                <c:pt idx="53" formatCode="_(* #,##0.0_);_(* \(#,##0.0\);_(* &quot;-&quot;??_);_(@_)">
                  <c:v>5.1716896918946098</c:v>
                </c:pt>
                <c:pt idx="54" formatCode="_(* #,##0.0_);_(* \(#,##0.0\);_(* &quot;-&quot;??_);_(@_)">
                  <c:v>5.3595717527951336</c:v>
                </c:pt>
                <c:pt idx="55" formatCode="_(* #,##0.0_);_(* \(#,##0.0\);_(* &quot;-&quot;??_);_(@_)">
                  <c:v>5.8115016679217701</c:v>
                </c:pt>
                <c:pt idx="56" formatCode="_(* #,##0.0_);_(* \(#,##0.0\);_(* &quot;-&quot;??_);_(@_)">
                  <c:v>7.1106198270048715</c:v>
                </c:pt>
                <c:pt idx="57" formatCode="_(* #,##0.0_);_(* \(#,##0.0\);_(* &quot;-&quot;??_);_(@_)">
                  <c:v>10.193381940381441</c:v>
                </c:pt>
              </c:numCache>
            </c:numRef>
          </c:val>
          <c:smooth val="0"/>
        </c:ser>
        <c:dLbls>
          <c:showLegendKey val="0"/>
          <c:showVal val="0"/>
          <c:showCatName val="0"/>
          <c:showSerName val="0"/>
          <c:showPercent val="0"/>
          <c:showBubbleSize val="0"/>
        </c:dLbls>
        <c:marker val="1"/>
        <c:smooth val="0"/>
        <c:axId val="461598928"/>
        <c:axId val="461599488"/>
      </c:lineChart>
      <c:dateAx>
        <c:axId val="461597808"/>
        <c:scaling>
          <c:orientation val="minMax"/>
          <c:min val="38018"/>
        </c:scaling>
        <c:delete val="0"/>
        <c:axPos val="b"/>
        <c:numFmt formatCode="mmm\-yy" sourceLinked="0"/>
        <c:majorTickMark val="in"/>
        <c:minorTickMark val="none"/>
        <c:tickLblPos val="nextTo"/>
        <c:spPr>
          <a:ln>
            <a:solidFill>
              <a:sysClr val="windowText" lastClr="000000"/>
            </a:solidFill>
          </a:ln>
        </c:spPr>
        <c:txPr>
          <a:bodyPr rot="0" vert="horz"/>
          <a:lstStyle/>
          <a:p>
            <a:pPr>
              <a:defRPr/>
            </a:pPr>
            <a:endParaRPr lang="es-CO"/>
          </a:p>
        </c:txPr>
        <c:crossAx val="461598368"/>
        <c:crosses val="autoZero"/>
        <c:auto val="0"/>
        <c:lblOffset val="100"/>
        <c:baseTimeUnit val="months"/>
        <c:majorUnit val="13"/>
        <c:majorTimeUnit val="months"/>
        <c:minorUnit val="1"/>
      </c:dateAx>
      <c:valAx>
        <c:axId val="461598368"/>
        <c:scaling>
          <c:orientation val="minMax"/>
        </c:scaling>
        <c:delete val="0"/>
        <c:axPos val="l"/>
        <c:title>
          <c:tx>
            <c:rich>
              <a:bodyPr rot="0" vert="horz"/>
              <a:lstStyle/>
              <a:p>
                <a:pPr algn="ctr">
                  <a:defRPr sz="1000"/>
                </a:pPr>
                <a:r>
                  <a:rPr lang="es-CO" sz="1000"/>
                  <a:t>(billones de pesos de febrero</a:t>
                </a:r>
              </a:p>
              <a:p>
                <a:pPr algn="ctr">
                  <a:defRPr sz="1000"/>
                </a:pPr>
                <a:r>
                  <a:rPr lang="es-CO" sz="1000"/>
                  <a:t> </a:t>
                </a:r>
                <a:r>
                  <a:rPr lang="es-CO" sz="1000" baseline="0"/>
                  <a:t>de 2017</a:t>
                </a:r>
                <a:r>
                  <a:rPr lang="es-CO" sz="1000"/>
                  <a:t>)</a:t>
                </a:r>
              </a:p>
            </c:rich>
          </c:tx>
          <c:layout>
            <c:manualLayout>
              <c:xMode val="edge"/>
              <c:yMode val="edge"/>
              <c:x val="2.4040888243173069E-4"/>
              <c:y val="6.2498133883055938E-2"/>
            </c:manualLayout>
          </c:layout>
          <c:overlay val="0"/>
        </c:title>
        <c:numFmt formatCode="0.0" sourceLinked="0"/>
        <c:majorTickMark val="in"/>
        <c:minorTickMark val="none"/>
        <c:tickLblPos val="nextTo"/>
        <c:spPr>
          <a:ln>
            <a:solidFill>
              <a:sysClr val="windowText" lastClr="000000"/>
            </a:solidFill>
          </a:ln>
        </c:spPr>
        <c:txPr>
          <a:bodyPr rot="0" vert="horz"/>
          <a:lstStyle/>
          <a:p>
            <a:pPr>
              <a:defRPr/>
            </a:pPr>
            <a:endParaRPr lang="es-CO"/>
          </a:p>
        </c:txPr>
        <c:crossAx val="461597808"/>
        <c:crosses val="autoZero"/>
        <c:crossBetween val="between"/>
      </c:valAx>
      <c:dateAx>
        <c:axId val="461598928"/>
        <c:scaling>
          <c:orientation val="minMax"/>
        </c:scaling>
        <c:delete val="1"/>
        <c:axPos val="b"/>
        <c:numFmt formatCode="mmm\-yy" sourceLinked="1"/>
        <c:majorTickMark val="out"/>
        <c:minorTickMark val="none"/>
        <c:tickLblPos val="nextTo"/>
        <c:crossAx val="461599488"/>
        <c:crosses val="autoZero"/>
        <c:auto val="1"/>
        <c:lblOffset val="100"/>
        <c:baseTimeUnit val="months"/>
      </c:dateAx>
      <c:valAx>
        <c:axId val="461599488"/>
        <c:scaling>
          <c:orientation val="minMax"/>
          <c:max val="30"/>
          <c:min val="-5"/>
        </c:scaling>
        <c:delete val="0"/>
        <c:axPos val="r"/>
        <c:title>
          <c:tx>
            <c:rich>
              <a:bodyPr rot="0" vert="horz"/>
              <a:lstStyle/>
              <a:p>
                <a:pPr algn="ctr">
                  <a:defRPr sz="1000"/>
                </a:pPr>
                <a:r>
                  <a:rPr lang="es-CO" sz="1000"/>
                  <a:t>(porcentaje)</a:t>
                </a:r>
              </a:p>
            </c:rich>
          </c:tx>
          <c:layout>
            <c:manualLayout>
              <c:xMode val="edge"/>
              <c:yMode val="edge"/>
              <c:x val="0.88291465074594666"/>
              <c:y val="9.4734050486802279E-2"/>
            </c:manualLayout>
          </c:layout>
          <c:overlay val="0"/>
        </c:title>
        <c:numFmt formatCode="#,##0.0" sourceLinked="0"/>
        <c:majorTickMark val="in"/>
        <c:minorTickMark val="none"/>
        <c:tickLblPos val="nextTo"/>
        <c:spPr>
          <a:ln>
            <a:solidFill>
              <a:sysClr val="windowText" lastClr="000000"/>
            </a:solidFill>
          </a:ln>
        </c:spPr>
        <c:txPr>
          <a:bodyPr rot="0" vert="horz"/>
          <a:lstStyle/>
          <a:p>
            <a:pPr>
              <a:defRPr/>
            </a:pPr>
            <a:endParaRPr lang="es-CO"/>
          </a:p>
        </c:txPr>
        <c:crossAx val="461598928"/>
        <c:crosses val="max"/>
        <c:crossBetween val="between"/>
      </c:valAx>
      <c:spPr>
        <a:noFill/>
        <a:ln w="25400">
          <a:noFill/>
        </a:ln>
      </c:spPr>
    </c:plotArea>
    <c:legend>
      <c:legendPos val="b"/>
      <c:layout>
        <c:manualLayout>
          <c:xMode val="edge"/>
          <c:yMode val="edge"/>
          <c:x val="4.9975876335898436E-2"/>
          <c:y val="0.93168016265830234"/>
          <c:w val="0.88535325765872919"/>
          <c:h val="4.9104069464815193E-2"/>
        </c:manualLayout>
      </c:layout>
      <c:overlay val="0"/>
    </c:legend>
    <c:plotVisOnly val="1"/>
    <c:dispBlanksAs val="gap"/>
    <c:showDLblsOverMax val="0"/>
  </c:chart>
  <c:spPr>
    <a:noFill/>
    <a:ln>
      <a:noFill/>
    </a:ln>
  </c:spPr>
  <c:txPr>
    <a:bodyPr/>
    <a:lstStyle/>
    <a:p>
      <a:pPr>
        <a:defRPr sz="1200" b="0" i="0" u="none" strike="noStrike" baseline="0">
          <a:solidFill>
            <a:srgbClr val="000000"/>
          </a:solidFill>
          <a:latin typeface="ZapfHumnst BT" panose="020B0502050508020304" pitchFamily="34" charset="0"/>
          <a:ea typeface="ZapfHumnst BT"/>
          <a:cs typeface="Times New Roman" pitchFamily="18" charset="0"/>
        </a:defRPr>
      </a:pPr>
      <a:endParaRPr lang="es-CO"/>
    </a:p>
  </c:txPr>
  <c:printSettings>
    <c:headerFooter/>
    <c:pageMargins b="0.75000000000001332" l="0.70000000000000062" r="0.70000000000000062" t="0.75000000000001332" header="0.30000000000000032" footer="0.30000000000000032"/>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O"/>
              <a:t>Crecimiento real anual del crédito de consumo por modalidad</a:t>
            </a:r>
          </a:p>
        </c:rich>
      </c:tx>
      <c:layout/>
      <c:overlay val="0"/>
      <c:spPr>
        <a:noFill/>
        <a:ln>
          <a:noFill/>
        </a:ln>
        <a:effectLst/>
      </c:spPr>
    </c:title>
    <c:autoTitleDeleted val="0"/>
    <c:plotArea>
      <c:layout>
        <c:manualLayout>
          <c:layoutTarget val="inner"/>
          <c:xMode val="edge"/>
          <c:yMode val="edge"/>
          <c:x val="5.5271610415935868E-2"/>
          <c:y val="2.1473889702293802E-2"/>
          <c:w val="0.89918112309312548"/>
          <c:h val="0.81762511570111707"/>
        </c:manualLayout>
      </c:layout>
      <c:lineChart>
        <c:grouping val="standard"/>
        <c:varyColors val="0"/>
        <c:ser>
          <c:idx val="0"/>
          <c:order val="0"/>
          <c:tx>
            <c:strRef>
              <c:f>'G22'!$E$2</c:f>
              <c:strCache>
                <c:ptCount val="1"/>
                <c:pt idx="0">
                  <c:v>Tarjeta de Crédito</c:v>
                </c:pt>
              </c:strCache>
            </c:strRef>
          </c:tx>
          <c:spPr>
            <a:ln w="28575" cap="rnd">
              <a:solidFill>
                <a:srgbClr val="EAB200"/>
              </a:solidFill>
              <a:round/>
            </a:ln>
            <a:effectLst/>
          </c:spPr>
          <c:marker>
            <c:symbol val="none"/>
          </c:marker>
          <c:cat>
            <c:numRef>
              <c:f>'G22'!$A$7:$A$38</c:f>
              <c:numCache>
                <c:formatCode>mmm\-yy</c:formatCode>
                <c:ptCount val="32"/>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42767</c:v>
                </c:pt>
              </c:numCache>
            </c:numRef>
          </c:cat>
          <c:val>
            <c:numRef>
              <c:f>'G22'!$E$7:$E$38</c:f>
              <c:numCache>
                <c:formatCode>0.0%</c:formatCode>
                <c:ptCount val="32"/>
                <c:pt idx="0">
                  <c:v>-3.6833924442201127E-3</c:v>
                </c:pt>
                <c:pt idx="1">
                  <c:v>-3.0640726664457496E-2</c:v>
                </c:pt>
                <c:pt idx="2">
                  <c:v>4.1825408649947216E-2</c:v>
                </c:pt>
                <c:pt idx="3">
                  <c:v>7.9912046084504196E-2</c:v>
                </c:pt>
                <c:pt idx="4">
                  <c:v>0.11374203784940806</c:v>
                </c:pt>
                <c:pt idx="5">
                  <c:v>0.15874637090654042</c:v>
                </c:pt>
                <c:pt idx="6">
                  <c:v>0.13310422849182357</c:v>
                </c:pt>
                <c:pt idx="7">
                  <c:v>0.16519975397977071</c:v>
                </c:pt>
                <c:pt idx="8">
                  <c:v>0.21114606277655334</c:v>
                </c:pt>
                <c:pt idx="9">
                  <c:v>0.22654624118212308</c:v>
                </c:pt>
                <c:pt idx="10">
                  <c:v>0.21147302133093393</c:v>
                </c:pt>
                <c:pt idx="11">
                  <c:v>0.20602428261693251</c:v>
                </c:pt>
                <c:pt idx="12">
                  <c:v>0.19087193810603575</c:v>
                </c:pt>
                <c:pt idx="13">
                  <c:v>0.17154679126222439</c:v>
                </c:pt>
                <c:pt idx="14">
                  <c:v>0.15415897755880748</c:v>
                </c:pt>
                <c:pt idx="15">
                  <c:v>0.14405201854944649</c:v>
                </c:pt>
                <c:pt idx="16">
                  <c:v>0.1060347724244588</c:v>
                </c:pt>
                <c:pt idx="17">
                  <c:v>9.1634188391082283E-2</c:v>
                </c:pt>
                <c:pt idx="18">
                  <c:v>8.5729895652941313E-2</c:v>
                </c:pt>
                <c:pt idx="19">
                  <c:v>6.9817449601348613E-2</c:v>
                </c:pt>
                <c:pt idx="20">
                  <c:v>8.4687978352870896E-2</c:v>
                </c:pt>
                <c:pt idx="21">
                  <c:v>8.1154926928590054E-2</c:v>
                </c:pt>
                <c:pt idx="22">
                  <c:v>7.947856325710978E-2</c:v>
                </c:pt>
                <c:pt idx="23">
                  <c:v>5.508353978586511E-2</c:v>
                </c:pt>
                <c:pt idx="24">
                  <c:v>6.60963482632837E-2</c:v>
                </c:pt>
                <c:pt idx="25">
                  <c:v>4.4622713149069293E-2</c:v>
                </c:pt>
                <c:pt idx="26">
                  <c:v>3.4780707011596634E-2</c:v>
                </c:pt>
                <c:pt idx="27">
                  <c:v>5.3670137854941569E-2</c:v>
                </c:pt>
                <c:pt idx="28">
                  <c:v>6.0453253095409609E-2</c:v>
                </c:pt>
                <c:pt idx="29">
                  <c:v>8.6289513476067503E-2</c:v>
                </c:pt>
                <c:pt idx="30">
                  <c:v>0.10603046646485015</c:v>
                </c:pt>
                <c:pt idx="31">
                  <c:v>0.10035247784216184</c:v>
                </c:pt>
              </c:numCache>
            </c:numRef>
          </c:val>
          <c:smooth val="0"/>
        </c:ser>
        <c:ser>
          <c:idx val="1"/>
          <c:order val="1"/>
          <c:tx>
            <c:strRef>
              <c:f>'G22'!$B$2</c:f>
              <c:strCache>
                <c:ptCount val="1"/>
                <c:pt idx="0">
                  <c:v>Crédito Rotativo</c:v>
                </c:pt>
              </c:strCache>
            </c:strRef>
          </c:tx>
          <c:spPr>
            <a:ln w="28575" cap="rnd">
              <a:solidFill>
                <a:srgbClr val="492303"/>
              </a:solidFill>
              <a:round/>
            </a:ln>
            <a:effectLst/>
          </c:spPr>
          <c:marker>
            <c:symbol val="none"/>
          </c:marker>
          <c:cat>
            <c:numRef>
              <c:f>'G22'!$A$7:$A$38</c:f>
              <c:numCache>
                <c:formatCode>mmm\-yy</c:formatCode>
                <c:ptCount val="32"/>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42767</c:v>
                </c:pt>
              </c:numCache>
            </c:numRef>
          </c:cat>
          <c:val>
            <c:numRef>
              <c:f>'G22'!$B$7:$B$38</c:f>
              <c:numCache>
                <c:formatCode>0.0%</c:formatCode>
                <c:ptCount val="32"/>
                <c:pt idx="0">
                  <c:v>-5.7313861404379773E-2</c:v>
                </c:pt>
                <c:pt idx="1">
                  <c:v>-6.119674199956715E-2</c:v>
                </c:pt>
                <c:pt idx="2">
                  <c:v>-3.7042059808862104E-2</c:v>
                </c:pt>
                <c:pt idx="3">
                  <c:v>7.3970204359805614E-3</c:v>
                </c:pt>
                <c:pt idx="4">
                  <c:v>4.6124827242962407E-2</c:v>
                </c:pt>
                <c:pt idx="5">
                  <c:v>0.12100205668001363</c:v>
                </c:pt>
                <c:pt idx="6">
                  <c:v>0.18291830872243597</c:v>
                </c:pt>
                <c:pt idx="7">
                  <c:v>0.21227376600770742</c:v>
                </c:pt>
                <c:pt idx="8">
                  <c:v>0.24726715606026861</c:v>
                </c:pt>
                <c:pt idx="9">
                  <c:v>0.19363274746615078</c:v>
                </c:pt>
                <c:pt idx="10">
                  <c:v>0.12371525426119367</c:v>
                </c:pt>
                <c:pt idx="11">
                  <c:v>8.8563976459916871E-2</c:v>
                </c:pt>
                <c:pt idx="12">
                  <c:v>2.0126821047171894E-2</c:v>
                </c:pt>
                <c:pt idx="13">
                  <c:v>3.481211245451421E-3</c:v>
                </c:pt>
                <c:pt idx="14">
                  <c:v>-3.3030259671180673E-3</c:v>
                </c:pt>
                <c:pt idx="15">
                  <c:v>-2.053206708750932E-2</c:v>
                </c:pt>
                <c:pt idx="16">
                  <c:v>-1.6545712955402414E-2</c:v>
                </c:pt>
                <c:pt idx="17">
                  <c:v>-2.6806419291761752E-2</c:v>
                </c:pt>
                <c:pt idx="18">
                  <c:v>-3.9227623722985605E-2</c:v>
                </c:pt>
                <c:pt idx="19">
                  <c:v>-3.1802803509364708E-2</c:v>
                </c:pt>
                <c:pt idx="20">
                  <c:v>-3.4585404461356273E-2</c:v>
                </c:pt>
                <c:pt idx="21">
                  <c:v>-1.27801399817008E-2</c:v>
                </c:pt>
                <c:pt idx="22">
                  <c:v>1.9708010316005886E-2</c:v>
                </c:pt>
                <c:pt idx="23">
                  <c:v>3.2885622619034827E-2</c:v>
                </c:pt>
                <c:pt idx="24">
                  <c:v>4.7889032156664735E-2</c:v>
                </c:pt>
                <c:pt idx="25">
                  <c:v>3.058672002788887E-2</c:v>
                </c:pt>
                <c:pt idx="26">
                  <c:v>8.7531747283413619E-3</c:v>
                </c:pt>
                <c:pt idx="27">
                  <c:v>-6.5647067392838876E-3</c:v>
                </c:pt>
                <c:pt idx="28">
                  <c:v>2.1225105895583685E-3</c:v>
                </c:pt>
                <c:pt idx="29">
                  <c:v>1.6894597177806059E-2</c:v>
                </c:pt>
                <c:pt idx="30">
                  <c:v>4.1846308004136468E-2</c:v>
                </c:pt>
                <c:pt idx="31">
                  <c:v>5.2549041442941702E-2</c:v>
                </c:pt>
              </c:numCache>
            </c:numRef>
          </c:val>
          <c:smooth val="0"/>
        </c:ser>
        <c:ser>
          <c:idx val="2"/>
          <c:order val="2"/>
          <c:tx>
            <c:strRef>
              <c:f>'G22'!$H$2</c:f>
              <c:strCache>
                <c:ptCount val="1"/>
                <c:pt idx="0">
                  <c:v>Libre Inversión</c:v>
                </c:pt>
              </c:strCache>
            </c:strRef>
          </c:tx>
          <c:spPr>
            <a:ln w="28575" cap="rnd">
              <a:solidFill>
                <a:srgbClr val="E46C0A"/>
              </a:solidFill>
              <a:round/>
            </a:ln>
            <a:effectLst/>
          </c:spPr>
          <c:marker>
            <c:symbol val="none"/>
          </c:marker>
          <c:cat>
            <c:numRef>
              <c:f>'G22'!$A$7:$A$38</c:f>
              <c:numCache>
                <c:formatCode>mmm\-yy</c:formatCode>
                <c:ptCount val="32"/>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42767</c:v>
                </c:pt>
              </c:numCache>
            </c:numRef>
          </c:cat>
          <c:val>
            <c:numRef>
              <c:f>'G22'!$H$7:$H$38</c:f>
              <c:numCache>
                <c:formatCode>0.0%</c:formatCode>
                <c:ptCount val="32"/>
                <c:pt idx="0">
                  <c:v>-0.12339304748307278</c:v>
                </c:pt>
                <c:pt idx="1">
                  <c:v>-0.17286169061070999</c:v>
                </c:pt>
                <c:pt idx="2">
                  <c:v>-0.19100517636443459</c:v>
                </c:pt>
                <c:pt idx="3">
                  <c:v>-0.17971640884397411</c:v>
                </c:pt>
                <c:pt idx="4">
                  <c:v>-0.13514941430762184</c:v>
                </c:pt>
                <c:pt idx="5">
                  <c:v>-7.6392305434568097E-2</c:v>
                </c:pt>
                <c:pt idx="6">
                  <c:v>-9.7388170712960909E-3</c:v>
                </c:pt>
                <c:pt idx="7">
                  <c:v>4.7299339492931303E-2</c:v>
                </c:pt>
                <c:pt idx="8">
                  <c:v>0.15196942963858939</c:v>
                </c:pt>
                <c:pt idx="9">
                  <c:v>0.19026519109195705</c:v>
                </c:pt>
                <c:pt idx="10">
                  <c:v>0.2377504915335662</c:v>
                </c:pt>
                <c:pt idx="11">
                  <c:v>0.26822895173407257</c:v>
                </c:pt>
                <c:pt idx="12">
                  <c:v>0.19591026895495811</c:v>
                </c:pt>
                <c:pt idx="13">
                  <c:v>0.17048544836708879</c:v>
                </c:pt>
                <c:pt idx="14">
                  <c:v>0.12793287819242027</c:v>
                </c:pt>
                <c:pt idx="15">
                  <c:v>7.9952392874102163E-2</c:v>
                </c:pt>
                <c:pt idx="16">
                  <c:v>5.5531919381571093E-2</c:v>
                </c:pt>
                <c:pt idx="17">
                  <c:v>5.6071869397871676E-2</c:v>
                </c:pt>
                <c:pt idx="18">
                  <c:v>4.6929973637860556E-2</c:v>
                </c:pt>
                <c:pt idx="19">
                  <c:v>5.1997601221081213E-2</c:v>
                </c:pt>
                <c:pt idx="20">
                  <c:v>6.1720745460625004E-2</c:v>
                </c:pt>
                <c:pt idx="21">
                  <c:v>6.3190357821859333E-2</c:v>
                </c:pt>
                <c:pt idx="22">
                  <c:v>8.4479884898898128E-2</c:v>
                </c:pt>
                <c:pt idx="23">
                  <c:v>8.2760879919057784E-2</c:v>
                </c:pt>
                <c:pt idx="24">
                  <c:v>0.11897900547835083</c:v>
                </c:pt>
                <c:pt idx="25">
                  <c:v>0.11504972422384774</c:v>
                </c:pt>
                <c:pt idx="26">
                  <c:v>0.10126586080268485</c:v>
                </c:pt>
                <c:pt idx="27">
                  <c:v>9.0026711783064872E-2</c:v>
                </c:pt>
                <c:pt idx="28">
                  <c:v>5.9857775678272773E-2</c:v>
                </c:pt>
                <c:pt idx="29">
                  <c:v>6.9404155220295749E-2</c:v>
                </c:pt>
                <c:pt idx="30">
                  <c:v>9.0771704933861219E-2</c:v>
                </c:pt>
                <c:pt idx="31">
                  <c:v>0.10031475648322585</c:v>
                </c:pt>
              </c:numCache>
            </c:numRef>
          </c:val>
          <c:smooth val="0"/>
        </c:ser>
        <c:ser>
          <c:idx val="3"/>
          <c:order val="3"/>
          <c:tx>
            <c:strRef>
              <c:f>'G22'!$K$2</c:f>
              <c:strCache>
                <c:ptCount val="1"/>
                <c:pt idx="0">
                  <c:v>Libranza</c:v>
                </c:pt>
              </c:strCache>
            </c:strRef>
          </c:tx>
          <c:spPr>
            <a:ln w="28575" cap="rnd">
              <a:solidFill>
                <a:srgbClr val="9E0000"/>
              </a:solidFill>
              <a:round/>
            </a:ln>
            <a:effectLst/>
          </c:spPr>
          <c:marker>
            <c:symbol val="none"/>
          </c:marker>
          <c:cat>
            <c:numRef>
              <c:f>'G22'!$A$7:$A$38</c:f>
              <c:numCache>
                <c:formatCode>mmm\-yy</c:formatCode>
                <c:ptCount val="32"/>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42767</c:v>
                </c:pt>
              </c:numCache>
            </c:numRef>
          </c:cat>
          <c:val>
            <c:numRef>
              <c:f>'G22'!$K$7:$K$38</c:f>
              <c:numCache>
                <c:formatCode>0.0%</c:formatCode>
                <c:ptCount val="32"/>
                <c:pt idx="0">
                  <c:v>0.27475491132502539</c:v>
                </c:pt>
                <c:pt idx="1">
                  <c:v>0.27657329455417656</c:v>
                </c:pt>
                <c:pt idx="2">
                  <c:v>0.2785157796943214</c:v>
                </c:pt>
                <c:pt idx="3">
                  <c:v>0.30104916647555369</c:v>
                </c:pt>
                <c:pt idx="4">
                  <c:v>0.31040072763306914</c:v>
                </c:pt>
                <c:pt idx="5">
                  <c:v>0.29462893891251096</c:v>
                </c:pt>
                <c:pt idx="6">
                  <c:v>0.26046172417692337</c:v>
                </c:pt>
                <c:pt idx="7">
                  <c:v>0.25068255953066432</c:v>
                </c:pt>
                <c:pt idx="8">
                  <c:v>0.24793590972444113</c:v>
                </c:pt>
                <c:pt idx="9">
                  <c:v>0.22148738581634841</c:v>
                </c:pt>
                <c:pt idx="10">
                  <c:v>0.20537277034717705</c:v>
                </c:pt>
                <c:pt idx="11">
                  <c:v>0.2015772405172529</c:v>
                </c:pt>
                <c:pt idx="12">
                  <c:v>0.18857612685420144</c:v>
                </c:pt>
                <c:pt idx="13">
                  <c:v>0.1873055529414156</c:v>
                </c:pt>
                <c:pt idx="14">
                  <c:v>0.19504406377809147</c:v>
                </c:pt>
                <c:pt idx="15">
                  <c:v>0.188299402012442</c:v>
                </c:pt>
                <c:pt idx="16">
                  <c:v>0.17944072769206199</c:v>
                </c:pt>
                <c:pt idx="17">
                  <c:v>0.17554492256185528</c:v>
                </c:pt>
                <c:pt idx="18">
                  <c:v>0.16204450466206177</c:v>
                </c:pt>
                <c:pt idx="19">
                  <c:v>0.14448226024353139</c:v>
                </c:pt>
                <c:pt idx="20">
                  <c:v>0.13359327495261564</c:v>
                </c:pt>
                <c:pt idx="21">
                  <c:v>0.13274205146908225</c:v>
                </c:pt>
                <c:pt idx="22">
                  <c:v>0.12654690449614514</c:v>
                </c:pt>
                <c:pt idx="23">
                  <c:v>0.13159442700317969</c:v>
                </c:pt>
                <c:pt idx="24">
                  <c:v>0.11894578979844539</c:v>
                </c:pt>
                <c:pt idx="25">
                  <c:v>9.8342577141517618E-2</c:v>
                </c:pt>
                <c:pt idx="26">
                  <c:v>8.0527772310733603E-2</c:v>
                </c:pt>
                <c:pt idx="27">
                  <c:v>5.4564008010091314E-2</c:v>
                </c:pt>
                <c:pt idx="28">
                  <c:v>5.9453181574694147E-2</c:v>
                </c:pt>
                <c:pt idx="29">
                  <c:v>5.9382311972862922E-2</c:v>
                </c:pt>
                <c:pt idx="30">
                  <c:v>6.148772414610959E-2</c:v>
                </c:pt>
                <c:pt idx="31">
                  <c:v>6.1513404467344435E-2</c:v>
                </c:pt>
              </c:numCache>
            </c:numRef>
          </c:val>
          <c:smooth val="0"/>
        </c:ser>
        <c:ser>
          <c:idx val="4"/>
          <c:order val="4"/>
          <c:tx>
            <c:strRef>
              <c:f>'G22'!$L$2</c:f>
              <c:strCache>
                <c:ptCount val="1"/>
                <c:pt idx="0">
                  <c:v>Vehículo</c:v>
                </c:pt>
              </c:strCache>
            </c:strRef>
          </c:tx>
          <c:spPr>
            <a:ln w="28575" cap="rnd">
              <a:solidFill>
                <a:srgbClr val="7F7F7F"/>
              </a:solidFill>
              <a:round/>
            </a:ln>
            <a:effectLst/>
          </c:spPr>
          <c:marker>
            <c:symbol val="none"/>
          </c:marker>
          <c:cat>
            <c:numRef>
              <c:f>'G22'!$A$7:$A$38</c:f>
              <c:numCache>
                <c:formatCode>mmm\-yy</c:formatCode>
                <c:ptCount val="32"/>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42767</c:v>
                </c:pt>
              </c:numCache>
            </c:numRef>
          </c:cat>
          <c:val>
            <c:numRef>
              <c:f>'G22'!$L$7:$L$38</c:f>
              <c:numCache>
                <c:formatCode>0.0%</c:formatCode>
                <c:ptCount val="32"/>
                <c:pt idx="0">
                  <c:v>-5.9267605392197553E-2</c:v>
                </c:pt>
                <c:pt idx="1">
                  <c:v>-9.3330588987318941E-2</c:v>
                </c:pt>
                <c:pt idx="2">
                  <c:v>-0.11836900489645841</c:v>
                </c:pt>
                <c:pt idx="3">
                  <c:v>-9.0001388375088864E-2</c:v>
                </c:pt>
                <c:pt idx="4">
                  <c:v>-4.2682838163929593E-2</c:v>
                </c:pt>
                <c:pt idx="5">
                  <c:v>1.4561044179161042E-2</c:v>
                </c:pt>
                <c:pt idx="6">
                  <c:v>0.11053563871475447</c:v>
                </c:pt>
                <c:pt idx="7">
                  <c:v>0.16672257977400995</c:v>
                </c:pt>
                <c:pt idx="8">
                  <c:v>0.21608565771985266</c:v>
                </c:pt>
                <c:pt idx="9">
                  <c:v>0.26124874395020892</c:v>
                </c:pt>
                <c:pt idx="10">
                  <c:v>0.23477256343802444</c:v>
                </c:pt>
                <c:pt idx="11">
                  <c:v>0.20653749682609335</c:v>
                </c:pt>
                <c:pt idx="12">
                  <c:v>0.17000150841392814</c:v>
                </c:pt>
                <c:pt idx="13">
                  <c:v>0.11981658440591691</c:v>
                </c:pt>
                <c:pt idx="14">
                  <c:v>0.11200143417440245</c:v>
                </c:pt>
                <c:pt idx="15">
                  <c:v>9.9152326018824288E-2</c:v>
                </c:pt>
                <c:pt idx="16">
                  <c:v>6.2936647929058287E-2</c:v>
                </c:pt>
                <c:pt idx="17">
                  <c:v>5.3129610164724506E-2</c:v>
                </c:pt>
                <c:pt idx="18">
                  <c:v>3.6271891481879814E-2</c:v>
                </c:pt>
                <c:pt idx="19">
                  <c:v>3.7935300491507284E-2</c:v>
                </c:pt>
                <c:pt idx="20">
                  <c:v>5.3974747620427532E-2</c:v>
                </c:pt>
                <c:pt idx="21">
                  <c:v>8.1837412925176656E-2</c:v>
                </c:pt>
                <c:pt idx="22">
                  <c:v>0.10881411409279496</c:v>
                </c:pt>
                <c:pt idx="23">
                  <c:v>0.12446207491902084</c:v>
                </c:pt>
                <c:pt idx="24">
                  <c:v>0.11723656681310257</c:v>
                </c:pt>
                <c:pt idx="25">
                  <c:v>9.0618518912087387E-2</c:v>
                </c:pt>
                <c:pt idx="26">
                  <c:v>5.7549736524323158E-2</c:v>
                </c:pt>
                <c:pt idx="27">
                  <c:v>3.722463026874312E-2</c:v>
                </c:pt>
                <c:pt idx="28">
                  <c:v>4.9638156464958394E-2</c:v>
                </c:pt>
                <c:pt idx="29">
                  <c:v>5.4062480333572305E-2</c:v>
                </c:pt>
                <c:pt idx="30">
                  <c:v>8.3315413272575745E-2</c:v>
                </c:pt>
                <c:pt idx="31">
                  <c:v>8.069230287189777E-2</c:v>
                </c:pt>
              </c:numCache>
            </c:numRef>
          </c:val>
          <c:smooth val="0"/>
        </c:ser>
        <c:dLbls>
          <c:showLegendKey val="0"/>
          <c:showVal val="0"/>
          <c:showCatName val="0"/>
          <c:showSerName val="0"/>
          <c:showPercent val="0"/>
          <c:showBubbleSize val="0"/>
        </c:dLbls>
        <c:smooth val="0"/>
        <c:axId val="457007296"/>
        <c:axId val="457007856"/>
      </c:lineChart>
      <c:dateAx>
        <c:axId val="457007296"/>
        <c:scaling>
          <c:orientation val="minMax"/>
          <c:min val="40210"/>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s-CO"/>
          </a:p>
        </c:txPr>
        <c:crossAx val="457007856"/>
        <c:crosses val="autoZero"/>
        <c:auto val="1"/>
        <c:lblOffset val="100"/>
        <c:baseTimeUnit val="months"/>
        <c:majorUnit val="3"/>
        <c:majorTimeUnit val="months"/>
      </c:dateAx>
      <c:valAx>
        <c:axId val="457007856"/>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O"/>
          </a:p>
        </c:txPr>
        <c:crossAx val="457007296"/>
        <c:crosses val="autoZero"/>
        <c:crossBetween val="between"/>
      </c:valAx>
      <c:spPr>
        <a:noFill/>
        <a:ln>
          <a:noFill/>
        </a:ln>
        <a:effectLst/>
      </c:spPr>
    </c:plotArea>
    <c:legend>
      <c:legendPos val="b"/>
      <c:layout>
        <c:manualLayout>
          <c:xMode val="edge"/>
          <c:yMode val="edge"/>
          <c:x val="0.14812377012067604"/>
          <c:y val="0.86536455889873665"/>
          <c:w val="0.71686281076163894"/>
          <c:h val="0.10242932193862241"/>
        </c:manualLayout>
      </c:layout>
      <c:overlay val="0"/>
      <c:spPr>
        <a:noFill/>
        <a:ln>
          <a:noFill/>
        </a:ln>
        <a:effectLst/>
      </c:spPr>
      <c:txPr>
        <a:bodyPr rot="0" vert="horz"/>
        <a:lstStyle/>
        <a:p>
          <a:pPr>
            <a:defRPr/>
          </a:pPr>
          <a:endParaRPr lang="es-CO"/>
        </a:p>
      </c:txPr>
    </c:legend>
    <c:plotVisOnly val="1"/>
    <c:dispBlanksAs val="zero"/>
    <c:showDLblsOverMax val="0"/>
  </c:chart>
  <c:spPr>
    <a:noFill/>
    <a:ln w="9525" cap="flat" cmpd="sng" algn="ctr">
      <a:noFill/>
      <a:round/>
    </a:ln>
    <a:effectLst/>
  </c:spPr>
  <c:txPr>
    <a:bodyPr/>
    <a:lstStyle/>
    <a:p>
      <a:pPr>
        <a:defRPr sz="1200">
          <a:solidFill>
            <a:sysClr val="windowText" lastClr="000000"/>
          </a:solidFill>
          <a:latin typeface="ZapfHumnst BT" panose="020B05020505080203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271610415935868E-2"/>
          <c:y val="2.1473889702293802E-2"/>
          <c:w val="0.75887777883186291"/>
          <c:h val="0.91209631738931607"/>
        </c:manualLayout>
      </c:layout>
      <c:lineChart>
        <c:grouping val="standard"/>
        <c:varyColors val="0"/>
        <c:ser>
          <c:idx val="0"/>
          <c:order val="0"/>
          <c:tx>
            <c:strRef>
              <c:f>'G22'!$E$2</c:f>
              <c:strCache>
                <c:ptCount val="1"/>
                <c:pt idx="0">
                  <c:v>Tarjeta de Crédito</c:v>
                </c:pt>
              </c:strCache>
            </c:strRef>
          </c:tx>
          <c:spPr>
            <a:ln w="28575" cap="rnd">
              <a:solidFill>
                <a:srgbClr val="EAB200"/>
              </a:solidFill>
              <a:round/>
            </a:ln>
            <a:effectLst/>
          </c:spPr>
          <c:marker>
            <c:symbol val="none"/>
          </c:marker>
          <c:dLbls>
            <c:dLbl>
              <c:idx val="31"/>
              <c:layout>
                <c:manualLayout>
                  <c:x val="0"/>
                  <c:y val="-2.7330405075646727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vert="horz"/>
              <a:lstStyle/>
              <a:p>
                <a:pPr>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'G22'!$A$7:$A$38</c:f>
              <c:numCache>
                <c:formatCode>mmm\-yy</c:formatCode>
                <c:ptCount val="32"/>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42767</c:v>
                </c:pt>
              </c:numCache>
            </c:numRef>
          </c:cat>
          <c:val>
            <c:numRef>
              <c:f>'G22'!$E$7:$E$38</c:f>
              <c:numCache>
                <c:formatCode>0.0%</c:formatCode>
                <c:ptCount val="32"/>
                <c:pt idx="0">
                  <c:v>-3.6833924442201127E-3</c:v>
                </c:pt>
                <c:pt idx="1">
                  <c:v>-3.0640726664457496E-2</c:v>
                </c:pt>
                <c:pt idx="2">
                  <c:v>4.1825408649947216E-2</c:v>
                </c:pt>
                <c:pt idx="3">
                  <c:v>7.9912046084504196E-2</c:v>
                </c:pt>
                <c:pt idx="4">
                  <c:v>0.11374203784940806</c:v>
                </c:pt>
                <c:pt idx="5">
                  <c:v>0.15874637090654042</c:v>
                </c:pt>
                <c:pt idx="6">
                  <c:v>0.13310422849182357</c:v>
                </c:pt>
                <c:pt idx="7">
                  <c:v>0.16519975397977071</c:v>
                </c:pt>
                <c:pt idx="8">
                  <c:v>0.21114606277655334</c:v>
                </c:pt>
                <c:pt idx="9">
                  <c:v>0.22654624118212308</c:v>
                </c:pt>
                <c:pt idx="10">
                  <c:v>0.21147302133093393</c:v>
                </c:pt>
                <c:pt idx="11">
                  <c:v>0.20602428261693251</c:v>
                </c:pt>
                <c:pt idx="12">
                  <c:v>0.19087193810603575</c:v>
                </c:pt>
                <c:pt idx="13">
                  <c:v>0.17154679126222439</c:v>
                </c:pt>
                <c:pt idx="14">
                  <c:v>0.15415897755880748</c:v>
                </c:pt>
                <c:pt idx="15">
                  <c:v>0.14405201854944649</c:v>
                </c:pt>
                <c:pt idx="16">
                  <c:v>0.1060347724244588</c:v>
                </c:pt>
                <c:pt idx="17">
                  <c:v>9.1634188391082283E-2</c:v>
                </c:pt>
                <c:pt idx="18">
                  <c:v>8.5729895652941313E-2</c:v>
                </c:pt>
                <c:pt idx="19">
                  <c:v>6.9817449601348613E-2</c:v>
                </c:pt>
                <c:pt idx="20">
                  <c:v>8.4687978352870896E-2</c:v>
                </c:pt>
                <c:pt idx="21">
                  <c:v>8.1154926928590054E-2</c:v>
                </c:pt>
                <c:pt idx="22">
                  <c:v>7.947856325710978E-2</c:v>
                </c:pt>
                <c:pt idx="23">
                  <c:v>5.508353978586511E-2</c:v>
                </c:pt>
                <c:pt idx="24">
                  <c:v>6.60963482632837E-2</c:v>
                </c:pt>
                <c:pt idx="25">
                  <c:v>4.4622713149069293E-2</c:v>
                </c:pt>
                <c:pt idx="26">
                  <c:v>3.4780707011596634E-2</c:v>
                </c:pt>
                <c:pt idx="27">
                  <c:v>5.3670137854941569E-2</c:v>
                </c:pt>
                <c:pt idx="28">
                  <c:v>6.0453253095409609E-2</c:v>
                </c:pt>
                <c:pt idx="29">
                  <c:v>8.6289513476067503E-2</c:v>
                </c:pt>
                <c:pt idx="30">
                  <c:v>0.10603046646485015</c:v>
                </c:pt>
                <c:pt idx="31">
                  <c:v>0.10035247784216184</c:v>
                </c:pt>
              </c:numCache>
            </c:numRef>
          </c:val>
          <c:smooth val="0"/>
        </c:ser>
        <c:ser>
          <c:idx val="1"/>
          <c:order val="1"/>
          <c:tx>
            <c:strRef>
              <c:f>'G22'!$B$2</c:f>
              <c:strCache>
                <c:ptCount val="1"/>
                <c:pt idx="0">
                  <c:v>Crédito Rotativo</c:v>
                </c:pt>
              </c:strCache>
            </c:strRef>
          </c:tx>
          <c:spPr>
            <a:ln w="28575" cap="rnd">
              <a:solidFill>
                <a:srgbClr val="492303"/>
              </a:solidFill>
              <a:round/>
            </a:ln>
            <a:effectLst/>
          </c:spPr>
          <c:marker>
            <c:symbol val="none"/>
          </c:marker>
          <c:dLbls>
            <c:dLbl>
              <c:idx val="31"/>
              <c:layout>
                <c:manualLayout>
                  <c:x val="7.8662725409484914E-3"/>
                  <c:y val="1.7569546120058566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vert="horz"/>
              <a:lstStyle/>
              <a:p>
                <a:pPr>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'G22'!$A$7:$A$38</c:f>
              <c:numCache>
                <c:formatCode>mmm\-yy</c:formatCode>
                <c:ptCount val="32"/>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42767</c:v>
                </c:pt>
              </c:numCache>
            </c:numRef>
          </c:cat>
          <c:val>
            <c:numRef>
              <c:f>'G22'!$B$7:$B$38</c:f>
              <c:numCache>
                <c:formatCode>0.0%</c:formatCode>
                <c:ptCount val="32"/>
                <c:pt idx="0">
                  <c:v>-5.7313861404379773E-2</c:v>
                </c:pt>
                <c:pt idx="1">
                  <c:v>-6.119674199956715E-2</c:v>
                </c:pt>
                <c:pt idx="2">
                  <c:v>-3.7042059808862104E-2</c:v>
                </c:pt>
                <c:pt idx="3">
                  <c:v>7.3970204359805614E-3</c:v>
                </c:pt>
                <c:pt idx="4">
                  <c:v>4.6124827242962407E-2</c:v>
                </c:pt>
                <c:pt idx="5">
                  <c:v>0.12100205668001363</c:v>
                </c:pt>
                <c:pt idx="6">
                  <c:v>0.18291830872243597</c:v>
                </c:pt>
                <c:pt idx="7">
                  <c:v>0.21227376600770742</c:v>
                </c:pt>
                <c:pt idx="8">
                  <c:v>0.24726715606026861</c:v>
                </c:pt>
                <c:pt idx="9">
                  <c:v>0.19363274746615078</c:v>
                </c:pt>
                <c:pt idx="10">
                  <c:v>0.12371525426119367</c:v>
                </c:pt>
                <c:pt idx="11">
                  <c:v>8.8563976459916871E-2</c:v>
                </c:pt>
                <c:pt idx="12">
                  <c:v>2.0126821047171894E-2</c:v>
                </c:pt>
                <c:pt idx="13">
                  <c:v>3.481211245451421E-3</c:v>
                </c:pt>
                <c:pt idx="14">
                  <c:v>-3.3030259671180673E-3</c:v>
                </c:pt>
                <c:pt idx="15">
                  <c:v>-2.053206708750932E-2</c:v>
                </c:pt>
                <c:pt idx="16">
                  <c:v>-1.6545712955402414E-2</c:v>
                </c:pt>
                <c:pt idx="17">
                  <c:v>-2.6806419291761752E-2</c:v>
                </c:pt>
                <c:pt idx="18">
                  <c:v>-3.9227623722985605E-2</c:v>
                </c:pt>
                <c:pt idx="19">
                  <c:v>-3.1802803509364708E-2</c:v>
                </c:pt>
                <c:pt idx="20">
                  <c:v>-3.4585404461356273E-2</c:v>
                </c:pt>
                <c:pt idx="21">
                  <c:v>-1.27801399817008E-2</c:v>
                </c:pt>
                <c:pt idx="22">
                  <c:v>1.9708010316005886E-2</c:v>
                </c:pt>
                <c:pt idx="23">
                  <c:v>3.2885622619034827E-2</c:v>
                </c:pt>
                <c:pt idx="24">
                  <c:v>4.7889032156664735E-2</c:v>
                </c:pt>
                <c:pt idx="25">
                  <c:v>3.058672002788887E-2</c:v>
                </c:pt>
                <c:pt idx="26">
                  <c:v>8.7531747283413619E-3</c:v>
                </c:pt>
                <c:pt idx="27">
                  <c:v>-6.5647067392838876E-3</c:v>
                </c:pt>
                <c:pt idx="28">
                  <c:v>2.1225105895583685E-3</c:v>
                </c:pt>
                <c:pt idx="29">
                  <c:v>1.6894597177806059E-2</c:v>
                </c:pt>
                <c:pt idx="30">
                  <c:v>4.1846308004136468E-2</c:v>
                </c:pt>
                <c:pt idx="31">
                  <c:v>5.2549041442941702E-2</c:v>
                </c:pt>
              </c:numCache>
            </c:numRef>
          </c:val>
          <c:smooth val="0"/>
        </c:ser>
        <c:ser>
          <c:idx val="2"/>
          <c:order val="2"/>
          <c:tx>
            <c:strRef>
              <c:f>'G22'!$H$2</c:f>
              <c:strCache>
                <c:ptCount val="1"/>
                <c:pt idx="0">
                  <c:v>Libre Inversión</c:v>
                </c:pt>
              </c:strCache>
            </c:strRef>
          </c:tx>
          <c:spPr>
            <a:ln w="28575" cap="rnd">
              <a:solidFill>
                <a:srgbClr val="E46C0A"/>
              </a:solidFill>
              <a:round/>
            </a:ln>
            <a:effectLst/>
          </c:spPr>
          <c:marker>
            <c:symbol val="none"/>
          </c:marker>
          <c:dLbls>
            <c:dLbl>
              <c:idx val="31"/>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vert="horz"/>
              <a:lstStyle/>
              <a:p>
                <a:pPr>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'G22'!$A$7:$A$38</c:f>
              <c:numCache>
                <c:formatCode>mmm\-yy</c:formatCode>
                <c:ptCount val="32"/>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42767</c:v>
                </c:pt>
              </c:numCache>
            </c:numRef>
          </c:cat>
          <c:val>
            <c:numRef>
              <c:f>'G22'!$H$7:$H$38</c:f>
              <c:numCache>
                <c:formatCode>0.0%</c:formatCode>
                <c:ptCount val="32"/>
                <c:pt idx="0">
                  <c:v>-0.12339304748307278</c:v>
                </c:pt>
                <c:pt idx="1">
                  <c:v>-0.17286169061070999</c:v>
                </c:pt>
                <c:pt idx="2">
                  <c:v>-0.19100517636443459</c:v>
                </c:pt>
                <c:pt idx="3">
                  <c:v>-0.17971640884397411</c:v>
                </c:pt>
                <c:pt idx="4">
                  <c:v>-0.13514941430762184</c:v>
                </c:pt>
                <c:pt idx="5">
                  <c:v>-7.6392305434568097E-2</c:v>
                </c:pt>
                <c:pt idx="6">
                  <c:v>-9.7388170712960909E-3</c:v>
                </c:pt>
                <c:pt idx="7">
                  <c:v>4.7299339492931303E-2</c:v>
                </c:pt>
                <c:pt idx="8">
                  <c:v>0.15196942963858939</c:v>
                </c:pt>
                <c:pt idx="9">
                  <c:v>0.19026519109195705</c:v>
                </c:pt>
                <c:pt idx="10">
                  <c:v>0.2377504915335662</c:v>
                </c:pt>
                <c:pt idx="11">
                  <c:v>0.26822895173407257</c:v>
                </c:pt>
                <c:pt idx="12">
                  <c:v>0.19591026895495811</c:v>
                </c:pt>
                <c:pt idx="13">
                  <c:v>0.17048544836708879</c:v>
                </c:pt>
                <c:pt idx="14">
                  <c:v>0.12793287819242027</c:v>
                </c:pt>
                <c:pt idx="15">
                  <c:v>7.9952392874102163E-2</c:v>
                </c:pt>
                <c:pt idx="16">
                  <c:v>5.5531919381571093E-2</c:v>
                </c:pt>
                <c:pt idx="17">
                  <c:v>5.6071869397871676E-2</c:v>
                </c:pt>
                <c:pt idx="18">
                  <c:v>4.6929973637860556E-2</c:v>
                </c:pt>
                <c:pt idx="19">
                  <c:v>5.1997601221081213E-2</c:v>
                </c:pt>
                <c:pt idx="20">
                  <c:v>6.1720745460625004E-2</c:v>
                </c:pt>
                <c:pt idx="21">
                  <c:v>6.3190357821859333E-2</c:v>
                </c:pt>
                <c:pt idx="22">
                  <c:v>8.4479884898898128E-2</c:v>
                </c:pt>
                <c:pt idx="23">
                  <c:v>8.2760879919057784E-2</c:v>
                </c:pt>
                <c:pt idx="24">
                  <c:v>0.11897900547835083</c:v>
                </c:pt>
                <c:pt idx="25">
                  <c:v>0.11504972422384774</c:v>
                </c:pt>
                <c:pt idx="26">
                  <c:v>0.10126586080268485</c:v>
                </c:pt>
                <c:pt idx="27">
                  <c:v>9.0026711783064872E-2</c:v>
                </c:pt>
                <c:pt idx="28">
                  <c:v>5.9857775678272773E-2</c:v>
                </c:pt>
                <c:pt idx="29">
                  <c:v>6.9404155220295749E-2</c:v>
                </c:pt>
                <c:pt idx="30">
                  <c:v>9.0771704933861219E-2</c:v>
                </c:pt>
                <c:pt idx="31">
                  <c:v>0.10031475648322585</c:v>
                </c:pt>
              </c:numCache>
            </c:numRef>
          </c:val>
          <c:smooth val="0"/>
        </c:ser>
        <c:ser>
          <c:idx val="3"/>
          <c:order val="3"/>
          <c:tx>
            <c:strRef>
              <c:f>'G22'!$K$2</c:f>
              <c:strCache>
                <c:ptCount val="1"/>
                <c:pt idx="0">
                  <c:v>Libranza</c:v>
                </c:pt>
              </c:strCache>
            </c:strRef>
          </c:tx>
          <c:spPr>
            <a:ln w="28575" cap="rnd">
              <a:solidFill>
                <a:srgbClr val="9E0000"/>
              </a:solidFill>
              <a:round/>
            </a:ln>
            <a:effectLst/>
          </c:spPr>
          <c:marker>
            <c:symbol val="none"/>
          </c:marker>
          <c:dLbls>
            <c:dLbl>
              <c:idx val="31"/>
              <c:layout>
                <c:manualLayout>
                  <c:x val="6.5552271174570756E-3"/>
                  <c:y val="0"/>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vert="horz"/>
              <a:lstStyle/>
              <a:p>
                <a:pPr>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'G22'!$A$7:$A$38</c:f>
              <c:numCache>
                <c:formatCode>mmm\-yy</c:formatCode>
                <c:ptCount val="32"/>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42767</c:v>
                </c:pt>
              </c:numCache>
            </c:numRef>
          </c:cat>
          <c:val>
            <c:numRef>
              <c:f>'G22'!$K$7:$K$38</c:f>
              <c:numCache>
                <c:formatCode>0.0%</c:formatCode>
                <c:ptCount val="32"/>
                <c:pt idx="0">
                  <c:v>0.27475491132502539</c:v>
                </c:pt>
                <c:pt idx="1">
                  <c:v>0.27657329455417656</c:v>
                </c:pt>
                <c:pt idx="2">
                  <c:v>0.2785157796943214</c:v>
                </c:pt>
                <c:pt idx="3">
                  <c:v>0.30104916647555369</c:v>
                </c:pt>
                <c:pt idx="4">
                  <c:v>0.31040072763306914</c:v>
                </c:pt>
                <c:pt idx="5">
                  <c:v>0.29462893891251096</c:v>
                </c:pt>
                <c:pt idx="6">
                  <c:v>0.26046172417692337</c:v>
                </c:pt>
                <c:pt idx="7">
                  <c:v>0.25068255953066432</c:v>
                </c:pt>
                <c:pt idx="8">
                  <c:v>0.24793590972444113</c:v>
                </c:pt>
                <c:pt idx="9">
                  <c:v>0.22148738581634841</c:v>
                </c:pt>
                <c:pt idx="10">
                  <c:v>0.20537277034717705</c:v>
                </c:pt>
                <c:pt idx="11">
                  <c:v>0.2015772405172529</c:v>
                </c:pt>
                <c:pt idx="12">
                  <c:v>0.18857612685420144</c:v>
                </c:pt>
                <c:pt idx="13">
                  <c:v>0.1873055529414156</c:v>
                </c:pt>
                <c:pt idx="14">
                  <c:v>0.19504406377809147</c:v>
                </c:pt>
                <c:pt idx="15">
                  <c:v>0.188299402012442</c:v>
                </c:pt>
                <c:pt idx="16">
                  <c:v>0.17944072769206199</c:v>
                </c:pt>
                <c:pt idx="17">
                  <c:v>0.17554492256185528</c:v>
                </c:pt>
                <c:pt idx="18">
                  <c:v>0.16204450466206177</c:v>
                </c:pt>
                <c:pt idx="19">
                  <c:v>0.14448226024353139</c:v>
                </c:pt>
                <c:pt idx="20">
                  <c:v>0.13359327495261564</c:v>
                </c:pt>
                <c:pt idx="21">
                  <c:v>0.13274205146908225</c:v>
                </c:pt>
                <c:pt idx="22">
                  <c:v>0.12654690449614514</c:v>
                </c:pt>
                <c:pt idx="23">
                  <c:v>0.13159442700317969</c:v>
                </c:pt>
                <c:pt idx="24">
                  <c:v>0.11894578979844539</c:v>
                </c:pt>
                <c:pt idx="25">
                  <c:v>9.8342577141517618E-2</c:v>
                </c:pt>
                <c:pt idx="26">
                  <c:v>8.0527772310733603E-2</c:v>
                </c:pt>
                <c:pt idx="27">
                  <c:v>5.4564008010091314E-2</c:v>
                </c:pt>
                <c:pt idx="28">
                  <c:v>5.9453181574694147E-2</c:v>
                </c:pt>
                <c:pt idx="29">
                  <c:v>5.9382311972862922E-2</c:v>
                </c:pt>
                <c:pt idx="30">
                  <c:v>6.148772414610959E-2</c:v>
                </c:pt>
                <c:pt idx="31">
                  <c:v>6.1513404467344435E-2</c:v>
                </c:pt>
              </c:numCache>
            </c:numRef>
          </c:val>
          <c:smooth val="0"/>
        </c:ser>
        <c:ser>
          <c:idx val="4"/>
          <c:order val="4"/>
          <c:tx>
            <c:strRef>
              <c:f>'G22'!$L$2</c:f>
              <c:strCache>
                <c:ptCount val="1"/>
                <c:pt idx="0">
                  <c:v>Vehículo</c:v>
                </c:pt>
              </c:strCache>
            </c:strRef>
          </c:tx>
          <c:spPr>
            <a:ln w="28575" cap="rnd">
              <a:solidFill>
                <a:srgbClr val="7F7F7F"/>
              </a:solidFill>
              <a:round/>
            </a:ln>
            <a:effectLst/>
          </c:spPr>
          <c:marker>
            <c:symbol val="none"/>
          </c:marker>
          <c:dLbls>
            <c:dLbl>
              <c:idx val="31"/>
              <c:layout>
                <c:manualLayout>
                  <c:x val="9.1773179644399055E-3"/>
                  <c:y val="0"/>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vert="horz"/>
              <a:lstStyle/>
              <a:p>
                <a:pPr>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'G22'!$A$7:$A$38</c:f>
              <c:numCache>
                <c:formatCode>mmm\-yy</c:formatCode>
                <c:ptCount val="32"/>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42767</c:v>
                </c:pt>
              </c:numCache>
            </c:numRef>
          </c:cat>
          <c:val>
            <c:numRef>
              <c:f>'G22'!$L$7:$L$38</c:f>
              <c:numCache>
                <c:formatCode>0.0%</c:formatCode>
                <c:ptCount val="32"/>
                <c:pt idx="0">
                  <c:v>-5.9267605392197553E-2</c:v>
                </c:pt>
                <c:pt idx="1">
                  <c:v>-9.3330588987318941E-2</c:v>
                </c:pt>
                <c:pt idx="2">
                  <c:v>-0.11836900489645841</c:v>
                </c:pt>
                <c:pt idx="3">
                  <c:v>-9.0001388375088864E-2</c:v>
                </c:pt>
                <c:pt idx="4">
                  <c:v>-4.2682838163929593E-2</c:v>
                </c:pt>
                <c:pt idx="5">
                  <c:v>1.4561044179161042E-2</c:v>
                </c:pt>
                <c:pt idx="6">
                  <c:v>0.11053563871475447</c:v>
                </c:pt>
                <c:pt idx="7">
                  <c:v>0.16672257977400995</c:v>
                </c:pt>
                <c:pt idx="8">
                  <c:v>0.21608565771985266</c:v>
                </c:pt>
                <c:pt idx="9">
                  <c:v>0.26124874395020892</c:v>
                </c:pt>
                <c:pt idx="10">
                  <c:v>0.23477256343802444</c:v>
                </c:pt>
                <c:pt idx="11">
                  <c:v>0.20653749682609335</c:v>
                </c:pt>
                <c:pt idx="12">
                  <c:v>0.17000150841392814</c:v>
                </c:pt>
                <c:pt idx="13">
                  <c:v>0.11981658440591691</c:v>
                </c:pt>
                <c:pt idx="14">
                  <c:v>0.11200143417440245</c:v>
                </c:pt>
                <c:pt idx="15">
                  <c:v>9.9152326018824288E-2</c:v>
                </c:pt>
                <c:pt idx="16">
                  <c:v>6.2936647929058287E-2</c:v>
                </c:pt>
                <c:pt idx="17">
                  <c:v>5.3129610164724506E-2</c:v>
                </c:pt>
                <c:pt idx="18">
                  <c:v>3.6271891481879814E-2</c:v>
                </c:pt>
                <c:pt idx="19">
                  <c:v>3.7935300491507284E-2</c:v>
                </c:pt>
                <c:pt idx="20">
                  <c:v>5.3974747620427532E-2</c:v>
                </c:pt>
                <c:pt idx="21">
                  <c:v>8.1837412925176656E-2</c:v>
                </c:pt>
                <c:pt idx="22">
                  <c:v>0.10881411409279496</c:v>
                </c:pt>
                <c:pt idx="23">
                  <c:v>0.12446207491902084</c:v>
                </c:pt>
                <c:pt idx="24">
                  <c:v>0.11723656681310257</c:v>
                </c:pt>
                <c:pt idx="25">
                  <c:v>9.0618518912087387E-2</c:v>
                </c:pt>
                <c:pt idx="26">
                  <c:v>5.7549736524323158E-2</c:v>
                </c:pt>
                <c:pt idx="27">
                  <c:v>3.722463026874312E-2</c:v>
                </c:pt>
                <c:pt idx="28">
                  <c:v>4.9638156464958394E-2</c:v>
                </c:pt>
                <c:pt idx="29">
                  <c:v>5.4062480333572305E-2</c:v>
                </c:pt>
                <c:pt idx="30">
                  <c:v>8.3315413272575745E-2</c:v>
                </c:pt>
                <c:pt idx="31">
                  <c:v>8.069230287189777E-2</c:v>
                </c:pt>
              </c:numCache>
            </c:numRef>
          </c:val>
          <c:smooth val="0"/>
        </c:ser>
        <c:dLbls>
          <c:showLegendKey val="0"/>
          <c:showVal val="0"/>
          <c:showCatName val="0"/>
          <c:showSerName val="0"/>
          <c:showPercent val="0"/>
          <c:showBubbleSize val="0"/>
        </c:dLbls>
        <c:smooth val="0"/>
        <c:axId val="457015696"/>
        <c:axId val="457016256"/>
      </c:lineChart>
      <c:dateAx>
        <c:axId val="457015696"/>
        <c:scaling>
          <c:orientation val="minMax"/>
          <c:min val="42401"/>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s-CO"/>
          </a:p>
        </c:txPr>
        <c:crossAx val="457016256"/>
        <c:crosses val="autoZero"/>
        <c:auto val="1"/>
        <c:lblOffset val="100"/>
        <c:baseTimeUnit val="months"/>
        <c:majorUnit val="3"/>
        <c:majorTimeUnit val="months"/>
      </c:dateAx>
      <c:valAx>
        <c:axId val="457016256"/>
        <c:scaling>
          <c:orientation val="minMax"/>
          <c:max val="0.15000000000000002"/>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O"/>
          </a:p>
        </c:txPr>
        <c:crossAx val="457015696"/>
        <c:crosses val="autoZero"/>
        <c:crossBetween val="between"/>
      </c:valAx>
      <c:spPr>
        <a:noFill/>
        <a:ln>
          <a:noFill/>
        </a:ln>
        <a:effectLst/>
      </c:spPr>
    </c:plotArea>
    <c:plotVisOnly val="1"/>
    <c:dispBlanksAs val="zero"/>
    <c:showDLblsOverMax val="0"/>
  </c:chart>
  <c:spPr>
    <a:noFill/>
    <a:ln w="9525" cap="flat" cmpd="sng" algn="ctr">
      <a:noFill/>
      <a:round/>
    </a:ln>
    <a:effectLst/>
  </c:spPr>
  <c:txPr>
    <a:bodyPr/>
    <a:lstStyle/>
    <a:p>
      <a:pPr>
        <a:defRPr sz="1100">
          <a:solidFill>
            <a:sysClr val="windowText" lastClr="000000"/>
          </a:solidFill>
          <a:latin typeface="ZapfHumnst BT" panose="020B0502050508020304" pitchFamily="34" charset="0"/>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O"/>
              <a:t>Crecimiento real anual del crédito de vivienda por modalidad</a:t>
            </a:r>
          </a:p>
        </c:rich>
      </c:tx>
      <c:layout/>
      <c:overlay val="0"/>
      <c:spPr>
        <a:noFill/>
        <a:ln>
          <a:noFill/>
        </a:ln>
        <a:effectLst/>
      </c:spPr>
    </c:title>
    <c:autoTitleDeleted val="0"/>
    <c:plotArea>
      <c:layout>
        <c:manualLayout>
          <c:layoutTarget val="inner"/>
          <c:xMode val="edge"/>
          <c:yMode val="edge"/>
          <c:x val="5.5271610415935868E-2"/>
          <c:y val="2.1473889702293802E-2"/>
          <c:w val="0.87427126004678868"/>
          <c:h val="0.91209631738931607"/>
        </c:manualLayout>
      </c:layout>
      <c:lineChart>
        <c:grouping val="standard"/>
        <c:varyColors val="0"/>
        <c:ser>
          <c:idx val="1"/>
          <c:order val="0"/>
          <c:tx>
            <c:strRef>
              <c:f>'G23'!$B$2</c:f>
              <c:strCache>
                <c:ptCount val="1"/>
                <c:pt idx="0">
                  <c:v>VIS UVR</c:v>
                </c:pt>
              </c:strCache>
            </c:strRef>
          </c:tx>
          <c:spPr>
            <a:ln w="28575" cap="rnd">
              <a:solidFill>
                <a:srgbClr val="9E0000"/>
              </a:solidFill>
              <a:round/>
            </a:ln>
            <a:effectLst/>
          </c:spPr>
          <c:marker>
            <c:symbol val="none"/>
          </c:marker>
          <c:cat>
            <c:numRef>
              <c:f>'G23'!$A$7:$A$38</c:f>
              <c:numCache>
                <c:formatCode>mmm\-yy</c:formatCode>
                <c:ptCount val="32"/>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42767</c:v>
                </c:pt>
              </c:numCache>
            </c:numRef>
          </c:cat>
          <c:val>
            <c:numRef>
              <c:f>'G23'!$B$7:$B$38</c:f>
              <c:numCache>
                <c:formatCode>0.0%</c:formatCode>
                <c:ptCount val="32"/>
                <c:pt idx="0">
                  <c:v>-0.10654291965858298</c:v>
                </c:pt>
                <c:pt idx="1">
                  <c:v>-5.5124732011985755E-2</c:v>
                </c:pt>
                <c:pt idx="2">
                  <c:v>-4.3636098378156851E-2</c:v>
                </c:pt>
                <c:pt idx="3">
                  <c:v>-6.4318266287752945E-2</c:v>
                </c:pt>
                <c:pt idx="4">
                  <c:v>-6.4340817376029147E-2</c:v>
                </c:pt>
                <c:pt idx="5">
                  <c:v>-6.2889145758748377E-2</c:v>
                </c:pt>
                <c:pt idx="6">
                  <c:v>-0.14025437013798991</c:v>
                </c:pt>
                <c:pt idx="7">
                  <c:v>-0.13616250809168073</c:v>
                </c:pt>
                <c:pt idx="8">
                  <c:v>-0.1346505097098486</c:v>
                </c:pt>
                <c:pt idx="9">
                  <c:v>-0.12471056108283551</c:v>
                </c:pt>
                <c:pt idx="10">
                  <c:v>-1.8224112987697216E-2</c:v>
                </c:pt>
                <c:pt idx="11">
                  <c:v>-9.2994650334171647E-3</c:v>
                </c:pt>
                <c:pt idx="12">
                  <c:v>-6.1845076334897664E-3</c:v>
                </c:pt>
                <c:pt idx="13">
                  <c:v>8.640514504488106E-3</c:v>
                </c:pt>
                <c:pt idx="14">
                  <c:v>3.1061819143065827E-2</c:v>
                </c:pt>
                <c:pt idx="15">
                  <c:v>3.3447446978434936E-2</c:v>
                </c:pt>
                <c:pt idx="16">
                  <c:v>5.3761245381615641E-2</c:v>
                </c:pt>
                <c:pt idx="17">
                  <c:v>6.5503771685690104E-2</c:v>
                </c:pt>
                <c:pt idx="18">
                  <c:v>6.5295048578358772E-2</c:v>
                </c:pt>
                <c:pt idx="19">
                  <c:v>8.3866249811646032E-2</c:v>
                </c:pt>
                <c:pt idx="20">
                  <c:v>9.2243833804844577E-2</c:v>
                </c:pt>
                <c:pt idx="21">
                  <c:v>8.4591565001130409E-2</c:v>
                </c:pt>
                <c:pt idx="22">
                  <c:v>7.9291855470170258E-2</c:v>
                </c:pt>
                <c:pt idx="23">
                  <c:v>7.6258707763978029E-2</c:v>
                </c:pt>
                <c:pt idx="24">
                  <c:v>7.4866304072977785E-2</c:v>
                </c:pt>
                <c:pt idx="25">
                  <c:v>6.1442441939691506E-2</c:v>
                </c:pt>
                <c:pt idx="26">
                  <c:v>5.3579459017779607E-2</c:v>
                </c:pt>
                <c:pt idx="27">
                  <c:v>6.3503638190074874E-2</c:v>
                </c:pt>
                <c:pt idx="28">
                  <c:v>7.4118343297442824E-2</c:v>
                </c:pt>
                <c:pt idx="29">
                  <c:v>9.1508707642760978E-2</c:v>
                </c:pt>
                <c:pt idx="30">
                  <c:v>0.10767715500699349</c:v>
                </c:pt>
                <c:pt idx="31">
                  <c:v>9.8434971625778633E-2</c:v>
                </c:pt>
              </c:numCache>
            </c:numRef>
          </c:val>
          <c:smooth val="0"/>
        </c:ser>
        <c:ser>
          <c:idx val="2"/>
          <c:order val="1"/>
          <c:tx>
            <c:strRef>
              <c:f>'G23'!$C$2</c:f>
              <c:strCache>
                <c:ptCount val="1"/>
                <c:pt idx="0">
                  <c:v>No VIS Pesos</c:v>
                </c:pt>
              </c:strCache>
            </c:strRef>
          </c:tx>
          <c:spPr>
            <a:ln w="28575" cap="rnd">
              <a:solidFill>
                <a:srgbClr val="EAB200"/>
              </a:solidFill>
              <a:round/>
            </a:ln>
            <a:effectLst/>
          </c:spPr>
          <c:marker>
            <c:symbol val="none"/>
          </c:marker>
          <c:cat>
            <c:numRef>
              <c:f>'G23'!$A$7:$A$38</c:f>
              <c:numCache>
                <c:formatCode>mmm\-yy</c:formatCode>
                <c:ptCount val="32"/>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42767</c:v>
                </c:pt>
              </c:numCache>
            </c:numRef>
          </c:cat>
          <c:val>
            <c:numRef>
              <c:f>'G23'!$C$7:$C$38</c:f>
              <c:numCache>
                <c:formatCode>0.0%</c:formatCode>
                <c:ptCount val="32"/>
                <c:pt idx="0">
                  <c:v>6.2257615426936308E-2</c:v>
                </c:pt>
                <c:pt idx="1">
                  <c:v>0.11207833520751409</c:v>
                </c:pt>
                <c:pt idx="2">
                  <c:v>0.23464943412754646</c:v>
                </c:pt>
                <c:pt idx="3">
                  <c:v>0.4675858143277003</c:v>
                </c:pt>
                <c:pt idx="4">
                  <c:v>0.54350833525728048</c:v>
                </c:pt>
                <c:pt idx="5">
                  <c:v>0.51830790644922864</c:v>
                </c:pt>
                <c:pt idx="6">
                  <c:v>0.16221173019943369</c:v>
                </c:pt>
                <c:pt idx="7">
                  <c:v>0.17778034462949388</c:v>
                </c:pt>
                <c:pt idx="8">
                  <c:v>0.2410774916117322</c:v>
                </c:pt>
                <c:pt idx="9">
                  <c:v>0.27655023610182616</c:v>
                </c:pt>
                <c:pt idx="10">
                  <c:v>0.55851855290410368</c:v>
                </c:pt>
                <c:pt idx="11">
                  <c:v>0.40696309999013724</c:v>
                </c:pt>
                <c:pt idx="12">
                  <c:v>0.31396621836207017</c:v>
                </c:pt>
                <c:pt idx="13">
                  <c:v>0.25815698352085437</c:v>
                </c:pt>
                <c:pt idx="14">
                  <c:v>0.27534817534175926</c:v>
                </c:pt>
                <c:pt idx="15">
                  <c:v>0.26951856394186668</c:v>
                </c:pt>
                <c:pt idx="16">
                  <c:v>0.26738573550785572</c:v>
                </c:pt>
                <c:pt idx="17">
                  <c:v>0.30822244959207512</c:v>
                </c:pt>
                <c:pt idx="18">
                  <c:v>0.30523432707207543</c:v>
                </c:pt>
                <c:pt idx="19">
                  <c:v>0.31065884795019527</c:v>
                </c:pt>
                <c:pt idx="20">
                  <c:v>0.29756716405420236</c:v>
                </c:pt>
                <c:pt idx="21">
                  <c:v>0.21491621212142054</c:v>
                </c:pt>
                <c:pt idx="22">
                  <c:v>0.14682649157296579</c:v>
                </c:pt>
                <c:pt idx="23">
                  <c:v>0.10672225723103335</c:v>
                </c:pt>
                <c:pt idx="24">
                  <c:v>9.7348848119905407E-2</c:v>
                </c:pt>
                <c:pt idx="25">
                  <c:v>0.11357267038802621</c:v>
                </c:pt>
                <c:pt idx="26">
                  <c:v>0.12075492507389862</c:v>
                </c:pt>
                <c:pt idx="27">
                  <c:v>0.11417646492645361</c:v>
                </c:pt>
                <c:pt idx="28">
                  <c:v>0.11140181119519754</c:v>
                </c:pt>
                <c:pt idx="29">
                  <c:v>9.0279963764954063E-2</c:v>
                </c:pt>
                <c:pt idx="30">
                  <c:v>8.2831568775005193E-2</c:v>
                </c:pt>
                <c:pt idx="31">
                  <c:v>8.4401430638021857E-2</c:v>
                </c:pt>
              </c:numCache>
            </c:numRef>
          </c:val>
          <c:smooth val="0"/>
        </c:ser>
        <c:ser>
          <c:idx val="3"/>
          <c:order val="2"/>
          <c:tx>
            <c:strRef>
              <c:f>'G23'!$D$2</c:f>
              <c:strCache>
                <c:ptCount val="1"/>
                <c:pt idx="0">
                  <c:v>No VIS UVR</c:v>
                </c:pt>
              </c:strCache>
            </c:strRef>
          </c:tx>
          <c:spPr>
            <a:ln w="28575" cap="rnd">
              <a:solidFill>
                <a:srgbClr val="492303"/>
              </a:solidFill>
              <a:round/>
            </a:ln>
            <a:effectLst/>
          </c:spPr>
          <c:marker>
            <c:symbol val="none"/>
          </c:marker>
          <c:cat>
            <c:numRef>
              <c:f>'G23'!$A$7:$A$38</c:f>
              <c:numCache>
                <c:formatCode>mmm\-yy</c:formatCode>
                <c:ptCount val="32"/>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42767</c:v>
                </c:pt>
              </c:numCache>
            </c:numRef>
          </c:cat>
          <c:val>
            <c:numRef>
              <c:f>'G23'!$D$7:$D$38</c:f>
              <c:numCache>
                <c:formatCode>0.0%</c:formatCode>
                <c:ptCount val="32"/>
                <c:pt idx="0">
                  <c:v>-0.13383571692758345</c:v>
                </c:pt>
                <c:pt idx="1">
                  <c:v>-0.15560109938962063</c:v>
                </c:pt>
                <c:pt idx="2">
                  <c:v>-8.2224257779045296E-2</c:v>
                </c:pt>
                <c:pt idx="3">
                  <c:v>-0.15739354757638779</c:v>
                </c:pt>
                <c:pt idx="4">
                  <c:v>-0.14718000879105797</c:v>
                </c:pt>
                <c:pt idx="5">
                  <c:v>-0.15025807011463443</c:v>
                </c:pt>
                <c:pt idx="6">
                  <c:v>-0.26435523808780304</c:v>
                </c:pt>
                <c:pt idx="7">
                  <c:v>-0.20358739457806696</c:v>
                </c:pt>
                <c:pt idx="8">
                  <c:v>-0.20755527835402521</c:v>
                </c:pt>
                <c:pt idx="9">
                  <c:v>-0.19257888427512326</c:v>
                </c:pt>
                <c:pt idx="10">
                  <c:v>-6.6098599752786091E-2</c:v>
                </c:pt>
                <c:pt idx="11">
                  <c:v>-5.0553282969430069E-2</c:v>
                </c:pt>
                <c:pt idx="12">
                  <c:v>-2.445095826254573E-2</c:v>
                </c:pt>
                <c:pt idx="13">
                  <c:v>1.7170649100604063E-3</c:v>
                </c:pt>
                <c:pt idx="14">
                  <c:v>4.5630804508822065E-2</c:v>
                </c:pt>
                <c:pt idx="15">
                  <c:v>6.8994139751958228E-2</c:v>
                </c:pt>
                <c:pt idx="16">
                  <c:v>0.12078825617311018</c:v>
                </c:pt>
                <c:pt idx="17">
                  <c:v>0.16367758016230738</c:v>
                </c:pt>
                <c:pt idx="18">
                  <c:v>0.18486959082316967</c:v>
                </c:pt>
                <c:pt idx="19">
                  <c:v>0.20191387331386434</c:v>
                </c:pt>
                <c:pt idx="20">
                  <c:v>0.18036374430271285</c:v>
                </c:pt>
                <c:pt idx="21">
                  <c:v>0.16132485204884883</c:v>
                </c:pt>
                <c:pt idx="22">
                  <c:v>0.15771237559053009</c:v>
                </c:pt>
                <c:pt idx="23">
                  <c:v>0.13618547566578321</c:v>
                </c:pt>
                <c:pt idx="24">
                  <c:v>0.1667255942751007</c:v>
                </c:pt>
                <c:pt idx="25">
                  <c:v>0.14466286277439222</c:v>
                </c:pt>
                <c:pt idx="26">
                  <c:v>1.3169158788950419E-2</c:v>
                </c:pt>
                <c:pt idx="27">
                  <c:v>1.0876774251627142E-2</c:v>
                </c:pt>
                <c:pt idx="28">
                  <c:v>-3.5708824188819266E-2</c:v>
                </c:pt>
                <c:pt idx="29">
                  <c:v>-4.2340751051762604E-2</c:v>
                </c:pt>
                <c:pt idx="30">
                  <c:v>5.0566650644855216E-2</c:v>
                </c:pt>
                <c:pt idx="31">
                  <c:v>5.2335319256120894E-2</c:v>
                </c:pt>
              </c:numCache>
            </c:numRef>
          </c:val>
          <c:smooth val="0"/>
        </c:ser>
        <c:ser>
          <c:idx val="4"/>
          <c:order val="3"/>
          <c:tx>
            <c:strRef>
              <c:f>'G23'!$I$2</c:f>
              <c:strCache>
                <c:ptCount val="1"/>
                <c:pt idx="0">
                  <c:v>VIS Pesos</c:v>
                </c:pt>
              </c:strCache>
            </c:strRef>
          </c:tx>
          <c:spPr>
            <a:ln w="28575" cap="rnd">
              <a:solidFill>
                <a:srgbClr val="E46C0A"/>
              </a:solidFill>
              <a:round/>
            </a:ln>
            <a:effectLst/>
          </c:spPr>
          <c:marker>
            <c:symbol val="none"/>
          </c:marker>
          <c:cat>
            <c:numRef>
              <c:f>'G23'!$A$7:$A$38</c:f>
              <c:numCache>
                <c:formatCode>mmm\-yy</c:formatCode>
                <c:ptCount val="32"/>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42767</c:v>
                </c:pt>
              </c:numCache>
            </c:numRef>
          </c:cat>
          <c:val>
            <c:numRef>
              <c:f>'G23'!$I$7:$I$38</c:f>
              <c:numCache>
                <c:formatCode>0.0%</c:formatCode>
                <c:ptCount val="32"/>
                <c:pt idx="0">
                  <c:v>0.73994979848926401</c:v>
                </c:pt>
                <c:pt idx="1">
                  <c:v>0.31453389869230786</c:v>
                </c:pt>
                <c:pt idx="2">
                  <c:v>0.25552144618097161</c:v>
                </c:pt>
                <c:pt idx="3">
                  <c:v>0.34854243001044227</c:v>
                </c:pt>
                <c:pt idx="4">
                  <c:v>0.38378356482008735</c:v>
                </c:pt>
                <c:pt idx="5">
                  <c:v>0.40060631365663513</c:v>
                </c:pt>
                <c:pt idx="6">
                  <c:v>0.26471426764259642</c:v>
                </c:pt>
                <c:pt idx="7">
                  <c:v>0.26926720303774254</c:v>
                </c:pt>
                <c:pt idx="8">
                  <c:v>0.26726246340232795</c:v>
                </c:pt>
                <c:pt idx="9">
                  <c:v>0.27265938865803463</c:v>
                </c:pt>
                <c:pt idx="10">
                  <c:v>0.39572961047567912</c:v>
                </c:pt>
                <c:pt idx="11">
                  <c:v>0.36212679260453351</c:v>
                </c:pt>
                <c:pt idx="12">
                  <c:v>0.30626906273559573</c:v>
                </c:pt>
                <c:pt idx="13">
                  <c:v>0.26549675423277574</c:v>
                </c:pt>
                <c:pt idx="14">
                  <c:v>0.24018583281686601</c:v>
                </c:pt>
                <c:pt idx="15">
                  <c:v>0.21125386806037239</c:v>
                </c:pt>
                <c:pt idx="16">
                  <c:v>0.20195000591355172</c:v>
                </c:pt>
                <c:pt idx="17">
                  <c:v>0.18053923278714068</c:v>
                </c:pt>
                <c:pt idx="18">
                  <c:v>0.16641227628174238</c:v>
                </c:pt>
                <c:pt idx="19">
                  <c:v>0.16385556271157609</c:v>
                </c:pt>
                <c:pt idx="20">
                  <c:v>0.15054666747228507</c:v>
                </c:pt>
                <c:pt idx="21">
                  <c:v>0.13262224167662184</c:v>
                </c:pt>
                <c:pt idx="22">
                  <c:v>0.10533775703291592</c:v>
                </c:pt>
                <c:pt idx="23">
                  <c:v>0.1260576587897988</c:v>
                </c:pt>
                <c:pt idx="24">
                  <c:v>5.9964418709847145E-2</c:v>
                </c:pt>
                <c:pt idx="25">
                  <c:v>3.7392345777304214E-2</c:v>
                </c:pt>
                <c:pt idx="26">
                  <c:v>2.8637293111980933E-2</c:v>
                </c:pt>
                <c:pt idx="27">
                  <c:v>-9.1904704040327578E-3</c:v>
                </c:pt>
                <c:pt idx="28">
                  <c:v>4.6352811016841411E-2</c:v>
                </c:pt>
                <c:pt idx="29">
                  <c:v>5.7000691700018091E-2</c:v>
                </c:pt>
                <c:pt idx="30">
                  <c:v>6.7651758691118724E-2</c:v>
                </c:pt>
                <c:pt idx="31">
                  <c:v>5.7881300742504083E-2</c:v>
                </c:pt>
              </c:numCache>
            </c:numRef>
          </c:val>
          <c:smooth val="0"/>
        </c:ser>
        <c:dLbls>
          <c:showLegendKey val="0"/>
          <c:showVal val="0"/>
          <c:showCatName val="0"/>
          <c:showSerName val="0"/>
          <c:showPercent val="0"/>
          <c:showBubbleSize val="0"/>
        </c:dLbls>
        <c:smooth val="0"/>
        <c:axId val="463418320"/>
        <c:axId val="463418880"/>
      </c:lineChart>
      <c:dateAx>
        <c:axId val="463418320"/>
        <c:scaling>
          <c:orientation val="minMax"/>
          <c:min val="40210"/>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s-CO"/>
          </a:p>
        </c:txPr>
        <c:crossAx val="463418880"/>
        <c:crosses val="autoZero"/>
        <c:auto val="1"/>
        <c:lblOffset val="100"/>
        <c:baseTimeUnit val="months"/>
        <c:majorUnit val="3"/>
        <c:majorTimeUnit val="months"/>
      </c:dateAx>
      <c:valAx>
        <c:axId val="463418880"/>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O"/>
          </a:p>
        </c:txPr>
        <c:crossAx val="463418320"/>
        <c:crosses val="autoZero"/>
        <c:crossBetween val="between"/>
      </c:valAx>
      <c:spPr>
        <a:noFill/>
        <a:ln>
          <a:noFill/>
        </a:ln>
        <a:effectLst/>
      </c:spPr>
    </c:plotArea>
    <c:legend>
      <c:legendPos val="b"/>
      <c:layout/>
      <c:overlay val="0"/>
      <c:spPr>
        <a:noFill/>
        <a:ln>
          <a:noFill/>
        </a:ln>
        <a:effectLst/>
      </c:spPr>
      <c:txPr>
        <a:bodyPr rot="0" vert="horz"/>
        <a:lstStyle/>
        <a:p>
          <a:pPr>
            <a:defRPr/>
          </a:pPr>
          <a:endParaRPr lang="es-CO"/>
        </a:p>
      </c:txPr>
    </c:legend>
    <c:plotVisOnly val="1"/>
    <c:dispBlanksAs val="zero"/>
    <c:showDLblsOverMax val="0"/>
  </c:chart>
  <c:spPr>
    <a:noFill/>
    <a:ln w="9525" cap="flat" cmpd="sng" algn="ctr">
      <a:noFill/>
      <a:round/>
    </a:ln>
    <a:effectLst/>
  </c:spPr>
  <c:txPr>
    <a:bodyPr/>
    <a:lstStyle/>
    <a:p>
      <a:pPr>
        <a:defRPr sz="1400">
          <a:solidFill>
            <a:sysClr val="windowText" lastClr="000000"/>
          </a:solidFill>
          <a:latin typeface="ZapfHumnst BT" panose="020B05020505080203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85667779184286"/>
          <c:y val="1.7448244208220068E-2"/>
          <c:w val="0.77835007071165396"/>
          <c:h val="0.86800501889977777"/>
        </c:manualLayout>
      </c:layout>
      <c:lineChart>
        <c:grouping val="standard"/>
        <c:varyColors val="0"/>
        <c:ser>
          <c:idx val="1"/>
          <c:order val="0"/>
          <c:tx>
            <c:strRef>
              <c:f>'G23'!$B$2</c:f>
              <c:strCache>
                <c:ptCount val="1"/>
                <c:pt idx="0">
                  <c:v>VIS UVR</c:v>
                </c:pt>
              </c:strCache>
            </c:strRef>
          </c:tx>
          <c:spPr>
            <a:ln w="28575" cap="rnd">
              <a:solidFill>
                <a:srgbClr val="9E0000"/>
              </a:solidFill>
              <a:round/>
            </a:ln>
            <a:effectLst/>
          </c:spPr>
          <c:marker>
            <c:symbol val="none"/>
          </c:marker>
          <c:dLbls>
            <c:dLbl>
              <c:idx val="31"/>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9E0000"/>
                    </a:solidFill>
                    <a:latin typeface="ZapfHumnst BT" panose="020B0502050508020304" pitchFamily="34" charset="0"/>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'G23'!$A$7:$A$38</c:f>
              <c:numCache>
                <c:formatCode>mmm\-yy</c:formatCode>
                <c:ptCount val="32"/>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42767</c:v>
                </c:pt>
              </c:numCache>
            </c:numRef>
          </c:cat>
          <c:val>
            <c:numRef>
              <c:f>'G23'!$B$7:$B$38</c:f>
              <c:numCache>
                <c:formatCode>0.0%</c:formatCode>
                <c:ptCount val="32"/>
                <c:pt idx="0">
                  <c:v>-0.10654291965858298</c:v>
                </c:pt>
                <c:pt idx="1">
                  <c:v>-5.5124732011985755E-2</c:v>
                </c:pt>
                <c:pt idx="2">
                  <c:v>-4.3636098378156851E-2</c:v>
                </c:pt>
                <c:pt idx="3">
                  <c:v>-6.4318266287752945E-2</c:v>
                </c:pt>
                <c:pt idx="4">
                  <c:v>-6.4340817376029147E-2</c:v>
                </c:pt>
                <c:pt idx="5">
                  <c:v>-6.2889145758748377E-2</c:v>
                </c:pt>
                <c:pt idx="6">
                  <c:v>-0.14025437013798991</c:v>
                </c:pt>
                <c:pt idx="7">
                  <c:v>-0.13616250809168073</c:v>
                </c:pt>
                <c:pt idx="8">
                  <c:v>-0.1346505097098486</c:v>
                </c:pt>
                <c:pt idx="9">
                  <c:v>-0.12471056108283551</c:v>
                </c:pt>
                <c:pt idx="10">
                  <c:v>-1.8224112987697216E-2</c:v>
                </c:pt>
                <c:pt idx="11">
                  <c:v>-9.2994650334171647E-3</c:v>
                </c:pt>
                <c:pt idx="12">
                  <c:v>-6.1845076334897664E-3</c:v>
                </c:pt>
                <c:pt idx="13">
                  <c:v>8.640514504488106E-3</c:v>
                </c:pt>
                <c:pt idx="14">
                  <c:v>3.1061819143065827E-2</c:v>
                </c:pt>
                <c:pt idx="15">
                  <c:v>3.3447446978434936E-2</c:v>
                </c:pt>
                <c:pt idx="16">
                  <c:v>5.3761245381615641E-2</c:v>
                </c:pt>
                <c:pt idx="17">
                  <c:v>6.5503771685690104E-2</c:v>
                </c:pt>
                <c:pt idx="18">
                  <c:v>6.5295048578358772E-2</c:v>
                </c:pt>
                <c:pt idx="19">
                  <c:v>8.3866249811646032E-2</c:v>
                </c:pt>
                <c:pt idx="20">
                  <c:v>9.2243833804844577E-2</c:v>
                </c:pt>
                <c:pt idx="21">
                  <c:v>8.4591565001130409E-2</c:v>
                </c:pt>
                <c:pt idx="22">
                  <c:v>7.9291855470170258E-2</c:v>
                </c:pt>
                <c:pt idx="23">
                  <c:v>7.6258707763978029E-2</c:v>
                </c:pt>
                <c:pt idx="24">
                  <c:v>7.4866304072977785E-2</c:v>
                </c:pt>
                <c:pt idx="25">
                  <c:v>6.1442441939691506E-2</c:v>
                </c:pt>
                <c:pt idx="26">
                  <c:v>5.3579459017779607E-2</c:v>
                </c:pt>
                <c:pt idx="27">
                  <c:v>6.3503638190074874E-2</c:v>
                </c:pt>
                <c:pt idx="28">
                  <c:v>7.4118343297442824E-2</c:v>
                </c:pt>
                <c:pt idx="29">
                  <c:v>9.1508707642760978E-2</c:v>
                </c:pt>
                <c:pt idx="30">
                  <c:v>0.10767715500699349</c:v>
                </c:pt>
                <c:pt idx="31">
                  <c:v>9.8434971625778633E-2</c:v>
                </c:pt>
              </c:numCache>
            </c:numRef>
          </c:val>
          <c:smooth val="0"/>
        </c:ser>
        <c:ser>
          <c:idx val="2"/>
          <c:order val="1"/>
          <c:tx>
            <c:strRef>
              <c:f>'G23'!$C$2</c:f>
              <c:strCache>
                <c:ptCount val="1"/>
                <c:pt idx="0">
                  <c:v>No VIS Pesos</c:v>
                </c:pt>
              </c:strCache>
            </c:strRef>
          </c:tx>
          <c:spPr>
            <a:ln w="28575" cap="rnd">
              <a:solidFill>
                <a:srgbClr val="EAB200"/>
              </a:solidFill>
              <a:round/>
            </a:ln>
            <a:effectLst/>
          </c:spPr>
          <c:marker>
            <c:symbol val="none"/>
          </c:marker>
          <c:dLbls>
            <c:dLbl>
              <c:idx val="31"/>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EAB200"/>
                    </a:solidFill>
                    <a:latin typeface="ZapfHumnst BT" panose="020B0502050508020304" pitchFamily="34" charset="0"/>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'G23'!$A$7:$A$38</c:f>
              <c:numCache>
                <c:formatCode>mmm\-yy</c:formatCode>
                <c:ptCount val="32"/>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42767</c:v>
                </c:pt>
              </c:numCache>
            </c:numRef>
          </c:cat>
          <c:val>
            <c:numRef>
              <c:f>'G23'!$C$7:$C$38</c:f>
              <c:numCache>
                <c:formatCode>0.0%</c:formatCode>
                <c:ptCount val="32"/>
                <c:pt idx="0">
                  <c:v>6.2257615426936308E-2</c:v>
                </c:pt>
                <c:pt idx="1">
                  <c:v>0.11207833520751409</c:v>
                </c:pt>
                <c:pt idx="2">
                  <c:v>0.23464943412754646</c:v>
                </c:pt>
                <c:pt idx="3">
                  <c:v>0.4675858143277003</c:v>
                </c:pt>
                <c:pt idx="4">
                  <c:v>0.54350833525728048</c:v>
                </c:pt>
                <c:pt idx="5">
                  <c:v>0.51830790644922864</c:v>
                </c:pt>
                <c:pt idx="6">
                  <c:v>0.16221173019943369</c:v>
                </c:pt>
                <c:pt idx="7">
                  <c:v>0.17778034462949388</c:v>
                </c:pt>
                <c:pt idx="8">
                  <c:v>0.2410774916117322</c:v>
                </c:pt>
                <c:pt idx="9">
                  <c:v>0.27655023610182616</c:v>
                </c:pt>
                <c:pt idx="10">
                  <c:v>0.55851855290410368</c:v>
                </c:pt>
                <c:pt idx="11">
                  <c:v>0.40696309999013724</c:v>
                </c:pt>
                <c:pt idx="12">
                  <c:v>0.31396621836207017</c:v>
                </c:pt>
                <c:pt idx="13">
                  <c:v>0.25815698352085437</c:v>
                </c:pt>
                <c:pt idx="14">
                  <c:v>0.27534817534175926</c:v>
                </c:pt>
                <c:pt idx="15">
                  <c:v>0.26951856394186668</c:v>
                </c:pt>
                <c:pt idx="16">
                  <c:v>0.26738573550785572</c:v>
                </c:pt>
                <c:pt idx="17">
                  <c:v>0.30822244959207512</c:v>
                </c:pt>
                <c:pt idx="18">
                  <c:v>0.30523432707207543</c:v>
                </c:pt>
                <c:pt idx="19">
                  <c:v>0.31065884795019527</c:v>
                </c:pt>
                <c:pt idx="20">
                  <c:v>0.29756716405420236</c:v>
                </c:pt>
                <c:pt idx="21">
                  <c:v>0.21491621212142054</c:v>
                </c:pt>
                <c:pt idx="22">
                  <c:v>0.14682649157296579</c:v>
                </c:pt>
                <c:pt idx="23">
                  <c:v>0.10672225723103335</c:v>
                </c:pt>
                <c:pt idx="24">
                  <c:v>9.7348848119905407E-2</c:v>
                </c:pt>
                <c:pt idx="25">
                  <c:v>0.11357267038802621</c:v>
                </c:pt>
                <c:pt idx="26">
                  <c:v>0.12075492507389862</c:v>
                </c:pt>
                <c:pt idx="27">
                  <c:v>0.11417646492645361</c:v>
                </c:pt>
                <c:pt idx="28">
                  <c:v>0.11140181119519754</c:v>
                </c:pt>
                <c:pt idx="29">
                  <c:v>9.0279963764954063E-2</c:v>
                </c:pt>
                <c:pt idx="30">
                  <c:v>8.2831568775005193E-2</c:v>
                </c:pt>
                <c:pt idx="31">
                  <c:v>8.4401430638021857E-2</c:v>
                </c:pt>
              </c:numCache>
            </c:numRef>
          </c:val>
          <c:smooth val="0"/>
        </c:ser>
        <c:ser>
          <c:idx val="3"/>
          <c:order val="2"/>
          <c:tx>
            <c:strRef>
              <c:f>'G23'!$D$2</c:f>
              <c:strCache>
                <c:ptCount val="1"/>
                <c:pt idx="0">
                  <c:v>No VIS UVR</c:v>
                </c:pt>
              </c:strCache>
            </c:strRef>
          </c:tx>
          <c:spPr>
            <a:ln w="28575" cap="rnd">
              <a:solidFill>
                <a:srgbClr val="492303"/>
              </a:solidFill>
              <a:round/>
            </a:ln>
            <a:effectLst/>
          </c:spPr>
          <c:marker>
            <c:symbol val="none"/>
          </c:marker>
          <c:dLbls>
            <c:dLbl>
              <c:idx val="31"/>
              <c:layout>
                <c:manualLayout>
                  <c:x val="0"/>
                  <c:y val="2.0127956749300117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492303"/>
                    </a:solidFill>
                    <a:latin typeface="ZapfHumnst BT" panose="020B0502050508020304" pitchFamily="34" charset="0"/>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'G23'!$A$7:$A$38</c:f>
              <c:numCache>
                <c:formatCode>mmm\-yy</c:formatCode>
                <c:ptCount val="32"/>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42767</c:v>
                </c:pt>
              </c:numCache>
            </c:numRef>
          </c:cat>
          <c:val>
            <c:numRef>
              <c:f>'G23'!$D$7:$D$38</c:f>
              <c:numCache>
                <c:formatCode>0.0%</c:formatCode>
                <c:ptCount val="32"/>
                <c:pt idx="0">
                  <c:v>-0.13383571692758345</c:v>
                </c:pt>
                <c:pt idx="1">
                  <c:v>-0.15560109938962063</c:v>
                </c:pt>
                <c:pt idx="2">
                  <c:v>-8.2224257779045296E-2</c:v>
                </c:pt>
                <c:pt idx="3">
                  <c:v>-0.15739354757638779</c:v>
                </c:pt>
                <c:pt idx="4">
                  <c:v>-0.14718000879105797</c:v>
                </c:pt>
                <c:pt idx="5">
                  <c:v>-0.15025807011463443</c:v>
                </c:pt>
                <c:pt idx="6">
                  <c:v>-0.26435523808780304</c:v>
                </c:pt>
                <c:pt idx="7">
                  <c:v>-0.20358739457806696</c:v>
                </c:pt>
                <c:pt idx="8">
                  <c:v>-0.20755527835402521</c:v>
                </c:pt>
                <c:pt idx="9">
                  <c:v>-0.19257888427512326</c:v>
                </c:pt>
                <c:pt idx="10">
                  <c:v>-6.6098599752786091E-2</c:v>
                </c:pt>
                <c:pt idx="11">
                  <c:v>-5.0553282969430069E-2</c:v>
                </c:pt>
                <c:pt idx="12">
                  <c:v>-2.445095826254573E-2</c:v>
                </c:pt>
                <c:pt idx="13">
                  <c:v>1.7170649100604063E-3</c:v>
                </c:pt>
                <c:pt idx="14">
                  <c:v>4.5630804508822065E-2</c:v>
                </c:pt>
                <c:pt idx="15">
                  <c:v>6.8994139751958228E-2</c:v>
                </c:pt>
                <c:pt idx="16">
                  <c:v>0.12078825617311018</c:v>
                </c:pt>
                <c:pt idx="17">
                  <c:v>0.16367758016230738</c:v>
                </c:pt>
                <c:pt idx="18">
                  <c:v>0.18486959082316967</c:v>
                </c:pt>
                <c:pt idx="19">
                  <c:v>0.20191387331386434</c:v>
                </c:pt>
                <c:pt idx="20">
                  <c:v>0.18036374430271285</c:v>
                </c:pt>
                <c:pt idx="21">
                  <c:v>0.16132485204884883</c:v>
                </c:pt>
                <c:pt idx="22">
                  <c:v>0.15771237559053009</c:v>
                </c:pt>
                <c:pt idx="23">
                  <c:v>0.13618547566578321</c:v>
                </c:pt>
                <c:pt idx="24">
                  <c:v>0.1667255942751007</c:v>
                </c:pt>
                <c:pt idx="25">
                  <c:v>0.14466286277439222</c:v>
                </c:pt>
                <c:pt idx="26">
                  <c:v>1.3169158788950419E-2</c:v>
                </c:pt>
                <c:pt idx="27">
                  <c:v>1.0876774251627142E-2</c:v>
                </c:pt>
                <c:pt idx="28">
                  <c:v>-3.5708824188819266E-2</c:v>
                </c:pt>
                <c:pt idx="29">
                  <c:v>-4.2340751051762604E-2</c:v>
                </c:pt>
                <c:pt idx="30">
                  <c:v>5.0566650644855216E-2</c:v>
                </c:pt>
                <c:pt idx="31">
                  <c:v>5.2335319256120894E-2</c:v>
                </c:pt>
              </c:numCache>
            </c:numRef>
          </c:val>
          <c:smooth val="0"/>
        </c:ser>
        <c:ser>
          <c:idx val="4"/>
          <c:order val="3"/>
          <c:tx>
            <c:strRef>
              <c:f>'G23'!$I$2</c:f>
              <c:strCache>
                <c:ptCount val="1"/>
                <c:pt idx="0">
                  <c:v>VIS Pesos</c:v>
                </c:pt>
              </c:strCache>
            </c:strRef>
          </c:tx>
          <c:spPr>
            <a:ln w="28575" cap="rnd">
              <a:solidFill>
                <a:srgbClr val="E46C0A"/>
              </a:solidFill>
              <a:round/>
            </a:ln>
            <a:effectLst/>
          </c:spPr>
          <c:marker>
            <c:symbol val="none"/>
          </c:marker>
          <c:dLbls>
            <c:dLbl>
              <c:idx val="31"/>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E46C0A"/>
                    </a:solidFill>
                    <a:latin typeface="ZapfHumnst BT" panose="020B0502050508020304" pitchFamily="34" charset="0"/>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'G23'!$A$7:$A$38</c:f>
              <c:numCache>
                <c:formatCode>mmm\-yy</c:formatCode>
                <c:ptCount val="32"/>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42767</c:v>
                </c:pt>
              </c:numCache>
            </c:numRef>
          </c:cat>
          <c:val>
            <c:numRef>
              <c:f>'G23'!$I$7:$I$38</c:f>
              <c:numCache>
                <c:formatCode>0.0%</c:formatCode>
                <c:ptCount val="32"/>
                <c:pt idx="0">
                  <c:v>0.73994979848926401</c:v>
                </c:pt>
                <c:pt idx="1">
                  <c:v>0.31453389869230786</c:v>
                </c:pt>
                <c:pt idx="2">
                  <c:v>0.25552144618097161</c:v>
                </c:pt>
                <c:pt idx="3">
                  <c:v>0.34854243001044227</c:v>
                </c:pt>
                <c:pt idx="4">
                  <c:v>0.38378356482008735</c:v>
                </c:pt>
                <c:pt idx="5">
                  <c:v>0.40060631365663513</c:v>
                </c:pt>
                <c:pt idx="6">
                  <c:v>0.26471426764259642</c:v>
                </c:pt>
                <c:pt idx="7">
                  <c:v>0.26926720303774254</c:v>
                </c:pt>
                <c:pt idx="8">
                  <c:v>0.26726246340232795</c:v>
                </c:pt>
                <c:pt idx="9">
                  <c:v>0.27265938865803463</c:v>
                </c:pt>
                <c:pt idx="10">
                  <c:v>0.39572961047567912</c:v>
                </c:pt>
                <c:pt idx="11">
                  <c:v>0.36212679260453351</c:v>
                </c:pt>
                <c:pt idx="12">
                  <c:v>0.30626906273559573</c:v>
                </c:pt>
                <c:pt idx="13">
                  <c:v>0.26549675423277574</c:v>
                </c:pt>
                <c:pt idx="14">
                  <c:v>0.24018583281686601</c:v>
                </c:pt>
                <c:pt idx="15">
                  <c:v>0.21125386806037239</c:v>
                </c:pt>
                <c:pt idx="16">
                  <c:v>0.20195000591355172</c:v>
                </c:pt>
                <c:pt idx="17">
                  <c:v>0.18053923278714068</c:v>
                </c:pt>
                <c:pt idx="18">
                  <c:v>0.16641227628174238</c:v>
                </c:pt>
                <c:pt idx="19">
                  <c:v>0.16385556271157609</c:v>
                </c:pt>
                <c:pt idx="20">
                  <c:v>0.15054666747228507</c:v>
                </c:pt>
                <c:pt idx="21">
                  <c:v>0.13262224167662184</c:v>
                </c:pt>
                <c:pt idx="22">
                  <c:v>0.10533775703291592</c:v>
                </c:pt>
                <c:pt idx="23">
                  <c:v>0.1260576587897988</c:v>
                </c:pt>
                <c:pt idx="24">
                  <c:v>5.9964418709847145E-2</c:v>
                </c:pt>
                <c:pt idx="25">
                  <c:v>3.7392345777304214E-2</c:v>
                </c:pt>
                <c:pt idx="26">
                  <c:v>2.8637293111980933E-2</c:v>
                </c:pt>
                <c:pt idx="27">
                  <c:v>-9.1904704040327578E-3</c:v>
                </c:pt>
                <c:pt idx="28">
                  <c:v>4.6352811016841411E-2</c:v>
                </c:pt>
                <c:pt idx="29">
                  <c:v>5.7000691700018091E-2</c:v>
                </c:pt>
                <c:pt idx="30">
                  <c:v>6.7651758691118724E-2</c:v>
                </c:pt>
                <c:pt idx="31">
                  <c:v>5.7881300742504083E-2</c:v>
                </c:pt>
              </c:numCache>
            </c:numRef>
          </c:val>
          <c:smooth val="0"/>
        </c:ser>
        <c:dLbls>
          <c:showLegendKey val="0"/>
          <c:showVal val="0"/>
          <c:showCatName val="0"/>
          <c:showSerName val="0"/>
          <c:showPercent val="0"/>
          <c:showBubbleSize val="0"/>
        </c:dLbls>
        <c:smooth val="0"/>
        <c:axId val="463423360"/>
        <c:axId val="463423920"/>
      </c:lineChart>
      <c:dateAx>
        <c:axId val="463423360"/>
        <c:scaling>
          <c:orientation val="minMax"/>
          <c:min val="42401"/>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rgbClr val="492303"/>
                </a:solidFill>
                <a:latin typeface="ZapfHumnst BT" panose="020B0502050508020304" pitchFamily="34" charset="0"/>
                <a:ea typeface="+mn-ea"/>
                <a:cs typeface="+mn-cs"/>
              </a:defRPr>
            </a:pPr>
            <a:endParaRPr lang="es-CO"/>
          </a:p>
        </c:txPr>
        <c:crossAx val="463423920"/>
        <c:crosses val="autoZero"/>
        <c:auto val="1"/>
        <c:lblOffset val="100"/>
        <c:baseTimeUnit val="months"/>
        <c:majorUnit val="3"/>
        <c:majorTimeUnit val="months"/>
      </c:dateAx>
      <c:valAx>
        <c:axId val="463423920"/>
        <c:scaling>
          <c:orientation val="minMax"/>
          <c:max val="0.2"/>
          <c:min val="-0.1"/>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492303"/>
                </a:solidFill>
                <a:latin typeface="ZapfHumnst BT" panose="020B0502050508020304" pitchFamily="34" charset="0"/>
                <a:ea typeface="+mn-ea"/>
                <a:cs typeface="+mn-cs"/>
              </a:defRPr>
            </a:pPr>
            <a:endParaRPr lang="es-CO"/>
          </a:p>
        </c:txPr>
        <c:crossAx val="463423360"/>
        <c:crosses val="autoZero"/>
        <c:crossBetween val="between"/>
      </c:valAx>
      <c:spPr>
        <a:noFill/>
        <a:ln>
          <a:noFill/>
        </a:ln>
        <a:effectLst/>
      </c:spPr>
    </c:plotArea>
    <c:plotVisOnly val="1"/>
    <c:dispBlanksAs val="zero"/>
    <c:showDLblsOverMax val="0"/>
  </c:chart>
  <c:spPr>
    <a:noFill/>
    <a:ln w="9525" cap="flat" cmpd="sng" algn="ctr">
      <a:noFill/>
      <a:round/>
    </a:ln>
    <a:effectLst/>
  </c:spPr>
  <c:txPr>
    <a:bodyPr/>
    <a:lstStyle/>
    <a:p>
      <a:pPr>
        <a:defRPr sz="1200">
          <a:solidFill>
            <a:srgbClr val="492303"/>
          </a:solidFill>
          <a:latin typeface="ZapfHumnst BT" panose="020B0502050508020304" pitchFamily="34" charset="0"/>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ICM por modalidad de consumo</a:t>
            </a:r>
          </a:p>
        </c:rich>
      </c:tx>
      <c:layout/>
      <c:overlay val="1"/>
    </c:title>
    <c:autoTitleDeleted val="0"/>
    <c:plotArea>
      <c:layout>
        <c:manualLayout>
          <c:layoutTarget val="inner"/>
          <c:xMode val="edge"/>
          <c:yMode val="edge"/>
          <c:x val="6.5368567454798326E-2"/>
          <c:y val="0.10856253877356239"/>
          <c:w val="0.88029707219162845"/>
          <c:h val="0.68795056072536387"/>
        </c:manualLayout>
      </c:layout>
      <c:lineChart>
        <c:grouping val="standard"/>
        <c:varyColors val="0"/>
        <c:ser>
          <c:idx val="0"/>
          <c:order val="0"/>
          <c:tx>
            <c:strRef>
              <c:f>'G24 Panel A'!$B$1</c:f>
              <c:strCache>
                <c:ptCount val="1"/>
                <c:pt idx="0">
                  <c:v>Crédito rotativo</c:v>
                </c:pt>
              </c:strCache>
            </c:strRef>
          </c:tx>
          <c:spPr>
            <a:ln>
              <a:solidFill>
                <a:srgbClr val="EAB200"/>
              </a:solidFill>
            </a:ln>
          </c:spPr>
          <c:marker>
            <c:symbol val="none"/>
          </c:marker>
          <c:cat>
            <c:numRef>
              <c:f>'G24 Panel A'!$A$2:$A$54</c:f>
              <c:numCache>
                <c:formatCode>mmm\-yy</c:formatCode>
                <c:ptCount val="53"/>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numCache>
            </c:numRef>
          </c:cat>
          <c:val>
            <c:numRef>
              <c:f>'G24 Panel A'!$B$2:$B$54</c:f>
              <c:numCache>
                <c:formatCode>0.0</c:formatCode>
                <c:ptCount val="53"/>
                <c:pt idx="0">
                  <c:v>6.7070144957332118</c:v>
                </c:pt>
                <c:pt idx="1">
                  <c:v>6.9488317993658706</c:v>
                </c:pt>
                <c:pt idx="2">
                  <c:v>7.2978688087003682</c:v>
                </c:pt>
                <c:pt idx="3">
                  <c:v>8.0546178791272833</c:v>
                </c:pt>
                <c:pt idx="4">
                  <c:v>8.1180791806499446</c:v>
                </c:pt>
                <c:pt idx="5">
                  <c:v>7.7324557313758433</c:v>
                </c:pt>
                <c:pt idx="6">
                  <c:v>6.5811786102514747</c:v>
                </c:pt>
                <c:pt idx="7">
                  <c:v>6.876731891955929</c:v>
                </c:pt>
                <c:pt idx="8">
                  <c:v>6.2486292182878707</c:v>
                </c:pt>
                <c:pt idx="9">
                  <c:v>5.55477319959975</c:v>
                </c:pt>
                <c:pt idx="10">
                  <c:v>4.8261932952635478</c:v>
                </c:pt>
                <c:pt idx="11">
                  <c:v>5.2053338674174299</c:v>
                </c:pt>
                <c:pt idx="12">
                  <c:v>4.9420822783456613</c:v>
                </c:pt>
                <c:pt idx="13">
                  <c:v>5.5956790445854701</c:v>
                </c:pt>
                <c:pt idx="14">
                  <c:v>5.6625164110483102</c:v>
                </c:pt>
                <c:pt idx="15">
                  <c:v>5.77439703032198</c:v>
                </c:pt>
                <c:pt idx="16">
                  <c:v>5.8970810560577513</c:v>
                </c:pt>
                <c:pt idx="17">
                  <c:v>5.7666393658707289</c:v>
                </c:pt>
                <c:pt idx="18">
                  <c:v>5.7275174976717302</c:v>
                </c:pt>
                <c:pt idx="19">
                  <c:v>6.5460265359153835</c:v>
                </c:pt>
                <c:pt idx="20">
                  <c:v>6.3618331765021079</c:v>
                </c:pt>
                <c:pt idx="21">
                  <c:v>5.9916867508843392</c:v>
                </c:pt>
                <c:pt idx="22">
                  <c:v>5.4749013931580155</c:v>
                </c:pt>
                <c:pt idx="23">
                  <c:v>5.846535707170208</c:v>
                </c:pt>
                <c:pt idx="24">
                  <c:v>5.9553391045734694</c:v>
                </c:pt>
                <c:pt idx="25">
                  <c:v>5.578807633194466</c:v>
                </c:pt>
                <c:pt idx="26">
                  <c:v>5.249470355435637</c:v>
                </c:pt>
                <c:pt idx="27">
                  <c:v>5.296645762136464</c:v>
                </c:pt>
                <c:pt idx="28">
                  <c:v>5.3545603044426642</c:v>
                </c:pt>
                <c:pt idx="29">
                  <c:v>5.3943299455717035</c:v>
                </c:pt>
                <c:pt idx="30">
                  <c:v>5.6518207527421964</c:v>
                </c:pt>
                <c:pt idx="31">
                  <c:v>5.9075308507353039</c:v>
                </c:pt>
                <c:pt idx="32">
                  <c:v>5.9251119251074851</c:v>
                </c:pt>
                <c:pt idx="33">
                  <c:v>5.8350557549321165</c:v>
                </c:pt>
                <c:pt idx="34">
                  <c:v>6.0053233754890529</c:v>
                </c:pt>
                <c:pt idx="35">
                  <c:v>5.7475384230570494</c:v>
                </c:pt>
                <c:pt idx="36">
                  <c:v>5.7263234316485612</c:v>
                </c:pt>
                <c:pt idx="37">
                  <c:v>5.7943471191373366</c:v>
                </c:pt>
                <c:pt idx="38">
                  <c:v>5.3575965449991045</c:v>
                </c:pt>
                <c:pt idx="39">
                  <c:v>5.4177133636478487</c:v>
                </c:pt>
                <c:pt idx="40">
                  <c:v>5.6569660827076405</c:v>
                </c:pt>
                <c:pt idx="41">
                  <c:v>5.9382510137268598</c:v>
                </c:pt>
                <c:pt idx="42">
                  <c:v>5.865238335327013</c:v>
                </c:pt>
                <c:pt idx="43">
                  <c:v>5.9845396071277746</c:v>
                </c:pt>
                <c:pt idx="44">
                  <c:v>5.7935025970944993</c:v>
                </c:pt>
                <c:pt idx="45">
                  <c:v>6.0945697469827236</c:v>
                </c:pt>
                <c:pt idx="46">
                  <c:v>6.0990139899827014</c:v>
                </c:pt>
                <c:pt idx="47">
                  <c:v>6.0090581782424763</c:v>
                </c:pt>
                <c:pt idx="48">
                  <c:v>6.1200129504473635</c:v>
                </c:pt>
                <c:pt idx="49">
                  <c:v>6.2371014328585881</c:v>
                </c:pt>
                <c:pt idx="50">
                  <c:v>6.0013180300649163</c:v>
                </c:pt>
                <c:pt idx="51">
                  <c:v>6.0452762009346124</c:v>
                </c:pt>
                <c:pt idx="52">
                  <c:v>6.5117263213952006</c:v>
                </c:pt>
              </c:numCache>
            </c:numRef>
          </c:val>
          <c:smooth val="0"/>
        </c:ser>
        <c:ser>
          <c:idx val="1"/>
          <c:order val="1"/>
          <c:tx>
            <c:strRef>
              <c:f>'G24 Panel A'!$C$1</c:f>
              <c:strCache>
                <c:ptCount val="1"/>
                <c:pt idx="0">
                  <c:v>Tarjetas de crédito </c:v>
                </c:pt>
              </c:strCache>
            </c:strRef>
          </c:tx>
          <c:spPr>
            <a:ln>
              <a:solidFill>
                <a:srgbClr val="7F7F7F"/>
              </a:solidFill>
            </a:ln>
          </c:spPr>
          <c:marker>
            <c:symbol val="none"/>
          </c:marker>
          <c:cat>
            <c:numRef>
              <c:f>'G24 Panel A'!$A$2:$A$54</c:f>
              <c:numCache>
                <c:formatCode>mmm\-yy</c:formatCode>
                <c:ptCount val="53"/>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numCache>
            </c:numRef>
          </c:cat>
          <c:val>
            <c:numRef>
              <c:f>'G24 Panel A'!$C$2:$C$54</c:f>
              <c:numCache>
                <c:formatCode>0.0</c:formatCode>
                <c:ptCount val="53"/>
                <c:pt idx="0">
                  <c:v>8.3149189232853846</c:v>
                </c:pt>
                <c:pt idx="1">
                  <c:v>8.4671980184867728</c:v>
                </c:pt>
                <c:pt idx="2">
                  <c:v>8.0935098499906726</c:v>
                </c:pt>
                <c:pt idx="3">
                  <c:v>8.8779816431530385</c:v>
                </c:pt>
                <c:pt idx="4">
                  <c:v>8.3928473745591816</c:v>
                </c:pt>
                <c:pt idx="5">
                  <c:v>7.8916518290822246</c:v>
                </c:pt>
                <c:pt idx="6">
                  <c:v>6.6716627490461393</c:v>
                </c:pt>
                <c:pt idx="7">
                  <c:v>7.5740521653333701</c:v>
                </c:pt>
                <c:pt idx="8">
                  <c:v>6.6877573181150831</c:v>
                </c:pt>
                <c:pt idx="9">
                  <c:v>5.9382970000605138</c:v>
                </c:pt>
                <c:pt idx="10">
                  <c:v>4.7717625798369747</c:v>
                </c:pt>
                <c:pt idx="11">
                  <c:v>5.1647228047093714</c:v>
                </c:pt>
                <c:pt idx="12">
                  <c:v>5.0552699777824017</c:v>
                </c:pt>
                <c:pt idx="13">
                  <c:v>5.3044705254640299</c:v>
                </c:pt>
                <c:pt idx="14">
                  <c:v>4.8748853670081296</c:v>
                </c:pt>
                <c:pt idx="15">
                  <c:v>5.8472831715681801</c:v>
                </c:pt>
                <c:pt idx="16">
                  <c:v>6.8605962583264679</c:v>
                </c:pt>
                <c:pt idx="17">
                  <c:v>6.4994269825817463</c:v>
                </c:pt>
                <c:pt idx="18">
                  <c:v>5.7461480266612579</c:v>
                </c:pt>
                <c:pt idx="19">
                  <c:v>6.3614221396979591</c:v>
                </c:pt>
                <c:pt idx="20">
                  <c:v>6.18339931700429</c:v>
                </c:pt>
                <c:pt idx="21">
                  <c:v>5.68336153878366</c:v>
                </c:pt>
                <c:pt idx="22">
                  <c:v>5.0921863762492414</c:v>
                </c:pt>
                <c:pt idx="23">
                  <c:v>5.7007290248638931</c:v>
                </c:pt>
                <c:pt idx="24">
                  <c:v>5.8903464322057539</c:v>
                </c:pt>
                <c:pt idx="25">
                  <c:v>5.767853262378229</c:v>
                </c:pt>
                <c:pt idx="26">
                  <c:v>5.327577729088917</c:v>
                </c:pt>
                <c:pt idx="27">
                  <c:v>5.5115673977603574</c:v>
                </c:pt>
                <c:pt idx="28">
                  <c:v>5.8418937068078955</c:v>
                </c:pt>
                <c:pt idx="29">
                  <c:v>5.8935552636418329</c:v>
                </c:pt>
                <c:pt idx="30">
                  <c:v>6.1071812078862369</c:v>
                </c:pt>
                <c:pt idx="31">
                  <c:v>6.2171527178746047</c:v>
                </c:pt>
                <c:pt idx="32">
                  <c:v>6.1875385723468774</c:v>
                </c:pt>
                <c:pt idx="33">
                  <c:v>5.8834062101354503</c:v>
                </c:pt>
                <c:pt idx="34">
                  <c:v>5.9279677022041994</c:v>
                </c:pt>
                <c:pt idx="35">
                  <c:v>5.8149335960659894</c:v>
                </c:pt>
                <c:pt idx="36">
                  <c:v>5.7102363660532891</c:v>
                </c:pt>
                <c:pt idx="37">
                  <c:v>5.9445471967678989</c:v>
                </c:pt>
                <c:pt idx="38">
                  <c:v>5.5961458568908213</c:v>
                </c:pt>
                <c:pt idx="39">
                  <c:v>5.4758814221003389</c:v>
                </c:pt>
                <c:pt idx="40">
                  <c:v>5.9630742810176196</c:v>
                </c:pt>
                <c:pt idx="41">
                  <c:v>6.0954297602436061</c:v>
                </c:pt>
                <c:pt idx="42">
                  <c:v>6.2202494296441717</c:v>
                </c:pt>
                <c:pt idx="43">
                  <c:v>6.3698392748183803</c:v>
                </c:pt>
                <c:pt idx="44">
                  <c:v>6.1431156672074838</c:v>
                </c:pt>
                <c:pt idx="45">
                  <c:v>6.3895145807251463</c:v>
                </c:pt>
                <c:pt idx="46">
                  <c:v>6.4065153744518817</c:v>
                </c:pt>
                <c:pt idx="47">
                  <c:v>6.3447533388423665</c:v>
                </c:pt>
                <c:pt idx="48">
                  <c:v>6.593688167194367</c:v>
                </c:pt>
                <c:pt idx="49">
                  <c:v>6.6937369379370111</c:v>
                </c:pt>
                <c:pt idx="50">
                  <c:v>6.2646806163630222</c:v>
                </c:pt>
                <c:pt idx="51">
                  <c:v>6.2650046357039315</c:v>
                </c:pt>
                <c:pt idx="52">
                  <c:v>6.8030578796097378</c:v>
                </c:pt>
              </c:numCache>
            </c:numRef>
          </c:val>
          <c:smooth val="0"/>
        </c:ser>
        <c:ser>
          <c:idx val="2"/>
          <c:order val="2"/>
          <c:tx>
            <c:strRef>
              <c:f>'G24 Panel A'!$D$1</c:f>
              <c:strCache>
                <c:ptCount val="1"/>
                <c:pt idx="0">
                  <c:v>Libre inversión</c:v>
                </c:pt>
              </c:strCache>
            </c:strRef>
          </c:tx>
          <c:spPr>
            <a:ln>
              <a:solidFill>
                <a:srgbClr val="B6B97D"/>
              </a:solidFill>
            </a:ln>
          </c:spPr>
          <c:marker>
            <c:symbol val="none"/>
          </c:marker>
          <c:cat>
            <c:numRef>
              <c:f>'G24 Panel A'!$A$2:$A$54</c:f>
              <c:numCache>
                <c:formatCode>mmm\-yy</c:formatCode>
                <c:ptCount val="53"/>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numCache>
            </c:numRef>
          </c:cat>
          <c:val>
            <c:numRef>
              <c:f>'G24 Panel A'!$D$2:$D$54</c:f>
              <c:numCache>
                <c:formatCode>0.0</c:formatCode>
                <c:ptCount val="53"/>
                <c:pt idx="0">
                  <c:v>7.9489029625805729</c:v>
                </c:pt>
                <c:pt idx="1">
                  <c:v>9.4806355542529239</c:v>
                </c:pt>
                <c:pt idx="2">
                  <c:v>9.3223953235086618</c:v>
                </c:pt>
                <c:pt idx="3">
                  <c:v>10.893861339172215</c:v>
                </c:pt>
                <c:pt idx="4">
                  <c:v>11.720506512845384</c:v>
                </c:pt>
                <c:pt idx="5">
                  <c:v>10.960646197058782</c:v>
                </c:pt>
                <c:pt idx="6">
                  <c:v>9.9534924915728897</c:v>
                </c:pt>
                <c:pt idx="7">
                  <c:v>9.8930137563879832</c:v>
                </c:pt>
                <c:pt idx="8">
                  <c:v>8.8260014933781115</c:v>
                </c:pt>
                <c:pt idx="9">
                  <c:v>7.682684613969486</c:v>
                </c:pt>
                <c:pt idx="10">
                  <c:v>6.4997266411076113</c:v>
                </c:pt>
                <c:pt idx="11">
                  <c:v>6.8616498751281547</c:v>
                </c:pt>
                <c:pt idx="12">
                  <c:v>6.2841341243797793</c:v>
                </c:pt>
                <c:pt idx="13">
                  <c:v>6.2004809146530597</c:v>
                </c:pt>
                <c:pt idx="14">
                  <c:v>5.6440168060744602</c:v>
                </c:pt>
                <c:pt idx="15">
                  <c:v>6.3810418934593596</c:v>
                </c:pt>
                <c:pt idx="16">
                  <c:v>6.1268529339887916</c:v>
                </c:pt>
                <c:pt idx="17">
                  <c:v>6.6474125129606154</c:v>
                </c:pt>
                <c:pt idx="18">
                  <c:v>6.8339620295478243</c:v>
                </c:pt>
                <c:pt idx="19">
                  <c:v>7.8371148738254455</c:v>
                </c:pt>
                <c:pt idx="20">
                  <c:v>7.3736374229760866</c:v>
                </c:pt>
                <c:pt idx="21">
                  <c:v>6.9402790713307354</c:v>
                </c:pt>
                <c:pt idx="22">
                  <c:v>6.3524774977164693</c:v>
                </c:pt>
                <c:pt idx="23">
                  <c:v>6.7941217631031892</c:v>
                </c:pt>
                <c:pt idx="24">
                  <c:v>6.8179891240251642</c:v>
                </c:pt>
                <c:pt idx="25">
                  <c:v>6.6315957901957212</c:v>
                </c:pt>
                <c:pt idx="26">
                  <c:v>6.3847078553107783</c:v>
                </c:pt>
                <c:pt idx="27">
                  <c:v>6.803407730446569</c:v>
                </c:pt>
                <c:pt idx="28">
                  <c:v>6.785909514799898</c:v>
                </c:pt>
                <c:pt idx="29">
                  <c:v>6.8260030569773287</c:v>
                </c:pt>
                <c:pt idx="30">
                  <c:v>7.0873849909821924</c:v>
                </c:pt>
                <c:pt idx="31">
                  <c:v>7.1128673081151828</c:v>
                </c:pt>
                <c:pt idx="32">
                  <c:v>7.0235924079953742</c:v>
                </c:pt>
                <c:pt idx="33">
                  <c:v>6.6686118886927437</c:v>
                </c:pt>
                <c:pt idx="34">
                  <c:v>6.6401076550601399</c:v>
                </c:pt>
                <c:pt idx="35">
                  <c:v>6.4218793505063303</c:v>
                </c:pt>
                <c:pt idx="36">
                  <c:v>6.4490967827961336</c:v>
                </c:pt>
                <c:pt idx="37">
                  <c:v>6.571511875021752</c:v>
                </c:pt>
                <c:pt idx="38">
                  <c:v>6.1589883799867557</c:v>
                </c:pt>
                <c:pt idx="39">
                  <c:v>6.5299755411430658</c:v>
                </c:pt>
                <c:pt idx="40">
                  <c:v>6.579297664978939</c:v>
                </c:pt>
                <c:pt idx="41">
                  <c:v>6.796925229530987</c:v>
                </c:pt>
                <c:pt idx="42">
                  <c:v>6.7638597112271173</c:v>
                </c:pt>
                <c:pt idx="43">
                  <c:v>6.9472067236786295</c:v>
                </c:pt>
                <c:pt idx="44">
                  <c:v>6.714011421909567</c:v>
                </c:pt>
                <c:pt idx="45">
                  <c:v>6.8313979743663449</c:v>
                </c:pt>
                <c:pt idx="46">
                  <c:v>6.6572527790746623</c:v>
                </c:pt>
                <c:pt idx="47">
                  <c:v>6.707681081595557</c:v>
                </c:pt>
                <c:pt idx="48">
                  <c:v>6.9219509767349097</c:v>
                </c:pt>
                <c:pt idx="49">
                  <c:v>7.0788669844899763</c:v>
                </c:pt>
                <c:pt idx="50">
                  <c:v>6.6526514487000785</c:v>
                </c:pt>
                <c:pt idx="51">
                  <c:v>7.1440604296354158</c:v>
                </c:pt>
                <c:pt idx="52">
                  <c:v>7.2794461951746996</c:v>
                </c:pt>
              </c:numCache>
            </c:numRef>
          </c:val>
          <c:smooth val="0"/>
        </c:ser>
        <c:ser>
          <c:idx val="3"/>
          <c:order val="3"/>
          <c:tx>
            <c:strRef>
              <c:f>'G24 Panel A'!$E$1</c:f>
              <c:strCache>
                <c:ptCount val="1"/>
                <c:pt idx="0">
                  <c:v>Libranza</c:v>
                </c:pt>
              </c:strCache>
            </c:strRef>
          </c:tx>
          <c:spPr>
            <a:ln>
              <a:solidFill>
                <a:srgbClr val="492303"/>
              </a:solidFill>
            </a:ln>
          </c:spPr>
          <c:marker>
            <c:symbol val="none"/>
          </c:marker>
          <c:cat>
            <c:numRef>
              <c:f>'G24 Panel A'!$A$2:$A$54</c:f>
              <c:numCache>
                <c:formatCode>mmm\-yy</c:formatCode>
                <c:ptCount val="53"/>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numCache>
            </c:numRef>
          </c:cat>
          <c:val>
            <c:numRef>
              <c:f>'G24 Panel A'!$E$2:$E$54</c:f>
              <c:numCache>
                <c:formatCode>0.0</c:formatCode>
                <c:ptCount val="53"/>
                <c:pt idx="0">
                  <c:v>2.219468999142451</c:v>
                </c:pt>
                <c:pt idx="1">
                  <c:v>2.2571115574881295</c:v>
                </c:pt>
                <c:pt idx="2">
                  <c:v>2.3306152706528152</c:v>
                </c:pt>
                <c:pt idx="3">
                  <c:v>2.6342406877064213</c:v>
                </c:pt>
                <c:pt idx="4">
                  <c:v>2.3777479939485571</c:v>
                </c:pt>
                <c:pt idx="5">
                  <c:v>2.193757317182274</c:v>
                </c:pt>
                <c:pt idx="6">
                  <c:v>2.0693632523111991</c:v>
                </c:pt>
                <c:pt idx="7">
                  <c:v>2.3501248723769073</c:v>
                </c:pt>
                <c:pt idx="8">
                  <c:v>2.289616747983815</c:v>
                </c:pt>
                <c:pt idx="9">
                  <c:v>2.2984130326318093</c:v>
                </c:pt>
                <c:pt idx="10">
                  <c:v>1.9867035922711795</c:v>
                </c:pt>
                <c:pt idx="11">
                  <c:v>2.1554142621796819</c:v>
                </c:pt>
                <c:pt idx="12">
                  <c:v>2.0506926580216689</c:v>
                </c:pt>
                <c:pt idx="13">
                  <c:v>2.1059894685668401</c:v>
                </c:pt>
                <c:pt idx="14">
                  <c:v>2.0100827580935201</c:v>
                </c:pt>
                <c:pt idx="15">
                  <c:v>2.2668516882318701</c:v>
                </c:pt>
                <c:pt idx="16">
                  <c:v>2.2115840418651445</c:v>
                </c:pt>
                <c:pt idx="17">
                  <c:v>2.1115132190976715</c:v>
                </c:pt>
                <c:pt idx="18">
                  <c:v>2.0548344300587758</c:v>
                </c:pt>
                <c:pt idx="19">
                  <c:v>2.3113757297397286</c:v>
                </c:pt>
                <c:pt idx="20">
                  <c:v>2.1861839737568833</c:v>
                </c:pt>
                <c:pt idx="21">
                  <c:v>2.0597011327658454</c:v>
                </c:pt>
                <c:pt idx="22">
                  <c:v>1.9815343684240871</c:v>
                </c:pt>
                <c:pt idx="23">
                  <c:v>2.1208582955732358</c:v>
                </c:pt>
                <c:pt idx="24">
                  <c:v>2.1259185141959711</c:v>
                </c:pt>
                <c:pt idx="25">
                  <c:v>1.9465518626589278</c:v>
                </c:pt>
                <c:pt idx="26">
                  <c:v>1.8484619591008111</c:v>
                </c:pt>
                <c:pt idx="27">
                  <c:v>1.8468712182917777</c:v>
                </c:pt>
                <c:pt idx="28">
                  <c:v>1.9024612428071586</c:v>
                </c:pt>
                <c:pt idx="29">
                  <c:v>1.9158608670903985</c:v>
                </c:pt>
                <c:pt idx="30">
                  <c:v>2.0515760472714137</c:v>
                </c:pt>
                <c:pt idx="31">
                  <c:v>2.0428347518587566</c:v>
                </c:pt>
                <c:pt idx="32">
                  <c:v>2.1163063309656751</c:v>
                </c:pt>
                <c:pt idx="33">
                  <c:v>1.9575386223513389</c:v>
                </c:pt>
                <c:pt idx="34">
                  <c:v>1.9793492400282215</c:v>
                </c:pt>
                <c:pt idx="35">
                  <c:v>1.99507269050423</c:v>
                </c:pt>
                <c:pt idx="36">
                  <c:v>2.0486592630758556</c:v>
                </c:pt>
                <c:pt idx="37">
                  <c:v>2.1265565946683647</c:v>
                </c:pt>
                <c:pt idx="38">
                  <c:v>2.0758667075864135</c:v>
                </c:pt>
                <c:pt idx="39">
                  <c:v>2.1710817595494891</c:v>
                </c:pt>
                <c:pt idx="40">
                  <c:v>2.2300451339890821</c:v>
                </c:pt>
                <c:pt idx="41">
                  <c:v>2.2743002246556197</c:v>
                </c:pt>
                <c:pt idx="42">
                  <c:v>2.2753394107897389</c:v>
                </c:pt>
                <c:pt idx="43">
                  <c:v>2.2560238817996492</c:v>
                </c:pt>
                <c:pt idx="44">
                  <c:v>2.289213218970255</c:v>
                </c:pt>
                <c:pt idx="45">
                  <c:v>2.3444965884233495</c:v>
                </c:pt>
                <c:pt idx="46">
                  <c:v>2.3059131653676772</c:v>
                </c:pt>
                <c:pt idx="47">
                  <c:v>2.313205591101418</c:v>
                </c:pt>
                <c:pt idx="48">
                  <c:v>2.3784397687649594</c:v>
                </c:pt>
                <c:pt idx="49">
                  <c:v>2.4925051950167809</c:v>
                </c:pt>
                <c:pt idx="50">
                  <c:v>2.4696138482135641</c:v>
                </c:pt>
                <c:pt idx="51">
                  <c:v>2.5179752395771406</c:v>
                </c:pt>
                <c:pt idx="52">
                  <c:v>2.5592815792474979</c:v>
                </c:pt>
              </c:numCache>
            </c:numRef>
          </c:val>
          <c:smooth val="0"/>
        </c:ser>
        <c:ser>
          <c:idx val="4"/>
          <c:order val="4"/>
          <c:tx>
            <c:strRef>
              <c:f>'G24 Panel A'!$F$1</c:f>
              <c:strCache>
                <c:ptCount val="1"/>
                <c:pt idx="0">
                  <c:v>Vehículo</c:v>
                </c:pt>
              </c:strCache>
            </c:strRef>
          </c:tx>
          <c:spPr>
            <a:ln w="28575">
              <a:solidFill>
                <a:srgbClr val="980000"/>
              </a:solidFill>
              <a:prstDash val="solid"/>
            </a:ln>
          </c:spPr>
          <c:marker>
            <c:symbol val="none"/>
          </c:marker>
          <c:cat>
            <c:numRef>
              <c:f>'G24 Panel A'!$A$2:$A$54</c:f>
              <c:numCache>
                <c:formatCode>mmm\-yy</c:formatCode>
                <c:ptCount val="53"/>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numCache>
            </c:numRef>
          </c:cat>
          <c:val>
            <c:numRef>
              <c:f>'G24 Panel A'!$F$2:$F$54</c:f>
              <c:numCache>
                <c:formatCode>0.0</c:formatCode>
                <c:ptCount val="53"/>
                <c:pt idx="0">
                  <c:v>6.5677105270070157</c:v>
                </c:pt>
                <c:pt idx="1">
                  <c:v>6.9725069996433113</c:v>
                </c:pt>
                <c:pt idx="2">
                  <c:v>7.2908132243285095</c:v>
                </c:pt>
                <c:pt idx="3">
                  <c:v>8.3715361258144014</c:v>
                </c:pt>
                <c:pt idx="4">
                  <c:v>8.5504380310582757</c:v>
                </c:pt>
                <c:pt idx="5">
                  <c:v>7.962340875301658</c:v>
                </c:pt>
                <c:pt idx="6">
                  <c:v>7.0423295383993061</c:v>
                </c:pt>
                <c:pt idx="7">
                  <c:v>7.3053301047447166</c:v>
                </c:pt>
                <c:pt idx="8">
                  <c:v>6.7304108213362888</c:v>
                </c:pt>
                <c:pt idx="9">
                  <c:v>5.778979338778182</c:v>
                </c:pt>
                <c:pt idx="10">
                  <c:v>4.664808307371354</c:v>
                </c:pt>
                <c:pt idx="11">
                  <c:v>4.8950109515598124</c:v>
                </c:pt>
                <c:pt idx="12">
                  <c:v>4.7563699677238285</c:v>
                </c:pt>
                <c:pt idx="13">
                  <c:v>4.5820574829904999</c:v>
                </c:pt>
                <c:pt idx="14">
                  <c:v>4.3031687283344198</c:v>
                </c:pt>
                <c:pt idx="15">
                  <c:v>5.0297965636154096</c:v>
                </c:pt>
                <c:pt idx="16">
                  <c:v>5.3493242955297671</c:v>
                </c:pt>
                <c:pt idx="17">
                  <c:v>5.6038400310163938</c:v>
                </c:pt>
                <c:pt idx="18">
                  <c:v>5.2501177199441145</c:v>
                </c:pt>
                <c:pt idx="19">
                  <c:v>6.5067343376605251</c:v>
                </c:pt>
                <c:pt idx="20">
                  <c:v>6.0912431419570146</c:v>
                </c:pt>
                <c:pt idx="21">
                  <c:v>5.93814442691325</c:v>
                </c:pt>
                <c:pt idx="22">
                  <c:v>5.3858094864090988</c:v>
                </c:pt>
                <c:pt idx="23">
                  <c:v>5.8281085054568971</c:v>
                </c:pt>
                <c:pt idx="24">
                  <c:v>6.0367075718146337</c:v>
                </c:pt>
                <c:pt idx="25">
                  <c:v>5.6957667295653192</c:v>
                </c:pt>
                <c:pt idx="26">
                  <c:v>5.1546886950145758</c:v>
                </c:pt>
                <c:pt idx="27">
                  <c:v>5.6179247116382349</c:v>
                </c:pt>
                <c:pt idx="28">
                  <c:v>5.7589935513133934</c:v>
                </c:pt>
                <c:pt idx="29">
                  <c:v>5.6415844165136244</c:v>
                </c:pt>
                <c:pt idx="30">
                  <c:v>5.7332812392354606</c:v>
                </c:pt>
                <c:pt idx="31">
                  <c:v>5.8576201730615178</c:v>
                </c:pt>
                <c:pt idx="32">
                  <c:v>5.7885822208385358</c:v>
                </c:pt>
                <c:pt idx="33">
                  <c:v>5.6641708242594788</c:v>
                </c:pt>
                <c:pt idx="34">
                  <c:v>5.8686881183211828</c:v>
                </c:pt>
                <c:pt idx="35">
                  <c:v>5.6497187711916013</c:v>
                </c:pt>
                <c:pt idx="36">
                  <c:v>5.6616482280912432</c:v>
                </c:pt>
                <c:pt idx="37">
                  <c:v>5.8314123029330869</c:v>
                </c:pt>
                <c:pt idx="38">
                  <c:v>5.3022553025541646</c:v>
                </c:pt>
                <c:pt idx="39">
                  <c:v>5.8282148309874433</c:v>
                </c:pt>
                <c:pt idx="40">
                  <c:v>5.8963084107946315</c:v>
                </c:pt>
                <c:pt idx="41">
                  <c:v>6.0722232751919361</c:v>
                </c:pt>
                <c:pt idx="42">
                  <c:v>6.1753526232882283</c:v>
                </c:pt>
                <c:pt idx="43">
                  <c:v>6.3650418362091372</c:v>
                </c:pt>
                <c:pt idx="44">
                  <c:v>6.1796215501730325</c:v>
                </c:pt>
                <c:pt idx="45">
                  <c:v>6.5227264123318989</c:v>
                </c:pt>
                <c:pt idx="46">
                  <c:v>6.3759801537901577</c:v>
                </c:pt>
                <c:pt idx="47">
                  <c:v>6.3733710177785188</c:v>
                </c:pt>
                <c:pt idx="48">
                  <c:v>6.5414846441058065</c:v>
                </c:pt>
                <c:pt idx="49">
                  <c:v>6.687644329721615</c:v>
                </c:pt>
                <c:pt idx="50">
                  <c:v>6.0285338950469791</c:v>
                </c:pt>
                <c:pt idx="51">
                  <c:v>6.4481513657918894</c:v>
                </c:pt>
                <c:pt idx="52">
                  <c:v>6.7240705134970211</c:v>
                </c:pt>
              </c:numCache>
            </c:numRef>
          </c:val>
          <c:smooth val="0"/>
        </c:ser>
        <c:ser>
          <c:idx val="5"/>
          <c:order val="5"/>
          <c:tx>
            <c:strRef>
              <c:f>'G24 Panel A'!$H$1</c:f>
              <c:strCache>
                <c:ptCount val="1"/>
                <c:pt idx="0">
                  <c:v>Total Consumo</c:v>
                </c:pt>
              </c:strCache>
            </c:strRef>
          </c:tx>
          <c:spPr>
            <a:ln>
              <a:solidFill>
                <a:srgbClr val="E46C0A"/>
              </a:solidFill>
            </a:ln>
          </c:spPr>
          <c:marker>
            <c:symbol val="none"/>
          </c:marker>
          <c:cat>
            <c:numRef>
              <c:f>'G24 Panel A'!$A$2:$A$54</c:f>
              <c:numCache>
                <c:formatCode>mmm\-yy</c:formatCode>
                <c:ptCount val="53"/>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numCache>
            </c:numRef>
          </c:cat>
          <c:val>
            <c:numRef>
              <c:f>'G24 Panel A'!$H$2:$H$54</c:f>
              <c:numCache>
                <c:formatCode>0.0</c:formatCode>
                <c:ptCount val="53"/>
                <c:pt idx="0">
                  <c:v>6.7468495666813455</c:v>
                </c:pt>
                <c:pt idx="1">
                  <c:v>7.3141475005927061</c:v>
                </c:pt>
                <c:pt idx="2">
                  <c:v>7.2062236621700508</c:v>
                </c:pt>
                <c:pt idx="3">
                  <c:v>8.0779690467014547</c:v>
                </c:pt>
                <c:pt idx="4">
                  <c:v>8.0941161042153471</c:v>
                </c:pt>
                <c:pt idx="5">
                  <c:v>7.4458089327050541</c:v>
                </c:pt>
                <c:pt idx="6">
                  <c:v>6.5050635257942915</c:v>
                </c:pt>
                <c:pt idx="7">
                  <c:v>6.7122190842798428</c:v>
                </c:pt>
                <c:pt idx="8">
                  <c:v>6.0395567995100912</c:v>
                </c:pt>
                <c:pt idx="9">
                  <c:v>5.3397680640392728</c:v>
                </c:pt>
                <c:pt idx="10">
                  <c:v>4.4487016701826256</c:v>
                </c:pt>
                <c:pt idx="11">
                  <c:v>4.707135221751102</c:v>
                </c:pt>
                <c:pt idx="12">
                  <c:v>4.4583020975657615</c:v>
                </c:pt>
                <c:pt idx="13">
                  <c:v>4.5222765963124996</c:v>
                </c:pt>
                <c:pt idx="14">
                  <c:v>4.2279713234597596</c:v>
                </c:pt>
                <c:pt idx="15">
                  <c:v>4.7732070588658999</c:v>
                </c:pt>
                <c:pt idx="16">
                  <c:v>4.9699021299684514</c:v>
                </c:pt>
                <c:pt idx="17">
                  <c:v>4.9976821676990024</c:v>
                </c:pt>
                <c:pt idx="18">
                  <c:v>4.8137971613236736</c:v>
                </c:pt>
                <c:pt idx="19">
                  <c:v>5.4803779776297024</c:v>
                </c:pt>
                <c:pt idx="20">
                  <c:v>5.1875985784665009</c:v>
                </c:pt>
                <c:pt idx="21">
                  <c:v>4.8624872915349115</c:v>
                </c:pt>
                <c:pt idx="22">
                  <c:v>4.4643161845499657</c:v>
                </c:pt>
                <c:pt idx="23">
                  <c:v>4.8331282150728789</c:v>
                </c:pt>
                <c:pt idx="24">
                  <c:v>4.8768921403584944</c:v>
                </c:pt>
                <c:pt idx="25">
                  <c:v>4.6498243775469277</c:v>
                </c:pt>
                <c:pt idx="26">
                  <c:v>4.3831916573026213</c:v>
                </c:pt>
                <c:pt idx="27">
                  <c:v>4.5660914686059524</c:v>
                </c:pt>
                <c:pt idx="28">
                  <c:v>4.6866610135043008</c:v>
                </c:pt>
                <c:pt idx="29">
                  <c:v>4.6703095542123503</c:v>
                </c:pt>
                <c:pt idx="30">
                  <c:v>4.8440244788275706</c:v>
                </c:pt>
                <c:pt idx="31">
                  <c:v>4.9200451976474469</c:v>
                </c:pt>
                <c:pt idx="32">
                  <c:v>4.9082060945266663</c:v>
                </c:pt>
                <c:pt idx="33">
                  <c:v>4.672319182745345</c:v>
                </c:pt>
                <c:pt idx="34">
                  <c:v>4.7095827825481091</c:v>
                </c:pt>
                <c:pt idx="35">
                  <c:v>4.5999391096610989</c:v>
                </c:pt>
                <c:pt idx="36">
                  <c:v>4.6129341772637522</c:v>
                </c:pt>
                <c:pt idx="37">
                  <c:v>4.7259663861118728</c:v>
                </c:pt>
                <c:pt idx="38">
                  <c:v>4.4514663280432467</c:v>
                </c:pt>
                <c:pt idx="39">
                  <c:v>4.6074854674759242</c:v>
                </c:pt>
                <c:pt idx="40">
                  <c:v>4.7785189718236492</c:v>
                </c:pt>
                <c:pt idx="41">
                  <c:v>4.8978990890814789</c:v>
                </c:pt>
                <c:pt idx="42">
                  <c:v>4.9250127987339747</c:v>
                </c:pt>
                <c:pt idx="43">
                  <c:v>5.0266006533777299</c:v>
                </c:pt>
                <c:pt idx="44">
                  <c:v>4.8924234516740741</c:v>
                </c:pt>
                <c:pt idx="45">
                  <c:v>5.0453829526465981</c:v>
                </c:pt>
                <c:pt idx="46">
                  <c:v>4.977422649967485</c:v>
                </c:pt>
                <c:pt idx="47">
                  <c:v>4.9761122854559323</c:v>
                </c:pt>
                <c:pt idx="48">
                  <c:v>5.1370588717676329</c:v>
                </c:pt>
                <c:pt idx="49">
                  <c:v>5.2757608934542306</c:v>
                </c:pt>
                <c:pt idx="50">
                  <c:v>4.992188228142493</c:v>
                </c:pt>
                <c:pt idx="51">
                  <c:v>5.1743565692250453</c:v>
                </c:pt>
                <c:pt idx="52">
                  <c:v>5.3970640467111783</c:v>
                </c:pt>
              </c:numCache>
            </c:numRef>
          </c:val>
          <c:smooth val="0"/>
        </c:ser>
        <c:dLbls>
          <c:showLegendKey val="0"/>
          <c:showVal val="0"/>
          <c:showCatName val="0"/>
          <c:showSerName val="0"/>
          <c:showPercent val="0"/>
          <c:showBubbleSize val="0"/>
        </c:dLbls>
        <c:smooth val="0"/>
        <c:axId val="453491392"/>
        <c:axId val="453491952"/>
      </c:lineChart>
      <c:dateAx>
        <c:axId val="453491392"/>
        <c:scaling>
          <c:orientation val="minMax"/>
          <c:max val="42767"/>
          <c:min val="39783"/>
        </c:scaling>
        <c:delete val="0"/>
        <c:axPos val="b"/>
        <c:numFmt formatCode="[$-C0A]mmm\-yy;@" sourceLinked="0"/>
        <c:majorTickMark val="in"/>
        <c:minorTickMark val="none"/>
        <c:tickLblPos val="nextTo"/>
        <c:spPr>
          <a:ln>
            <a:solidFill>
              <a:sysClr val="windowText" lastClr="000000"/>
            </a:solidFill>
          </a:ln>
        </c:spPr>
        <c:txPr>
          <a:bodyPr rot="0" vert="horz"/>
          <a:lstStyle/>
          <a:p>
            <a:pPr>
              <a:defRPr/>
            </a:pPr>
            <a:endParaRPr lang="es-CO"/>
          </a:p>
        </c:txPr>
        <c:crossAx val="453491952"/>
        <c:crosses val="autoZero"/>
        <c:auto val="1"/>
        <c:lblOffset val="100"/>
        <c:baseTimeUnit val="months"/>
        <c:majorUnit val="14"/>
        <c:majorTimeUnit val="months"/>
      </c:dateAx>
      <c:valAx>
        <c:axId val="453491952"/>
        <c:scaling>
          <c:orientation val="minMax"/>
          <c:max val="12"/>
        </c:scaling>
        <c:delete val="0"/>
        <c:axPos val="l"/>
        <c:title>
          <c:tx>
            <c:rich>
              <a:bodyPr rot="0" vert="horz"/>
              <a:lstStyle/>
              <a:p>
                <a:pPr algn="ctr">
                  <a:defRPr/>
                </a:pPr>
                <a:r>
                  <a:rPr lang="es-CO"/>
                  <a:t>(porcentaje)</a:t>
                </a:r>
              </a:p>
            </c:rich>
          </c:tx>
          <c:layout>
            <c:manualLayout>
              <c:xMode val="edge"/>
              <c:yMode val="edge"/>
              <c:x val="4.2773275776290245E-3"/>
              <c:y val="3.8443330947267956E-2"/>
            </c:manualLayout>
          </c:layout>
          <c:overlay val="0"/>
          <c:spPr>
            <a:noFill/>
            <a:ln w="25400">
              <a:noFill/>
            </a:ln>
          </c:spPr>
        </c:title>
        <c:numFmt formatCode="_(* #,##0.0_);_(* \(#,##0.0\);_(* &quot;-&quot;?_);_(@_)" sourceLinked="0"/>
        <c:majorTickMark val="in"/>
        <c:minorTickMark val="none"/>
        <c:tickLblPos val="nextTo"/>
        <c:spPr>
          <a:ln>
            <a:solidFill>
              <a:sysClr val="windowText" lastClr="000000"/>
            </a:solidFill>
          </a:ln>
        </c:spPr>
        <c:txPr>
          <a:bodyPr rot="0" vert="horz"/>
          <a:lstStyle/>
          <a:p>
            <a:pPr>
              <a:defRPr/>
            </a:pPr>
            <a:endParaRPr lang="es-CO"/>
          </a:p>
        </c:txPr>
        <c:crossAx val="453491392"/>
        <c:crosses val="autoZero"/>
        <c:crossBetween val="between"/>
      </c:valAx>
      <c:spPr>
        <a:noFill/>
        <a:ln w="25400">
          <a:noFill/>
        </a:ln>
      </c:spPr>
    </c:plotArea>
    <c:legend>
      <c:legendPos val="r"/>
      <c:layout>
        <c:manualLayout>
          <c:xMode val="edge"/>
          <c:yMode val="edge"/>
          <c:x val="2.3531000104763403E-2"/>
          <c:y val="0.88129133858267716"/>
          <c:w val="0.95711334012176796"/>
          <c:h val="0.10658744929611072"/>
        </c:manualLayout>
      </c:layout>
      <c:overlay val="0"/>
    </c:legend>
    <c:plotVisOnly val="1"/>
    <c:dispBlanksAs val="gap"/>
    <c:showDLblsOverMax val="0"/>
  </c:chart>
  <c:spPr>
    <a:noFill/>
    <a:ln w="9525">
      <a:noFill/>
    </a:ln>
  </c:spPr>
  <c:txPr>
    <a:bodyPr/>
    <a:lstStyle/>
    <a:p>
      <a:pPr>
        <a:defRPr sz="1100" b="0" i="0" u="none" strike="noStrike" baseline="0">
          <a:solidFill>
            <a:srgbClr val="000000"/>
          </a:solidFill>
          <a:latin typeface="ZapfHumnst BT" panose="020B0502050508020304" pitchFamily="34" charset="0"/>
          <a:ea typeface="Times New Roman"/>
          <a:cs typeface="Times New Roman"/>
        </a:defRPr>
      </a:pPr>
      <a:endParaRPr lang="es-CO"/>
    </a:p>
  </c:txPr>
  <c:printSettings>
    <c:headerFooter/>
    <c:pageMargins b="0.75000000000000089" l="0.70000000000000062" r="0.70000000000000062" t="0.750000000000000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882953714243248E-2"/>
          <c:y val="5.3259293459949834E-2"/>
          <c:w val="0.90324575925839645"/>
          <c:h val="0.69341569229361377"/>
        </c:manualLayout>
      </c:layout>
      <c:barChart>
        <c:barDir val="col"/>
        <c:grouping val="stacked"/>
        <c:varyColors val="0"/>
        <c:ser>
          <c:idx val="0"/>
          <c:order val="0"/>
          <c:tx>
            <c:strRef>
              <c:f>'G14 panel B'!$B$1:$B$2</c:f>
              <c:strCache>
                <c:ptCount val="2"/>
                <c:pt idx="0">
                  <c:v>Crédito en moneda legal con instituciones financieras nacionales </c:v>
                </c:pt>
              </c:strCache>
            </c:strRef>
          </c:tx>
          <c:spPr>
            <a:solidFill>
              <a:srgbClr val="C00000"/>
            </a:solidFill>
          </c:spPr>
          <c:invertIfNegative val="0"/>
          <c:cat>
            <c:numRef>
              <c:f>'G14 panel B'!$A$3:$A$19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'G14 panel B'!$B$3:$B$19</c:f>
              <c:numCache>
                <c:formatCode>0.00</c:formatCode>
                <c:ptCount val="17"/>
                <c:pt idx="0">
                  <c:v>0.64997541478933585</c:v>
                </c:pt>
                <c:pt idx="1">
                  <c:v>0.56390557290118237</c:v>
                </c:pt>
                <c:pt idx="2">
                  <c:v>0.73133699337241509</c:v>
                </c:pt>
                <c:pt idx="3">
                  <c:v>0.69991625969225424</c:v>
                </c:pt>
                <c:pt idx="4">
                  <c:v>0.67173049839035359</c:v>
                </c:pt>
                <c:pt idx="5">
                  <c:v>0.51091126173285195</c:v>
                </c:pt>
                <c:pt idx="6">
                  <c:v>0.54218571730511755</c:v>
                </c:pt>
                <c:pt idx="7">
                  <c:v>0.44946386520117287</c:v>
                </c:pt>
                <c:pt idx="8">
                  <c:v>0.57000503391260338</c:v>
                </c:pt>
                <c:pt idx="9">
                  <c:v>1.0704683458575994</c:v>
                </c:pt>
                <c:pt idx="10">
                  <c:v>1.2842997185625886</c:v>
                </c:pt>
                <c:pt idx="11">
                  <c:v>1.0023482429963833</c:v>
                </c:pt>
                <c:pt idx="12">
                  <c:v>0.90891727221937857</c:v>
                </c:pt>
                <c:pt idx="13">
                  <c:v>0.97791868395503434</c:v>
                </c:pt>
                <c:pt idx="14">
                  <c:v>1.0791288905972407</c:v>
                </c:pt>
                <c:pt idx="15">
                  <c:v>1.0728733546387392</c:v>
                </c:pt>
                <c:pt idx="16">
                  <c:v>1.0197801604567192</c:v>
                </c:pt>
              </c:numCache>
            </c:numRef>
          </c:val>
        </c:ser>
        <c:ser>
          <c:idx val="2"/>
          <c:order val="1"/>
          <c:tx>
            <c:strRef>
              <c:f>'G14 panel B'!$C$1:$C$2</c:f>
              <c:strCache>
                <c:ptCount val="2"/>
                <c:pt idx="0">
                  <c:v>Crédito en moneda extranjera con instituciones financieras nacionales </c:v>
                </c:pt>
              </c:strCache>
            </c:strRef>
          </c:tx>
          <c:spPr>
            <a:solidFill>
              <a:schemeClr val="accent6">
                <a:lumMod val="75000"/>
              </a:schemeClr>
            </a:solidFill>
          </c:spPr>
          <c:invertIfNegative val="0"/>
          <c:cat>
            <c:numRef>
              <c:f>'G14 panel B'!$A$3:$A$19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'G14 panel B'!$C$3:$C$19</c:f>
              <c:numCache>
                <c:formatCode>0.00</c:formatCode>
                <c:ptCount val="17"/>
                <c:pt idx="0">
                  <c:v>0.72664076575707692</c:v>
                </c:pt>
                <c:pt idx="1">
                  <c:v>0.58728453387982793</c:v>
                </c:pt>
                <c:pt idx="2">
                  <c:v>0.6280591122833612</c:v>
                </c:pt>
                <c:pt idx="3">
                  <c:v>0.42175488024608121</c:v>
                </c:pt>
                <c:pt idx="4">
                  <c:v>0.28743227131029825</c:v>
                </c:pt>
                <c:pt idx="5">
                  <c:v>6.8798710756241263E-2</c:v>
                </c:pt>
                <c:pt idx="6">
                  <c:v>9.2152749949205252E-3</c:v>
                </c:pt>
                <c:pt idx="7">
                  <c:v>1.5764818118550964E-2</c:v>
                </c:pt>
                <c:pt idx="8">
                  <c:v>1.4535337645051835E-2</c:v>
                </c:pt>
                <c:pt idx="9">
                  <c:v>8.6631896949749022E-3</c:v>
                </c:pt>
                <c:pt idx="10">
                  <c:v>1.0090053658858849E-4</c:v>
                </c:pt>
                <c:pt idx="11">
                  <c:v>5.9985131328904615E-5</c:v>
                </c:pt>
                <c:pt idx="12">
                  <c:v>2.4767645158376489E-3</c:v>
                </c:pt>
                <c:pt idx="13">
                  <c:v>5.6690070668841668E-3</c:v>
                </c:pt>
                <c:pt idx="14">
                  <c:v>8.1192544451269041E-2</c:v>
                </c:pt>
                <c:pt idx="15">
                  <c:v>5.4784890622185091E-2</c:v>
                </c:pt>
                <c:pt idx="16">
                  <c:v>1.7685680321094271E-2</c:v>
                </c:pt>
              </c:numCache>
            </c:numRef>
          </c:val>
        </c:ser>
        <c:ser>
          <c:idx val="3"/>
          <c:order val="2"/>
          <c:tx>
            <c:strRef>
              <c:f>'G14 panel B'!$D$1:$D$2</c:f>
              <c:strCache>
                <c:ptCount val="2"/>
                <c:pt idx="0">
                  <c:v>Crédito con instituciones financieras del exterior a/</c:v>
                </c:pt>
              </c:strCache>
            </c:strRef>
          </c:tx>
          <c:spPr>
            <a:solidFill>
              <a:schemeClr val="accent2">
                <a:lumMod val="75000"/>
              </a:schemeClr>
            </a:solidFill>
          </c:spPr>
          <c:invertIfNegative val="0"/>
          <c:cat>
            <c:numRef>
              <c:f>'G14 panel B'!$A$3:$A$19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'G14 panel B'!$D$3:$D$19</c:f>
              <c:numCache>
                <c:formatCode>0.00</c:formatCode>
                <c:ptCount val="17"/>
                <c:pt idx="0">
                  <c:v>1.3260905598866628</c:v>
                </c:pt>
                <c:pt idx="1">
                  <c:v>1.022311202948829</c:v>
                </c:pt>
                <c:pt idx="2">
                  <c:v>1.0696909682404527</c:v>
                </c:pt>
                <c:pt idx="3">
                  <c:v>0.72430979769951898</c:v>
                </c:pt>
                <c:pt idx="4">
                  <c:v>0.43063961795396521</c:v>
                </c:pt>
                <c:pt idx="5">
                  <c:v>0.49789969832973502</c:v>
                </c:pt>
                <c:pt idx="6">
                  <c:v>0.55920481131504718</c:v>
                </c:pt>
                <c:pt idx="7">
                  <c:v>1.0594771347680287</c:v>
                </c:pt>
                <c:pt idx="8">
                  <c:v>1.0373986565278177</c:v>
                </c:pt>
                <c:pt idx="9">
                  <c:v>0.93126498494348486</c:v>
                </c:pt>
                <c:pt idx="10">
                  <c:v>0.76105804232171326</c:v>
                </c:pt>
                <c:pt idx="11">
                  <c:v>0.57602548160697964</c:v>
                </c:pt>
                <c:pt idx="12">
                  <c:v>0.46146229062311106</c:v>
                </c:pt>
                <c:pt idx="13">
                  <c:v>0.57059956082944208</c:v>
                </c:pt>
                <c:pt idx="14">
                  <c:v>1.0250208454080216</c:v>
                </c:pt>
                <c:pt idx="15">
                  <c:v>2.0205479412294571</c:v>
                </c:pt>
                <c:pt idx="16">
                  <c:v>2.0181417935421977</c:v>
                </c:pt>
              </c:numCache>
            </c:numRef>
          </c:val>
        </c:ser>
        <c:ser>
          <c:idx val="5"/>
          <c:order val="3"/>
          <c:tx>
            <c:strRef>
              <c:f>'G14 panel B'!$E$1:$E$2</c:f>
              <c:strCache>
                <c:ptCount val="2"/>
                <c:pt idx="0">
                  <c:v>Bonos emitidos en el mercado local</c:v>
                </c:pt>
              </c:strCache>
            </c:strRef>
          </c:tx>
          <c:spPr>
            <a:solidFill>
              <a:schemeClr val="accent6">
                <a:lumMod val="50000"/>
              </a:schemeClr>
            </a:solidFill>
          </c:spPr>
          <c:invertIfNegative val="0"/>
          <c:cat>
            <c:numRef>
              <c:f>'G14 panel B'!$A$3:$A$19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'G14 panel B'!$E$3:$E$19</c:f>
              <c:numCache>
                <c:formatCode>0.00</c:formatCode>
                <c:ptCount val="17"/>
                <c:pt idx="0">
                  <c:v>0.37884055608039074</c:v>
                </c:pt>
                <c:pt idx="1">
                  <c:v>0.42296027026668032</c:v>
                </c:pt>
                <c:pt idx="2">
                  <c:v>0.49251802725386551</c:v>
                </c:pt>
                <c:pt idx="3">
                  <c:v>0.56673153536874188</c:v>
                </c:pt>
                <c:pt idx="4">
                  <c:v>0.63602576497488306</c:v>
                </c:pt>
                <c:pt idx="5">
                  <c:v>0.58921180077464463</c:v>
                </c:pt>
                <c:pt idx="6">
                  <c:v>0.47819465702599423</c:v>
                </c:pt>
                <c:pt idx="7">
                  <c:v>0.3761482060218016</c:v>
                </c:pt>
                <c:pt idx="8">
                  <c:v>0.41202730315725794</c:v>
                </c:pt>
                <c:pt idx="9">
                  <c:v>0.57546039062927024</c:v>
                </c:pt>
                <c:pt idx="10">
                  <c:v>0.92628190307246472</c:v>
                </c:pt>
                <c:pt idx="11">
                  <c:v>0.86231381467354107</c:v>
                </c:pt>
                <c:pt idx="12">
                  <c:v>0.74900951450773801</c:v>
                </c:pt>
                <c:pt idx="13">
                  <c:v>0.87487913390204308</c:v>
                </c:pt>
                <c:pt idx="14">
                  <c:v>0.86576317753429377</c:v>
                </c:pt>
                <c:pt idx="15">
                  <c:v>0.91169530796485021</c:v>
                </c:pt>
                <c:pt idx="16">
                  <c:v>0.92598417712348291</c:v>
                </c:pt>
              </c:numCache>
            </c:numRef>
          </c:val>
        </c:ser>
        <c:ser>
          <c:idx val="6"/>
          <c:order val="4"/>
          <c:tx>
            <c:strRef>
              <c:f>'G14 panel B'!$F$1:$F$2</c:f>
              <c:strCache>
                <c:ptCount val="2"/>
                <c:pt idx="0">
                  <c:v>Bonos emitidos en el exterior</c:v>
                </c:pt>
              </c:strCache>
            </c:strRef>
          </c:tx>
          <c:spPr>
            <a:solidFill>
              <a:schemeClr val="bg1">
                <a:lumMod val="50000"/>
              </a:schemeClr>
            </a:solidFill>
          </c:spPr>
          <c:invertIfNegative val="0"/>
          <c:cat>
            <c:numRef>
              <c:f>'G14 panel B'!$A$3:$A$19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'G14 panel B'!$F$3:$F$19</c:f>
              <c:numCache>
                <c:formatCode>0.00</c:formatCode>
                <c:ptCount val="17"/>
                <c:pt idx="0">
                  <c:v>0</c:v>
                </c:pt>
                <c:pt idx="1">
                  <c:v>0</c:v>
                </c:pt>
                <c:pt idx="2">
                  <c:v>0</c:v>
                </c:pt>
                <c:pt idx="3">
                  <c:v>0</c:v>
                </c:pt>
                <c:pt idx="4">
                  <c:v>0</c:v>
                </c:pt>
                <c:pt idx="5">
                  <c:v>0</c:v>
                </c:pt>
                <c:pt idx="6">
                  <c:v>0</c:v>
                </c:pt>
                <c:pt idx="7">
                  <c:v>0</c:v>
                </c:pt>
                <c:pt idx="8">
                  <c:v>0</c:v>
                </c:pt>
                <c:pt idx="9">
                  <c:v>0.81016235110879486</c:v>
                </c:pt>
                <c:pt idx="10">
                  <c:v>0.70247594159919546</c:v>
                </c:pt>
                <c:pt idx="11">
                  <c:v>1.0196012544083117</c:v>
                </c:pt>
                <c:pt idx="12">
                  <c:v>1.0826286764684874</c:v>
                </c:pt>
                <c:pt idx="13">
                  <c:v>1.8774510194972278</c:v>
                </c:pt>
                <c:pt idx="14">
                  <c:v>3.4277630771456402</c:v>
                </c:pt>
                <c:pt idx="15">
                  <c:v>4.7460023307544486</c:v>
                </c:pt>
                <c:pt idx="16">
                  <c:v>4.3876583058522334</c:v>
                </c:pt>
              </c:numCache>
            </c:numRef>
          </c:val>
        </c:ser>
        <c:ser>
          <c:idx val="1"/>
          <c:order val="5"/>
          <c:tx>
            <c:strRef>
              <c:f>'G14 panel B'!$G$1:$G$2</c:f>
              <c:strCache>
                <c:ptCount val="2"/>
                <c:pt idx="0">
                  <c:v>Proveedores nacionales b/</c:v>
                </c:pt>
              </c:strCache>
            </c:strRef>
          </c:tx>
          <c:spPr>
            <a:solidFill>
              <a:srgbClr val="FFC000"/>
            </a:solidFill>
          </c:spPr>
          <c:invertIfNegative val="0"/>
          <c:cat>
            <c:numRef>
              <c:f>'G14 panel B'!$A$3:$A$19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'G14 panel B'!$G$3:$G$19</c:f>
              <c:numCache>
                <c:formatCode>0.00</c:formatCode>
                <c:ptCount val="17"/>
                <c:pt idx="0">
                  <c:v>0.64139144779433266</c:v>
                </c:pt>
                <c:pt idx="1">
                  <c:v>0.44116989696746967</c:v>
                </c:pt>
                <c:pt idx="2">
                  <c:v>0.83561650069500204</c:v>
                </c:pt>
                <c:pt idx="3">
                  <c:v>0.88210310476063802</c:v>
                </c:pt>
                <c:pt idx="4">
                  <c:v>0.66586770292461261</c:v>
                </c:pt>
                <c:pt idx="5">
                  <c:v>0.4347673197069814</c:v>
                </c:pt>
                <c:pt idx="6">
                  <c:v>0.26920043434636287</c:v>
                </c:pt>
                <c:pt idx="7">
                  <c:v>0.23823011150387874</c:v>
                </c:pt>
                <c:pt idx="8">
                  <c:v>0.18088953485972337</c:v>
                </c:pt>
                <c:pt idx="9">
                  <c:v>0.21323264185640856</c:v>
                </c:pt>
                <c:pt idx="10">
                  <c:v>0.39910098576531772</c:v>
                </c:pt>
                <c:pt idx="11">
                  <c:v>0.2923404598205499</c:v>
                </c:pt>
                <c:pt idx="12">
                  <c:v>0.33746018776191283</c:v>
                </c:pt>
                <c:pt idx="13">
                  <c:v>0.33719079053113521</c:v>
                </c:pt>
                <c:pt idx="14">
                  <c:v>0.28634108064433039</c:v>
                </c:pt>
                <c:pt idx="15">
                  <c:v>0.58343132443901757</c:v>
                </c:pt>
                <c:pt idx="16">
                  <c:v>0.50573620274147257</c:v>
                </c:pt>
              </c:numCache>
            </c:numRef>
          </c:val>
        </c:ser>
        <c:ser>
          <c:idx val="7"/>
          <c:order val="6"/>
          <c:tx>
            <c:strRef>
              <c:f>'G14 panel B'!$H$1:$H$2</c:f>
              <c:strCache>
                <c:ptCount val="2"/>
                <c:pt idx="0">
                  <c:v>Proveedores  en el exterior</c:v>
                </c:pt>
              </c:strCache>
            </c:strRef>
          </c:tx>
          <c:spPr>
            <a:solidFill>
              <a:schemeClr val="accent1">
                <a:lumMod val="60000"/>
                <a:lumOff val="40000"/>
              </a:schemeClr>
            </a:solidFill>
          </c:spPr>
          <c:invertIfNegative val="0"/>
          <c:cat>
            <c:numRef>
              <c:f>'G14 panel B'!$A$3:$A$19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'G14 panel B'!$H$3:$H$19</c:f>
              <c:numCache>
                <c:formatCode>0.00</c:formatCode>
                <c:ptCount val="17"/>
                <c:pt idx="0">
                  <c:v>0.30826491271761347</c:v>
                </c:pt>
                <c:pt idx="1">
                  <c:v>0.25185665451364481</c:v>
                </c:pt>
                <c:pt idx="2">
                  <c:v>0.19947698023574786</c:v>
                </c:pt>
                <c:pt idx="3">
                  <c:v>0.11995286427465525</c:v>
                </c:pt>
                <c:pt idx="4">
                  <c:v>7.2079222150609884E-2</c:v>
                </c:pt>
                <c:pt idx="5">
                  <c:v>4.0972022007705694E-2</c:v>
                </c:pt>
                <c:pt idx="6">
                  <c:v>3.0770218728119893E-2</c:v>
                </c:pt>
                <c:pt idx="7">
                  <c:v>1.7421004986985192E-2</c:v>
                </c:pt>
                <c:pt idx="8">
                  <c:v>1.3530398136975694E-2</c:v>
                </c:pt>
                <c:pt idx="9">
                  <c:v>6.3669915849683054E-3</c:v>
                </c:pt>
                <c:pt idx="10">
                  <c:v>5.6008106234248442E-3</c:v>
                </c:pt>
                <c:pt idx="11">
                  <c:v>4.9774851035236664E-3</c:v>
                </c:pt>
                <c:pt idx="12">
                  <c:v>4.2326238438214151E-3</c:v>
                </c:pt>
                <c:pt idx="13">
                  <c:v>4.3308814682666919E-3</c:v>
                </c:pt>
                <c:pt idx="14">
                  <c:v>4.9846372194674955E-3</c:v>
                </c:pt>
                <c:pt idx="15">
                  <c:v>6.3043617511059514E-3</c:v>
                </c:pt>
                <c:pt idx="16">
                  <c:v>5.4234265320850603E-3</c:v>
                </c:pt>
              </c:numCache>
            </c:numRef>
          </c:val>
        </c:ser>
        <c:ser>
          <c:idx val="8"/>
          <c:order val="7"/>
          <c:tx>
            <c:strRef>
              <c:f>'G14 panel B'!$I$1:$I$2</c:f>
              <c:strCache>
                <c:ptCount val="2"/>
                <c:pt idx="0">
                  <c:v>Entidades Bilaterales</c:v>
                </c:pt>
              </c:strCache>
            </c:strRef>
          </c:tx>
          <c:spPr>
            <a:solidFill>
              <a:schemeClr val="accent3">
                <a:lumMod val="60000"/>
                <a:lumOff val="40000"/>
              </a:schemeClr>
            </a:solidFill>
          </c:spPr>
          <c:invertIfNegative val="0"/>
          <c:cat>
            <c:numRef>
              <c:f>'G14 panel B'!$A$3:$A$19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'G14 panel B'!$I$3:$I$19</c:f>
              <c:numCache>
                <c:formatCode>0.00</c:formatCode>
                <c:ptCount val="17"/>
                <c:pt idx="0">
                  <c:v>0.83036808609009316</c:v>
                </c:pt>
                <c:pt idx="1">
                  <c:v>0.76273147251867979</c:v>
                </c:pt>
                <c:pt idx="2">
                  <c:v>0.84046262768032398</c:v>
                </c:pt>
                <c:pt idx="3">
                  <c:v>0.6979165924861005</c:v>
                </c:pt>
                <c:pt idx="4">
                  <c:v>0.44729452937448572</c:v>
                </c:pt>
                <c:pt idx="5">
                  <c:v>0.29848339992366013</c:v>
                </c:pt>
                <c:pt idx="6">
                  <c:v>0.20331279780354361</c:v>
                </c:pt>
                <c:pt idx="7">
                  <c:v>0.13410128660009346</c:v>
                </c:pt>
                <c:pt idx="8">
                  <c:v>0.10807777482981117</c:v>
                </c:pt>
                <c:pt idx="9">
                  <c:v>6.8868631834796107E-2</c:v>
                </c:pt>
                <c:pt idx="10">
                  <c:v>4.2974102682040355E-2</c:v>
                </c:pt>
                <c:pt idx="11">
                  <c:v>2.9485363660473406E-2</c:v>
                </c:pt>
                <c:pt idx="12">
                  <c:v>0.5430568187755751</c:v>
                </c:pt>
                <c:pt idx="13">
                  <c:v>0.74321947128037114</c:v>
                </c:pt>
                <c:pt idx="14">
                  <c:v>0.91518433133649968</c:v>
                </c:pt>
                <c:pt idx="15">
                  <c:v>1.1016872160057649</c:v>
                </c:pt>
                <c:pt idx="16">
                  <c:v>0.99683385604706132</c:v>
                </c:pt>
              </c:numCache>
            </c:numRef>
          </c:val>
        </c:ser>
        <c:ser>
          <c:idx val="9"/>
          <c:order val="8"/>
          <c:tx>
            <c:strRef>
              <c:f>'G14 panel B'!$J$1:$J$2</c:f>
              <c:strCache>
                <c:ptCount val="2"/>
                <c:pt idx="0">
                  <c:v>Entidades Multilaterales</c:v>
                </c:pt>
              </c:strCache>
            </c:strRef>
          </c:tx>
          <c:spPr>
            <a:solidFill>
              <a:srgbClr val="9E0000"/>
            </a:solidFill>
          </c:spPr>
          <c:invertIfNegative val="0"/>
          <c:cat>
            <c:numRef>
              <c:f>'G14 panel B'!$A$3:$A$19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'G14 panel B'!$J$3:$J$19</c:f>
              <c:numCache>
                <c:formatCode>0.00</c:formatCode>
                <c:ptCount val="17"/>
                <c:pt idx="0">
                  <c:v>1.5762375853813242</c:v>
                </c:pt>
                <c:pt idx="1">
                  <c:v>1.2510055375723206</c:v>
                </c:pt>
                <c:pt idx="2">
                  <c:v>1.3197894870207083</c:v>
                </c:pt>
                <c:pt idx="3">
                  <c:v>1.0331223995008192</c:v>
                </c:pt>
                <c:pt idx="4">
                  <c:v>0.69028310901744605</c:v>
                </c:pt>
                <c:pt idx="5">
                  <c:v>0.48231936954425325</c:v>
                </c:pt>
                <c:pt idx="6">
                  <c:v>0.35367281219212127</c:v>
                </c:pt>
                <c:pt idx="7">
                  <c:v>0.30632412915143165</c:v>
                </c:pt>
                <c:pt idx="8">
                  <c:v>0.30811411194715277</c:v>
                </c:pt>
                <c:pt idx="9">
                  <c:v>0.26888138661424316</c:v>
                </c:pt>
                <c:pt idx="10">
                  <c:v>0.21756812424073282</c:v>
                </c:pt>
                <c:pt idx="11">
                  <c:v>0.16889447646482286</c:v>
                </c:pt>
                <c:pt idx="12">
                  <c:v>0.22473932445540765</c:v>
                </c:pt>
                <c:pt idx="13">
                  <c:v>0.20911337606171454</c:v>
                </c:pt>
                <c:pt idx="14">
                  <c:v>0.21628507787911821</c:v>
                </c:pt>
                <c:pt idx="15">
                  <c:v>0.22735104564925837</c:v>
                </c:pt>
                <c:pt idx="16">
                  <c:v>0.28762094881513695</c:v>
                </c:pt>
              </c:numCache>
            </c:numRef>
          </c:val>
        </c:ser>
        <c:dLbls>
          <c:showLegendKey val="0"/>
          <c:showVal val="0"/>
          <c:showCatName val="0"/>
          <c:showSerName val="0"/>
          <c:showPercent val="0"/>
          <c:showBubbleSize val="0"/>
        </c:dLbls>
        <c:gapWidth val="150"/>
        <c:overlap val="100"/>
        <c:axId val="277574880"/>
        <c:axId val="277575440"/>
      </c:barChart>
      <c:catAx>
        <c:axId val="277574880"/>
        <c:scaling>
          <c:orientation val="minMax"/>
        </c:scaling>
        <c:delete val="0"/>
        <c:axPos val="b"/>
        <c:numFmt formatCode="General" sourceLinked="1"/>
        <c:majorTickMark val="out"/>
        <c:minorTickMark val="none"/>
        <c:tickLblPos val="nextTo"/>
        <c:crossAx val="277575440"/>
        <c:crosses val="autoZero"/>
        <c:auto val="1"/>
        <c:lblAlgn val="ctr"/>
        <c:lblOffset val="100"/>
        <c:noMultiLvlLbl val="0"/>
      </c:catAx>
      <c:valAx>
        <c:axId val="277575440"/>
        <c:scaling>
          <c:orientation val="minMax"/>
          <c:max val="11"/>
        </c:scaling>
        <c:delete val="0"/>
        <c:axPos val="l"/>
        <c:title>
          <c:tx>
            <c:rich>
              <a:bodyPr rot="0" vert="horz"/>
              <a:lstStyle/>
              <a:p>
                <a:pPr>
                  <a:defRPr/>
                </a:pPr>
                <a:r>
                  <a:rPr lang="es-CO"/>
                  <a:t>(porcentaje)</a:t>
                </a:r>
              </a:p>
            </c:rich>
          </c:tx>
          <c:layout>
            <c:manualLayout>
              <c:xMode val="edge"/>
              <c:yMode val="edge"/>
              <c:x val="8.2987533791282209E-3"/>
              <c:y val="1.8632475575516255E-3"/>
            </c:manualLayout>
          </c:layout>
          <c:overlay val="0"/>
        </c:title>
        <c:numFmt formatCode="0" sourceLinked="0"/>
        <c:majorTickMark val="out"/>
        <c:minorTickMark val="none"/>
        <c:tickLblPos val="nextTo"/>
        <c:crossAx val="277574880"/>
        <c:crosses val="autoZero"/>
        <c:crossBetween val="between"/>
        <c:majorUnit val="1"/>
      </c:valAx>
    </c:plotArea>
    <c:legend>
      <c:legendPos val="r"/>
      <c:layout>
        <c:manualLayout>
          <c:xMode val="edge"/>
          <c:yMode val="edge"/>
          <c:x val="2.2067663228843386E-2"/>
          <c:y val="0.8025659185828562"/>
          <c:w val="0.97793232927429141"/>
          <c:h val="0.19743408141714375"/>
        </c:manualLayout>
      </c:layout>
      <c:overlay val="0"/>
    </c:legend>
    <c:plotVisOnly val="1"/>
    <c:dispBlanksAs val="gap"/>
    <c:showDLblsOverMax val="0"/>
  </c:chart>
  <c:spPr>
    <a:noFill/>
    <a:ln>
      <a:noFill/>
    </a:ln>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368567454798326E-2"/>
          <c:y val="6.0077633080549524E-2"/>
          <c:w val="0.76380414312617684"/>
          <c:h val="0.81401116678596996"/>
        </c:manualLayout>
      </c:layout>
      <c:lineChart>
        <c:grouping val="standard"/>
        <c:varyColors val="0"/>
        <c:ser>
          <c:idx val="0"/>
          <c:order val="0"/>
          <c:tx>
            <c:strRef>
              <c:f>'G24 Panel A'!$B$1</c:f>
              <c:strCache>
                <c:ptCount val="1"/>
                <c:pt idx="0">
                  <c:v>Crédito rotativo</c:v>
                </c:pt>
              </c:strCache>
            </c:strRef>
          </c:tx>
          <c:spPr>
            <a:ln>
              <a:solidFill>
                <a:srgbClr val="EAB200"/>
              </a:solidFill>
            </a:ln>
          </c:spPr>
          <c:marker>
            <c:symbol val="none"/>
          </c:marker>
          <c:dLbls>
            <c:dLbl>
              <c:idx val="52"/>
              <c:layout>
                <c:manualLayout>
                  <c:x val="0"/>
                  <c:y val="1.0666666666666642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b="1">
                    <a:solidFill>
                      <a:srgbClr val="EAB200"/>
                    </a:solidFill>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'G24 Panel A'!$A$2:$A$54</c:f>
              <c:numCache>
                <c:formatCode>mmm\-yy</c:formatCode>
                <c:ptCount val="53"/>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numCache>
            </c:numRef>
          </c:cat>
          <c:val>
            <c:numRef>
              <c:f>'G24 Panel A'!$B$2:$B$54</c:f>
              <c:numCache>
                <c:formatCode>0.0</c:formatCode>
                <c:ptCount val="53"/>
                <c:pt idx="0">
                  <c:v>6.7070144957332118</c:v>
                </c:pt>
                <c:pt idx="1">
                  <c:v>6.9488317993658706</c:v>
                </c:pt>
                <c:pt idx="2">
                  <c:v>7.2978688087003682</c:v>
                </c:pt>
                <c:pt idx="3">
                  <c:v>8.0546178791272833</c:v>
                </c:pt>
                <c:pt idx="4">
                  <c:v>8.1180791806499446</c:v>
                </c:pt>
                <c:pt idx="5">
                  <c:v>7.7324557313758433</c:v>
                </c:pt>
                <c:pt idx="6">
                  <c:v>6.5811786102514747</c:v>
                </c:pt>
                <c:pt idx="7">
                  <c:v>6.876731891955929</c:v>
                </c:pt>
                <c:pt idx="8">
                  <c:v>6.2486292182878707</c:v>
                </c:pt>
                <c:pt idx="9">
                  <c:v>5.55477319959975</c:v>
                </c:pt>
                <c:pt idx="10">
                  <c:v>4.8261932952635478</c:v>
                </c:pt>
                <c:pt idx="11">
                  <c:v>5.2053338674174299</c:v>
                </c:pt>
                <c:pt idx="12">
                  <c:v>4.9420822783456613</c:v>
                </c:pt>
                <c:pt idx="13">
                  <c:v>5.5956790445854701</c:v>
                </c:pt>
                <c:pt idx="14">
                  <c:v>5.6625164110483102</c:v>
                </c:pt>
                <c:pt idx="15">
                  <c:v>5.77439703032198</c:v>
                </c:pt>
                <c:pt idx="16">
                  <c:v>5.8970810560577513</c:v>
                </c:pt>
                <c:pt idx="17">
                  <c:v>5.7666393658707289</c:v>
                </c:pt>
                <c:pt idx="18">
                  <c:v>5.7275174976717302</c:v>
                </c:pt>
                <c:pt idx="19">
                  <c:v>6.5460265359153835</c:v>
                </c:pt>
                <c:pt idx="20">
                  <c:v>6.3618331765021079</c:v>
                </c:pt>
                <c:pt idx="21">
                  <c:v>5.9916867508843392</c:v>
                </c:pt>
                <c:pt idx="22">
                  <c:v>5.4749013931580155</c:v>
                </c:pt>
                <c:pt idx="23">
                  <c:v>5.846535707170208</c:v>
                </c:pt>
                <c:pt idx="24">
                  <c:v>5.9553391045734694</c:v>
                </c:pt>
                <c:pt idx="25">
                  <c:v>5.578807633194466</c:v>
                </c:pt>
                <c:pt idx="26">
                  <c:v>5.249470355435637</c:v>
                </c:pt>
                <c:pt idx="27">
                  <c:v>5.296645762136464</c:v>
                </c:pt>
                <c:pt idx="28">
                  <c:v>5.3545603044426642</c:v>
                </c:pt>
                <c:pt idx="29">
                  <c:v>5.3943299455717035</c:v>
                </c:pt>
                <c:pt idx="30">
                  <c:v>5.6518207527421964</c:v>
                </c:pt>
                <c:pt idx="31">
                  <c:v>5.9075308507353039</c:v>
                </c:pt>
                <c:pt idx="32">
                  <c:v>5.9251119251074851</c:v>
                </c:pt>
                <c:pt idx="33">
                  <c:v>5.8350557549321165</c:v>
                </c:pt>
                <c:pt idx="34">
                  <c:v>6.0053233754890529</c:v>
                </c:pt>
                <c:pt idx="35">
                  <c:v>5.7475384230570494</c:v>
                </c:pt>
                <c:pt idx="36">
                  <c:v>5.7263234316485612</c:v>
                </c:pt>
                <c:pt idx="37">
                  <c:v>5.7943471191373366</c:v>
                </c:pt>
                <c:pt idx="38">
                  <c:v>5.3575965449991045</c:v>
                </c:pt>
                <c:pt idx="39">
                  <c:v>5.4177133636478487</c:v>
                </c:pt>
                <c:pt idx="40">
                  <c:v>5.6569660827076405</c:v>
                </c:pt>
                <c:pt idx="41">
                  <c:v>5.9382510137268598</c:v>
                </c:pt>
                <c:pt idx="42">
                  <c:v>5.865238335327013</c:v>
                </c:pt>
                <c:pt idx="43">
                  <c:v>5.9845396071277746</c:v>
                </c:pt>
                <c:pt idx="44">
                  <c:v>5.7935025970944993</c:v>
                </c:pt>
                <c:pt idx="45">
                  <c:v>6.0945697469827236</c:v>
                </c:pt>
                <c:pt idx="46">
                  <c:v>6.0990139899827014</c:v>
                </c:pt>
                <c:pt idx="47">
                  <c:v>6.0090581782424763</c:v>
                </c:pt>
                <c:pt idx="48">
                  <c:v>6.1200129504473635</c:v>
                </c:pt>
                <c:pt idx="49">
                  <c:v>6.2371014328585881</c:v>
                </c:pt>
                <c:pt idx="50">
                  <c:v>6.0013180300649163</c:v>
                </c:pt>
                <c:pt idx="51">
                  <c:v>6.0452762009346124</c:v>
                </c:pt>
                <c:pt idx="52">
                  <c:v>6.5117263213952006</c:v>
                </c:pt>
              </c:numCache>
            </c:numRef>
          </c:val>
          <c:smooth val="0"/>
        </c:ser>
        <c:ser>
          <c:idx val="1"/>
          <c:order val="1"/>
          <c:tx>
            <c:strRef>
              <c:f>'G24 Panel A'!$C$1</c:f>
              <c:strCache>
                <c:ptCount val="1"/>
                <c:pt idx="0">
                  <c:v>Tarjetas de crédito </c:v>
                </c:pt>
              </c:strCache>
            </c:strRef>
          </c:tx>
          <c:spPr>
            <a:ln>
              <a:solidFill>
                <a:srgbClr val="7F7F7F"/>
              </a:solidFill>
            </a:ln>
          </c:spPr>
          <c:marker>
            <c:symbol val="none"/>
          </c:marker>
          <c:dLbls>
            <c:dLbl>
              <c:idx val="52"/>
              <c:layout>
                <c:manualLayout>
                  <c:x val="0"/>
                  <c:y val="-1.6000000000000025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b="1">
                    <a:solidFill>
                      <a:srgbClr val="7F7F7F"/>
                    </a:solidFill>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'G24 Panel A'!$A$2:$A$54</c:f>
              <c:numCache>
                <c:formatCode>mmm\-yy</c:formatCode>
                <c:ptCount val="53"/>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numCache>
            </c:numRef>
          </c:cat>
          <c:val>
            <c:numRef>
              <c:f>'G24 Panel A'!$C$2:$C$54</c:f>
              <c:numCache>
                <c:formatCode>0.0</c:formatCode>
                <c:ptCount val="53"/>
                <c:pt idx="0">
                  <c:v>8.3149189232853846</c:v>
                </c:pt>
                <c:pt idx="1">
                  <c:v>8.4671980184867728</c:v>
                </c:pt>
                <c:pt idx="2">
                  <c:v>8.0935098499906726</c:v>
                </c:pt>
                <c:pt idx="3">
                  <c:v>8.8779816431530385</c:v>
                </c:pt>
                <c:pt idx="4">
                  <c:v>8.3928473745591816</c:v>
                </c:pt>
                <c:pt idx="5">
                  <c:v>7.8916518290822246</c:v>
                </c:pt>
                <c:pt idx="6">
                  <c:v>6.6716627490461393</c:v>
                </c:pt>
                <c:pt idx="7">
                  <c:v>7.5740521653333701</c:v>
                </c:pt>
                <c:pt idx="8">
                  <c:v>6.6877573181150831</c:v>
                </c:pt>
                <c:pt idx="9">
                  <c:v>5.9382970000605138</c:v>
                </c:pt>
                <c:pt idx="10">
                  <c:v>4.7717625798369747</c:v>
                </c:pt>
                <c:pt idx="11">
                  <c:v>5.1647228047093714</c:v>
                </c:pt>
                <c:pt idx="12">
                  <c:v>5.0552699777824017</c:v>
                </c:pt>
                <c:pt idx="13">
                  <c:v>5.3044705254640299</c:v>
                </c:pt>
                <c:pt idx="14">
                  <c:v>4.8748853670081296</c:v>
                </c:pt>
                <c:pt idx="15">
                  <c:v>5.8472831715681801</c:v>
                </c:pt>
                <c:pt idx="16">
                  <c:v>6.8605962583264679</c:v>
                </c:pt>
                <c:pt idx="17">
                  <c:v>6.4994269825817463</c:v>
                </c:pt>
                <c:pt idx="18">
                  <c:v>5.7461480266612579</c:v>
                </c:pt>
                <c:pt idx="19">
                  <c:v>6.3614221396979591</c:v>
                </c:pt>
                <c:pt idx="20">
                  <c:v>6.18339931700429</c:v>
                </c:pt>
                <c:pt idx="21">
                  <c:v>5.68336153878366</c:v>
                </c:pt>
                <c:pt idx="22">
                  <c:v>5.0921863762492414</c:v>
                </c:pt>
                <c:pt idx="23">
                  <c:v>5.7007290248638931</c:v>
                </c:pt>
                <c:pt idx="24">
                  <c:v>5.8903464322057539</c:v>
                </c:pt>
                <c:pt idx="25">
                  <c:v>5.767853262378229</c:v>
                </c:pt>
                <c:pt idx="26">
                  <c:v>5.327577729088917</c:v>
                </c:pt>
                <c:pt idx="27">
                  <c:v>5.5115673977603574</c:v>
                </c:pt>
                <c:pt idx="28">
                  <c:v>5.8418937068078955</c:v>
                </c:pt>
                <c:pt idx="29">
                  <c:v>5.8935552636418329</c:v>
                </c:pt>
                <c:pt idx="30">
                  <c:v>6.1071812078862369</c:v>
                </c:pt>
                <c:pt idx="31">
                  <c:v>6.2171527178746047</c:v>
                </c:pt>
                <c:pt idx="32">
                  <c:v>6.1875385723468774</c:v>
                </c:pt>
                <c:pt idx="33">
                  <c:v>5.8834062101354503</c:v>
                </c:pt>
                <c:pt idx="34">
                  <c:v>5.9279677022041994</c:v>
                </c:pt>
                <c:pt idx="35">
                  <c:v>5.8149335960659894</c:v>
                </c:pt>
                <c:pt idx="36">
                  <c:v>5.7102363660532891</c:v>
                </c:pt>
                <c:pt idx="37">
                  <c:v>5.9445471967678989</c:v>
                </c:pt>
                <c:pt idx="38">
                  <c:v>5.5961458568908213</c:v>
                </c:pt>
                <c:pt idx="39">
                  <c:v>5.4758814221003389</c:v>
                </c:pt>
                <c:pt idx="40">
                  <c:v>5.9630742810176196</c:v>
                </c:pt>
                <c:pt idx="41">
                  <c:v>6.0954297602436061</c:v>
                </c:pt>
                <c:pt idx="42">
                  <c:v>6.2202494296441717</c:v>
                </c:pt>
                <c:pt idx="43">
                  <c:v>6.3698392748183803</c:v>
                </c:pt>
                <c:pt idx="44">
                  <c:v>6.1431156672074838</c:v>
                </c:pt>
                <c:pt idx="45">
                  <c:v>6.3895145807251463</c:v>
                </c:pt>
                <c:pt idx="46">
                  <c:v>6.4065153744518817</c:v>
                </c:pt>
                <c:pt idx="47">
                  <c:v>6.3447533388423665</c:v>
                </c:pt>
                <c:pt idx="48">
                  <c:v>6.593688167194367</c:v>
                </c:pt>
                <c:pt idx="49">
                  <c:v>6.6937369379370111</c:v>
                </c:pt>
                <c:pt idx="50">
                  <c:v>6.2646806163630222</c:v>
                </c:pt>
                <c:pt idx="51">
                  <c:v>6.2650046357039315</c:v>
                </c:pt>
                <c:pt idx="52">
                  <c:v>6.8030578796097378</c:v>
                </c:pt>
              </c:numCache>
            </c:numRef>
          </c:val>
          <c:smooth val="0"/>
        </c:ser>
        <c:ser>
          <c:idx val="2"/>
          <c:order val="2"/>
          <c:tx>
            <c:strRef>
              <c:f>'G24 Panel A'!$D$1</c:f>
              <c:strCache>
                <c:ptCount val="1"/>
                <c:pt idx="0">
                  <c:v>Libre inversión</c:v>
                </c:pt>
              </c:strCache>
            </c:strRef>
          </c:tx>
          <c:spPr>
            <a:ln>
              <a:solidFill>
                <a:srgbClr val="B6B67D"/>
              </a:solidFill>
            </a:ln>
          </c:spPr>
          <c:marker>
            <c:symbol val="none"/>
          </c:marker>
          <c:dLbls>
            <c:dLbl>
              <c:idx val="52"/>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b="1">
                    <a:solidFill>
                      <a:srgbClr val="B6B67D"/>
                    </a:solidFill>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'G24 Panel A'!$A$2:$A$54</c:f>
              <c:numCache>
                <c:formatCode>mmm\-yy</c:formatCode>
                <c:ptCount val="53"/>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numCache>
            </c:numRef>
          </c:cat>
          <c:val>
            <c:numRef>
              <c:f>'G24 Panel A'!$D$2:$D$54</c:f>
              <c:numCache>
                <c:formatCode>0.0</c:formatCode>
                <c:ptCount val="53"/>
                <c:pt idx="0">
                  <c:v>7.9489029625805729</c:v>
                </c:pt>
                <c:pt idx="1">
                  <c:v>9.4806355542529239</c:v>
                </c:pt>
                <c:pt idx="2">
                  <c:v>9.3223953235086618</c:v>
                </c:pt>
                <c:pt idx="3">
                  <c:v>10.893861339172215</c:v>
                </c:pt>
                <c:pt idx="4">
                  <c:v>11.720506512845384</c:v>
                </c:pt>
                <c:pt idx="5">
                  <c:v>10.960646197058782</c:v>
                </c:pt>
                <c:pt idx="6">
                  <c:v>9.9534924915728897</c:v>
                </c:pt>
                <c:pt idx="7">
                  <c:v>9.8930137563879832</c:v>
                </c:pt>
                <c:pt idx="8">
                  <c:v>8.8260014933781115</c:v>
                </c:pt>
                <c:pt idx="9">
                  <c:v>7.682684613969486</c:v>
                </c:pt>
                <c:pt idx="10">
                  <c:v>6.4997266411076113</c:v>
                </c:pt>
                <c:pt idx="11">
                  <c:v>6.8616498751281547</c:v>
                </c:pt>
                <c:pt idx="12">
                  <c:v>6.2841341243797793</c:v>
                </c:pt>
                <c:pt idx="13">
                  <c:v>6.2004809146530597</c:v>
                </c:pt>
                <c:pt idx="14">
                  <c:v>5.6440168060744602</c:v>
                </c:pt>
                <c:pt idx="15">
                  <c:v>6.3810418934593596</c:v>
                </c:pt>
                <c:pt idx="16">
                  <c:v>6.1268529339887916</c:v>
                </c:pt>
                <c:pt idx="17">
                  <c:v>6.6474125129606154</c:v>
                </c:pt>
                <c:pt idx="18">
                  <c:v>6.8339620295478243</c:v>
                </c:pt>
                <c:pt idx="19">
                  <c:v>7.8371148738254455</c:v>
                </c:pt>
                <c:pt idx="20">
                  <c:v>7.3736374229760866</c:v>
                </c:pt>
                <c:pt idx="21">
                  <c:v>6.9402790713307354</c:v>
                </c:pt>
                <c:pt idx="22">
                  <c:v>6.3524774977164693</c:v>
                </c:pt>
                <c:pt idx="23">
                  <c:v>6.7941217631031892</c:v>
                </c:pt>
                <c:pt idx="24">
                  <c:v>6.8179891240251642</c:v>
                </c:pt>
                <c:pt idx="25">
                  <c:v>6.6315957901957212</c:v>
                </c:pt>
                <c:pt idx="26">
                  <c:v>6.3847078553107783</c:v>
                </c:pt>
                <c:pt idx="27">
                  <c:v>6.803407730446569</c:v>
                </c:pt>
                <c:pt idx="28">
                  <c:v>6.785909514799898</c:v>
                </c:pt>
                <c:pt idx="29">
                  <c:v>6.8260030569773287</c:v>
                </c:pt>
                <c:pt idx="30">
                  <c:v>7.0873849909821924</c:v>
                </c:pt>
                <c:pt idx="31">
                  <c:v>7.1128673081151828</c:v>
                </c:pt>
                <c:pt idx="32">
                  <c:v>7.0235924079953742</c:v>
                </c:pt>
                <c:pt idx="33">
                  <c:v>6.6686118886927437</c:v>
                </c:pt>
                <c:pt idx="34">
                  <c:v>6.6401076550601399</c:v>
                </c:pt>
                <c:pt idx="35">
                  <c:v>6.4218793505063303</c:v>
                </c:pt>
                <c:pt idx="36">
                  <c:v>6.4490967827961336</c:v>
                </c:pt>
                <c:pt idx="37">
                  <c:v>6.571511875021752</c:v>
                </c:pt>
                <c:pt idx="38">
                  <c:v>6.1589883799867557</c:v>
                </c:pt>
                <c:pt idx="39">
                  <c:v>6.5299755411430658</c:v>
                </c:pt>
                <c:pt idx="40">
                  <c:v>6.579297664978939</c:v>
                </c:pt>
                <c:pt idx="41">
                  <c:v>6.796925229530987</c:v>
                </c:pt>
                <c:pt idx="42">
                  <c:v>6.7638597112271173</c:v>
                </c:pt>
                <c:pt idx="43">
                  <c:v>6.9472067236786295</c:v>
                </c:pt>
                <c:pt idx="44">
                  <c:v>6.714011421909567</c:v>
                </c:pt>
                <c:pt idx="45">
                  <c:v>6.8313979743663449</c:v>
                </c:pt>
                <c:pt idx="46">
                  <c:v>6.6572527790746623</c:v>
                </c:pt>
                <c:pt idx="47">
                  <c:v>6.707681081595557</c:v>
                </c:pt>
                <c:pt idx="48">
                  <c:v>6.9219509767349097</c:v>
                </c:pt>
                <c:pt idx="49">
                  <c:v>7.0788669844899763</c:v>
                </c:pt>
                <c:pt idx="50">
                  <c:v>6.6526514487000785</c:v>
                </c:pt>
                <c:pt idx="51">
                  <c:v>7.1440604296354158</c:v>
                </c:pt>
                <c:pt idx="52">
                  <c:v>7.2794461951746996</c:v>
                </c:pt>
              </c:numCache>
            </c:numRef>
          </c:val>
          <c:smooth val="0"/>
        </c:ser>
        <c:ser>
          <c:idx val="3"/>
          <c:order val="3"/>
          <c:tx>
            <c:strRef>
              <c:f>'G24 Panel A'!$E$1</c:f>
              <c:strCache>
                <c:ptCount val="1"/>
                <c:pt idx="0">
                  <c:v>Libranza</c:v>
                </c:pt>
              </c:strCache>
            </c:strRef>
          </c:tx>
          <c:spPr>
            <a:ln>
              <a:solidFill>
                <a:srgbClr val="492303"/>
              </a:solidFill>
            </a:ln>
          </c:spPr>
          <c:marker>
            <c:symbol val="none"/>
          </c:marker>
          <c:dLbls>
            <c:dLbl>
              <c:idx val="52"/>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b="1">
                    <a:solidFill>
                      <a:srgbClr val="492303"/>
                    </a:solidFill>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'G24 Panel A'!$A$2:$A$54</c:f>
              <c:numCache>
                <c:formatCode>mmm\-yy</c:formatCode>
                <c:ptCount val="53"/>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numCache>
            </c:numRef>
          </c:cat>
          <c:val>
            <c:numRef>
              <c:f>'G24 Panel A'!$E$2:$E$54</c:f>
              <c:numCache>
                <c:formatCode>0.0</c:formatCode>
                <c:ptCount val="53"/>
                <c:pt idx="0">
                  <c:v>2.219468999142451</c:v>
                </c:pt>
                <c:pt idx="1">
                  <c:v>2.2571115574881295</c:v>
                </c:pt>
                <c:pt idx="2">
                  <c:v>2.3306152706528152</c:v>
                </c:pt>
                <c:pt idx="3">
                  <c:v>2.6342406877064213</c:v>
                </c:pt>
                <c:pt idx="4">
                  <c:v>2.3777479939485571</c:v>
                </c:pt>
                <c:pt idx="5">
                  <c:v>2.193757317182274</c:v>
                </c:pt>
                <c:pt idx="6">
                  <c:v>2.0693632523111991</c:v>
                </c:pt>
                <c:pt idx="7">
                  <c:v>2.3501248723769073</c:v>
                </c:pt>
                <c:pt idx="8">
                  <c:v>2.289616747983815</c:v>
                </c:pt>
                <c:pt idx="9">
                  <c:v>2.2984130326318093</c:v>
                </c:pt>
                <c:pt idx="10">
                  <c:v>1.9867035922711795</c:v>
                </c:pt>
                <c:pt idx="11">
                  <c:v>2.1554142621796819</c:v>
                </c:pt>
                <c:pt idx="12">
                  <c:v>2.0506926580216689</c:v>
                </c:pt>
                <c:pt idx="13">
                  <c:v>2.1059894685668401</c:v>
                </c:pt>
                <c:pt idx="14">
                  <c:v>2.0100827580935201</c:v>
                </c:pt>
                <c:pt idx="15">
                  <c:v>2.2668516882318701</c:v>
                </c:pt>
                <c:pt idx="16">
                  <c:v>2.2115840418651445</c:v>
                </c:pt>
                <c:pt idx="17">
                  <c:v>2.1115132190976715</c:v>
                </c:pt>
                <c:pt idx="18">
                  <c:v>2.0548344300587758</c:v>
                </c:pt>
                <c:pt idx="19">
                  <c:v>2.3113757297397286</c:v>
                </c:pt>
                <c:pt idx="20">
                  <c:v>2.1861839737568833</c:v>
                </c:pt>
                <c:pt idx="21">
                  <c:v>2.0597011327658454</c:v>
                </c:pt>
                <c:pt idx="22">
                  <c:v>1.9815343684240871</c:v>
                </c:pt>
                <c:pt idx="23">
                  <c:v>2.1208582955732358</c:v>
                </c:pt>
                <c:pt idx="24">
                  <c:v>2.1259185141959711</c:v>
                </c:pt>
                <c:pt idx="25">
                  <c:v>1.9465518626589278</c:v>
                </c:pt>
                <c:pt idx="26">
                  <c:v>1.8484619591008111</c:v>
                </c:pt>
                <c:pt idx="27">
                  <c:v>1.8468712182917777</c:v>
                </c:pt>
                <c:pt idx="28">
                  <c:v>1.9024612428071586</c:v>
                </c:pt>
                <c:pt idx="29">
                  <c:v>1.9158608670903985</c:v>
                </c:pt>
                <c:pt idx="30">
                  <c:v>2.0515760472714137</c:v>
                </c:pt>
                <c:pt idx="31">
                  <c:v>2.0428347518587566</c:v>
                </c:pt>
                <c:pt idx="32">
                  <c:v>2.1163063309656751</c:v>
                </c:pt>
                <c:pt idx="33">
                  <c:v>1.9575386223513389</c:v>
                </c:pt>
                <c:pt idx="34">
                  <c:v>1.9793492400282215</c:v>
                </c:pt>
                <c:pt idx="35">
                  <c:v>1.99507269050423</c:v>
                </c:pt>
                <c:pt idx="36">
                  <c:v>2.0486592630758556</c:v>
                </c:pt>
                <c:pt idx="37">
                  <c:v>2.1265565946683647</c:v>
                </c:pt>
                <c:pt idx="38">
                  <c:v>2.0758667075864135</c:v>
                </c:pt>
                <c:pt idx="39">
                  <c:v>2.1710817595494891</c:v>
                </c:pt>
                <c:pt idx="40">
                  <c:v>2.2300451339890821</c:v>
                </c:pt>
                <c:pt idx="41">
                  <c:v>2.2743002246556197</c:v>
                </c:pt>
                <c:pt idx="42">
                  <c:v>2.2753394107897389</c:v>
                </c:pt>
                <c:pt idx="43">
                  <c:v>2.2560238817996492</c:v>
                </c:pt>
                <c:pt idx="44">
                  <c:v>2.289213218970255</c:v>
                </c:pt>
                <c:pt idx="45">
                  <c:v>2.3444965884233495</c:v>
                </c:pt>
                <c:pt idx="46">
                  <c:v>2.3059131653676772</c:v>
                </c:pt>
                <c:pt idx="47">
                  <c:v>2.313205591101418</c:v>
                </c:pt>
                <c:pt idx="48">
                  <c:v>2.3784397687649594</c:v>
                </c:pt>
                <c:pt idx="49">
                  <c:v>2.4925051950167809</c:v>
                </c:pt>
                <c:pt idx="50">
                  <c:v>2.4696138482135641</c:v>
                </c:pt>
                <c:pt idx="51">
                  <c:v>2.5179752395771406</c:v>
                </c:pt>
                <c:pt idx="52">
                  <c:v>2.5592815792474979</c:v>
                </c:pt>
              </c:numCache>
            </c:numRef>
          </c:val>
          <c:smooth val="0"/>
        </c:ser>
        <c:ser>
          <c:idx val="4"/>
          <c:order val="4"/>
          <c:tx>
            <c:strRef>
              <c:f>'G24 Panel A'!$F$1</c:f>
              <c:strCache>
                <c:ptCount val="1"/>
                <c:pt idx="0">
                  <c:v>Vehículo</c:v>
                </c:pt>
              </c:strCache>
            </c:strRef>
          </c:tx>
          <c:spPr>
            <a:ln w="28575">
              <a:solidFill>
                <a:srgbClr val="980000"/>
              </a:solidFill>
              <a:prstDash val="solid"/>
            </a:ln>
          </c:spPr>
          <c:marker>
            <c:symbol val="none"/>
          </c:marker>
          <c:dPt>
            <c:idx val="37"/>
            <c:bubble3D val="0"/>
            <c:spPr>
              <a:ln w="28575">
                <a:solidFill>
                  <a:srgbClr val="980000"/>
                </a:solidFill>
              </a:ln>
            </c:spPr>
          </c:dPt>
          <c:dLbls>
            <c:dLbl>
              <c:idx val="52"/>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b="1">
                    <a:solidFill>
                      <a:srgbClr val="9E0000"/>
                    </a:solidFill>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'G24 Panel A'!$A$2:$A$54</c:f>
              <c:numCache>
                <c:formatCode>mmm\-yy</c:formatCode>
                <c:ptCount val="53"/>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numCache>
            </c:numRef>
          </c:cat>
          <c:val>
            <c:numRef>
              <c:f>'G24 Panel A'!$F$2:$F$54</c:f>
              <c:numCache>
                <c:formatCode>0.0</c:formatCode>
                <c:ptCount val="53"/>
                <c:pt idx="0">
                  <c:v>6.5677105270070157</c:v>
                </c:pt>
                <c:pt idx="1">
                  <c:v>6.9725069996433113</c:v>
                </c:pt>
                <c:pt idx="2">
                  <c:v>7.2908132243285095</c:v>
                </c:pt>
                <c:pt idx="3">
                  <c:v>8.3715361258144014</c:v>
                </c:pt>
                <c:pt idx="4">
                  <c:v>8.5504380310582757</c:v>
                </c:pt>
                <c:pt idx="5">
                  <c:v>7.962340875301658</c:v>
                </c:pt>
                <c:pt idx="6">
                  <c:v>7.0423295383993061</c:v>
                </c:pt>
                <c:pt idx="7">
                  <c:v>7.3053301047447166</c:v>
                </c:pt>
                <c:pt idx="8">
                  <c:v>6.7304108213362888</c:v>
                </c:pt>
                <c:pt idx="9">
                  <c:v>5.778979338778182</c:v>
                </c:pt>
                <c:pt idx="10">
                  <c:v>4.664808307371354</c:v>
                </c:pt>
                <c:pt idx="11">
                  <c:v>4.8950109515598124</c:v>
                </c:pt>
                <c:pt idx="12">
                  <c:v>4.7563699677238285</c:v>
                </c:pt>
                <c:pt idx="13">
                  <c:v>4.5820574829904999</c:v>
                </c:pt>
                <c:pt idx="14">
                  <c:v>4.3031687283344198</c:v>
                </c:pt>
                <c:pt idx="15">
                  <c:v>5.0297965636154096</c:v>
                </c:pt>
                <c:pt idx="16">
                  <c:v>5.3493242955297671</c:v>
                </c:pt>
                <c:pt idx="17">
                  <c:v>5.6038400310163938</c:v>
                </c:pt>
                <c:pt idx="18">
                  <c:v>5.2501177199441145</c:v>
                </c:pt>
                <c:pt idx="19">
                  <c:v>6.5067343376605251</c:v>
                </c:pt>
                <c:pt idx="20">
                  <c:v>6.0912431419570146</c:v>
                </c:pt>
                <c:pt idx="21">
                  <c:v>5.93814442691325</c:v>
                </c:pt>
                <c:pt idx="22">
                  <c:v>5.3858094864090988</c:v>
                </c:pt>
                <c:pt idx="23">
                  <c:v>5.8281085054568971</c:v>
                </c:pt>
                <c:pt idx="24">
                  <c:v>6.0367075718146337</c:v>
                </c:pt>
                <c:pt idx="25">
                  <c:v>5.6957667295653192</c:v>
                </c:pt>
                <c:pt idx="26">
                  <c:v>5.1546886950145758</c:v>
                </c:pt>
                <c:pt idx="27">
                  <c:v>5.6179247116382349</c:v>
                </c:pt>
                <c:pt idx="28">
                  <c:v>5.7589935513133934</c:v>
                </c:pt>
                <c:pt idx="29">
                  <c:v>5.6415844165136244</c:v>
                </c:pt>
                <c:pt idx="30">
                  <c:v>5.7332812392354606</c:v>
                </c:pt>
                <c:pt idx="31">
                  <c:v>5.8576201730615178</c:v>
                </c:pt>
                <c:pt idx="32">
                  <c:v>5.7885822208385358</c:v>
                </c:pt>
                <c:pt idx="33">
                  <c:v>5.6641708242594788</c:v>
                </c:pt>
                <c:pt idx="34">
                  <c:v>5.8686881183211828</c:v>
                </c:pt>
                <c:pt idx="35">
                  <c:v>5.6497187711916013</c:v>
                </c:pt>
                <c:pt idx="36">
                  <c:v>5.6616482280912432</c:v>
                </c:pt>
                <c:pt idx="37">
                  <c:v>5.8314123029330869</c:v>
                </c:pt>
                <c:pt idx="38">
                  <c:v>5.3022553025541646</c:v>
                </c:pt>
                <c:pt idx="39">
                  <c:v>5.8282148309874433</c:v>
                </c:pt>
                <c:pt idx="40">
                  <c:v>5.8963084107946315</c:v>
                </c:pt>
                <c:pt idx="41">
                  <c:v>6.0722232751919361</c:v>
                </c:pt>
                <c:pt idx="42">
                  <c:v>6.1753526232882283</c:v>
                </c:pt>
                <c:pt idx="43">
                  <c:v>6.3650418362091372</c:v>
                </c:pt>
                <c:pt idx="44">
                  <c:v>6.1796215501730325</c:v>
                </c:pt>
                <c:pt idx="45">
                  <c:v>6.5227264123318989</c:v>
                </c:pt>
                <c:pt idx="46">
                  <c:v>6.3759801537901577</c:v>
                </c:pt>
                <c:pt idx="47">
                  <c:v>6.3733710177785188</c:v>
                </c:pt>
                <c:pt idx="48">
                  <c:v>6.5414846441058065</c:v>
                </c:pt>
                <c:pt idx="49">
                  <c:v>6.687644329721615</c:v>
                </c:pt>
                <c:pt idx="50">
                  <c:v>6.0285338950469791</c:v>
                </c:pt>
                <c:pt idx="51">
                  <c:v>6.4481513657918894</c:v>
                </c:pt>
                <c:pt idx="52">
                  <c:v>6.7240705134970211</c:v>
                </c:pt>
              </c:numCache>
            </c:numRef>
          </c:val>
          <c:smooth val="0"/>
        </c:ser>
        <c:ser>
          <c:idx val="5"/>
          <c:order val="5"/>
          <c:tx>
            <c:strRef>
              <c:f>'G24 Panel A'!$H$1</c:f>
              <c:strCache>
                <c:ptCount val="1"/>
                <c:pt idx="0">
                  <c:v>Total Consumo</c:v>
                </c:pt>
              </c:strCache>
            </c:strRef>
          </c:tx>
          <c:spPr>
            <a:ln>
              <a:solidFill>
                <a:srgbClr val="E46C0A"/>
              </a:solidFill>
            </a:ln>
          </c:spPr>
          <c:marker>
            <c:symbol val="none"/>
          </c:marker>
          <c:dLbls>
            <c:dLbl>
              <c:idx val="52"/>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b="1">
                    <a:solidFill>
                      <a:srgbClr val="E46C0A"/>
                    </a:solidFill>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'G24 Panel A'!$A$2:$A$54</c:f>
              <c:numCache>
                <c:formatCode>mmm\-yy</c:formatCode>
                <c:ptCount val="53"/>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numCache>
            </c:numRef>
          </c:cat>
          <c:val>
            <c:numRef>
              <c:f>'G24 Panel A'!$H$2:$H$54</c:f>
              <c:numCache>
                <c:formatCode>0.0</c:formatCode>
                <c:ptCount val="53"/>
                <c:pt idx="0">
                  <c:v>6.7468495666813455</c:v>
                </c:pt>
                <c:pt idx="1">
                  <c:v>7.3141475005927061</c:v>
                </c:pt>
                <c:pt idx="2">
                  <c:v>7.2062236621700508</c:v>
                </c:pt>
                <c:pt idx="3">
                  <c:v>8.0779690467014547</c:v>
                </c:pt>
                <c:pt idx="4">
                  <c:v>8.0941161042153471</c:v>
                </c:pt>
                <c:pt idx="5">
                  <c:v>7.4458089327050541</c:v>
                </c:pt>
                <c:pt idx="6">
                  <c:v>6.5050635257942915</c:v>
                </c:pt>
                <c:pt idx="7">
                  <c:v>6.7122190842798428</c:v>
                </c:pt>
                <c:pt idx="8">
                  <c:v>6.0395567995100912</c:v>
                </c:pt>
                <c:pt idx="9">
                  <c:v>5.3397680640392728</c:v>
                </c:pt>
                <c:pt idx="10">
                  <c:v>4.4487016701826256</c:v>
                </c:pt>
                <c:pt idx="11">
                  <c:v>4.707135221751102</c:v>
                </c:pt>
                <c:pt idx="12">
                  <c:v>4.4583020975657615</c:v>
                </c:pt>
                <c:pt idx="13">
                  <c:v>4.5222765963124996</c:v>
                </c:pt>
                <c:pt idx="14">
                  <c:v>4.2279713234597596</c:v>
                </c:pt>
                <c:pt idx="15">
                  <c:v>4.7732070588658999</c:v>
                </c:pt>
                <c:pt idx="16">
                  <c:v>4.9699021299684514</c:v>
                </c:pt>
                <c:pt idx="17">
                  <c:v>4.9976821676990024</c:v>
                </c:pt>
                <c:pt idx="18">
                  <c:v>4.8137971613236736</c:v>
                </c:pt>
                <c:pt idx="19">
                  <c:v>5.4803779776297024</c:v>
                </c:pt>
                <c:pt idx="20">
                  <c:v>5.1875985784665009</c:v>
                </c:pt>
                <c:pt idx="21">
                  <c:v>4.8624872915349115</c:v>
                </c:pt>
                <c:pt idx="22">
                  <c:v>4.4643161845499657</c:v>
                </c:pt>
                <c:pt idx="23">
                  <c:v>4.8331282150728789</c:v>
                </c:pt>
                <c:pt idx="24">
                  <c:v>4.8768921403584944</c:v>
                </c:pt>
                <c:pt idx="25">
                  <c:v>4.6498243775469277</c:v>
                </c:pt>
                <c:pt idx="26">
                  <c:v>4.3831916573026213</c:v>
                </c:pt>
                <c:pt idx="27">
                  <c:v>4.5660914686059524</c:v>
                </c:pt>
                <c:pt idx="28">
                  <c:v>4.6866610135043008</c:v>
                </c:pt>
                <c:pt idx="29">
                  <c:v>4.6703095542123503</c:v>
                </c:pt>
                <c:pt idx="30">
                  <c:v>4.8440244788275706</c:v>
                </c:pt>
                <c:pt idx="31">
                  <c:v>4.9200451976474469</c:v>
                </c:pt>
                <c:pt idx="32">
                  <c:v>4.9082060945266663</c:v>
                </c:pt>
                <c:pt idx="33">
                  <c:v>4.672319182745345</c:v>
                </c:pt>
                <c:pt idx="34">
                  <c:v>4.7095827825481091</c:v>
                </c:pt>
                <c:pt idx="35">
                  <c:v>4.5999391096610989</c:v>
                </c:pt>
                <c:pt idx="36">
                  <c:v>4.6129341772637522</c:v>
                </c:pt>
                <c:pt idx="37">
                  <c:v>4.7259663861118728</c:v>
                </c:pt>
                <c:pt idx="38">
                  <c:v>4.4514663280432467</c:v>
                </c:pt>
                <c:pt idx="39">
                  <c:v>4.6074854674759242</c:v>
                </c:pt>
                <c:pt idx="40">
                  <c:v>4.7785189718236492</c:v>
                </c:pt>
                <c:pt idx="41">
                  <c:v>4.8978990890814789</c:v>
                </c:pt>
                <c:pt idx="42">
                  <c:v>4.9250127987339747</c:v>
                </c:pt>
                <c:pt idx="43">
                  <c:v>5.0266006533777299</c:v>
                </c:pt>
                <c:pt idx="44">
                  <c:v>4.8924234516740741</c:v>
                </c:pt>
                <c:pt idx="45">
                  <c:v>5.0453829526465981</c:v>
                </c:pt>
                <c:pt idx="46">
                  <c:v>4.977422649967485</c:v>
                </c:pt>
                <c:pt idx="47">
                  <c:v>4.9761122854559323</c:v>
                </c:pt>
                <c:pt idx="48">
                  <c:v>5.1370588717676329</c:v>
                </c:pt>
                <c:pt idx="49">
                  <c:v>5.2757608934542306</c:v>
                </c:pt>
                <c:pt idx="50">
                  <c:v>4.992188228142493</c:v>
                </c:pt>
                <c:pt idx="51">
                  <c:v>5.1743565692250453</c:v>
                </c:pt>
                <c:pt idx="52">
                  <c:v>5.3970640467111783</c:v>
                </c:pt>
              </c:numCache>
            </c:numRef>
          </c:val>
          <c:smooth val="0"/>
        </c:ser>
        <c:dLbls>
          <c:showLegendKey val="0"/>
          <c:showVal val="0"/>
          <c:showCatName val="0"/>
          <c:showSerName val="0"/>
          <c:showPercent val="0"/>
          <c:showBubbleSize val="0"/>
        </c:dLbls>
        <c:smooth val="0"/>
        <c:axId val="453500912"/>
        <c:axId val="453501472"/>
      </c:lineChart>
      <c:dateAx>
        <c:axId val="453500912"/>
        <c:scaling>
          <c:orientation val="minMax"/>
          <c:max val="42767"/>
          <c:min val="42583"/>
        </c:scaling>
        <c:delete val="0"/>
        <c:axPos val="b"/>
        <c:numFmt formatCode="[$-C0A]mmm\-yy;@" sourceLinked="0"/>
        <c:majorTickMark val="in"/>
        <c:minorTickMark val="none"/>
        <c:tickLblPos val="nextTo"/>
        <c:spPr>
          <a:ln>
            <a:solidFill>
              <a:sysClr val="windowText" lastClr="000000"/>
            </a:solidFill>
          </a:ln>
        </c:spPr>
        <c:txPr>
          <a:bodyPr rot="0" vert="horz"/>
          <a:lstStyle/>
          <a:p>
            <a:pPr>
              <a:defRPr/>
            </a:pPr>
            <a:endParaRPr lang="es-CO"/>
          </a:p>
        </c:txPr>
        <c:crossAx val="453501472"/>
        <c:crosses val="autoZero"/>
        <c:auto val="1"/>
        <c:lblOffset val="100"/>
        <c:baseTimeUnit val="months"/>
        <c:majorUnit val="2"/>
        <c:majorTimeUnit val="months"/>
      </c:dateAx>
      <c:valAx>
        <c:axId val="453501472"/>
        <c:scaling>
          <c:orientation val="minMax"/>
          <c:max val="8"/>
          <c:min val="1"/>
        </c:scaling>
        <c:delete val="0"/>
        <c:axPos val="l"/>
        <c:numFmt formatCode="_(* #,##0.0_);_(* \(#,##0.0\);_(* &quot;-&quot;?_);_(@_)" sourceLinked="0"/>
        <c:majorTickMark val="in"/>
        <c:minorTickMark val="none"/>
        <c:tickLblPos val="nextTo"/>
        <c:spPr>
          <a:ln>
            <a:solidFill>
              <a:sysClr val="windowText" lastClr="000000"/>
            </a:solidFill>
          </a:ln>
        </c:spPr>
        <c:txPr>
          <a:bodyPr rot="0" vert="horz"/>
          <a:lstStyle/>
          <a:p>
            <a:pPr>
              <a:defRPr/>
            </a:pPr>
            <a:endParaRPr lang="es-CO"/>
          </a:p>
        </c:txPr>
        <c:crossAx val="453500912"/>
        <c:crosses val="autoZero"/>
        <c:crossBetween val="midCat"/>
      </c:valAx>
      <c:spPr>
        <a:solidFill>
          <a:srgbClr val="C0504D">
            <a:lumMod val="20000"/>
            <a:lumOff val="80000"/>
          </a:srgbClr>
        </a:solidFill>
        <a:ln w="25400">
          <a:noFill/>
        </a:ln>
      </c:spPr>
    </c:plotArea>
    <c:plotVisOnly val="1"/>
    <c:dispBlanksAs val="gap"/>
    <c:showDLblsOverMax val="0"/>
  </c:chart>
  <c:spPr>
    <a:noFill/>
    <a:ln w="9525">
      <a:noFill/>
    </a:ln>
  </c:spPr>
  <c:txPr>
    <a:bodyPr/>
    <a:lstStyle/>
    <a:p>
      <a:pPr>
        <a:defRPr sz="1200" b="0" i="0" u="none" strike="noStrike" baseline="0">
          <a:solidFill>
            <a:srgbClr val="000000"/>
          </a:solidFill>
          <a:latin typeface="ZapfHumnst BT" panose="020B0502050508020304" pitchFamily="34" charset="0"/>
          <a:ea typeface="Times New Roman"/>
          <a:cs typeface="Times New Roman"/>
        </a:defRPr>
      </a:pPr>
      <a:endParaRPr lang="es-CO"/>
    </a:p>
  </c:txPr>
  <c:printSettings>
    <c:headerFooter/>
    <c:pageMargins b="0.75000000000000089" l="0.70000000000000062" r="0.70000000000000062" t="0.75000000000000089"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s-CO" sz="1600"/>
              <a:t>ICM por modalidad de  vivienda</a:t>
            </a:r>
          </a:p>
        </c:rich>
      </c:tx>
      <c:layout/>
      <c:overlay val="1"/>
    </c:title>
    <c:autoTitleDeleted val="0"/>
    <c:plotArea>
      <c:layout>
        <c:manualLayout>
          <c:layoutTarget val="inner"/>
          <c:xMode val="edge"/>
          <c:yMode val="edge"/>
          <c:x val="7.6608478802992513E-2"/>
          <c:y val="9.4003150203067473E-2"/>
          <c:w val="0.86879848233660062"/>
          <c:h val="0.69706164152090244"/>
        </c:manualLayout>
      </c:layout>
      <c:lineChart>
        <c:grouping val="standard"/>
        <c:varyColors val="0"/>
        <c:ser>
          <c:idx val="0"/>
          <c:order val="0"/>
          <c:tx>
            <c:strRef>
              <c:f>'G24 Panel B'!$B$1</c:f>
              <c:strCache>
                <c:ptCount val="1"/>
                <c:pt idx="0">
                  <c:v>Vivienda VIS Pesos</c:v>
                </c:pt>
              </c:strCache>
            </c:strRef>
          </c:tx>
          <c:spPr>
            <a:ln>
              <a:solidFill>
                <a:srgbClr val="9E0000"/>
              </a:solidFill>
            </a:ln>
          </c:spPr>
          <c:marker>
            <c:symbol val="none"/>
          </c:marker>
          <c:cat>
            <c:numRef>
              <c:f>'G24 Panel B'!$A$2:$A$70</c:f>
              <c:numCache>
                <c:formatCode>mmm\-yy</c:formatCode>
                <c:ptCount val="69"/>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41275</c:v>
                </c:pt>
                <c:pt idx="20">
                  <c:v>41306</c:v>
                </c:pt>
                <c:pt idx="21">
                  <c:v>41334</c:v>
                </c:pt>
                <c:pt idx="22">
                  <c:v>41365</c:v>
                </c:pt>
                <c:pt idx="23">
                  <c:v>41395</c:v>
                </c:pt>
                <c:pt idx="24">
                  <c:v>41426</c:v>
                </c:pt>
                <c:pt idx="25">
                  <c:v>41456</c:v>
                </c:pt>
                <c:pt idx="26">
                  <c:v>41487</c:v>
                </c:pt>
                <c:pt idx="27">
                  <c:v>41518</c:v>
                </c:pt>
                <c:pt idx="28">
                  <c:v>41548</c:v>
                </c:pt>
                <c:pt idx="29">
                  <c:v>41579</c:v>
                </c:pt>
                <c:pt idx="30">
                  <c:v>41609</c:v>
                </c:pt>
                <c:pt idx="31">
                  <c:v>41640</c:v>
                </c:pt>
                <c:pt idx="32">
                  <c:v>41671</c:v>
                </c:pt>
                <c:pt idx="33">
                  <c:v>41699</c:v>
                </c:pt>
                <c:pt idx="34">
                  <c:v>41730</c:v>
                </c:pt>
                <c:pt idx="35">
                  <c:v>41760</c:v>
                </c:pt>
                <c:pt idx="36">
                  <c:v>41791</c:v>
                </c:pt>
                <c:pt idx="37">
                  <c:v>41821</c:v>
                </c:pt>
                <c:pt idx="38">
                  <c:v>41852</c:v>
                </c:pt>
                <c:pt idx="39">
                  <c:v>41883</c:v>
                </c:pt>
                <c:pt idx="40">
                  <c:v>41913</c:v>
                </c:pt>
                <c:pt idx="41">
                  <c:v>41944</c:v>
                </c:pt>
                <c:pt idx="42">
                  <c:v>41974</c:v>
                </c:pt>
                <c:pt idx="43">
                  <c:v>42005</c:v>
                </c:pt>
                <c:pt idx="44">
                  <c:v>42036</c:v>
                </c:pt>
                <c:pt idx="45">
                  <c:v>42064</c:v>
                </c:pt>
                <c:pt idx="46">
                  <c:v>42095</c:v>
                </c:pt>
                <c:pt idx="47">
                  <c:v>42125</c:v>
                </c:pt>
                <c:pt idx="48">
                  <c:v>42156</c:v>
                </c:pt>
                <c:pt idx="49">
                  <c:v>42186</c:v>
                </c:pt>
                <c:pt idx="50">
                  <c:v>42217</c:v>
                </c:pt>
                <c:pt idx="51">
                  <c:v>42248</c:v>
                </c:pt>
                <c:pt idx="52">
                  <c:v>42278</c:v>
                </c:pt>
                <c:pt idx="53">
                  <c:v>42309</c:v>
                </c:pt>
                <c:pt idx="54">
                  <c:v>42339</c:v>
                </c:pt>
                <c:pt idx="55">
                  <c:v>42370</c:v>
                </c:pt>
                <c:pt idx="56">
                  <c:v>42401</c:v>
                </c:pt>
                <c:pt idx="57">
                  <c:v>42430</c:v>
                </c:pt>
                <c:pt idx="58">
                  <c:v>42461</c:v>
                </c:pt>
                <c:pt idx="59">
                  <c:v>42491</c:v>
                </c:pt>
                <c:pt idx="60">
                  <c:v>42522</c:v>
                </c:pt>
                <c:pt idx="61">
                  <c:v>42552</c:v>
                </c:pt>
                <c:pt idx="62">
                  <c:v>42583</c:v>
                </c:pt>
                <c:pt idx="63">
                  <c:v>42614</c:v>
                </c:pt>
                <c:pt idx="64">
                  <c:v>42644</c:v>
                </c:pt>
                <c:pt idx="65">
                  <c:v>42675</c:v>
                </c:pt>
                <c:pt idx="66">
                  <c:v>42705</c:v>
                </c:pt>
                <c:pt idx="67">
                  <c:v>42736</c:v>
                </c:pt>
                <c:pt idx="68">
                  <c:v>42767</c:v>
                </c:pt>
              </c:numCache>
            </c:numRef>
          </c:cat>
          <c:val>
            <c:numRef>
              <c:f>'G24 Panel B'!$B$2:$B$70</c:f>
              <c:numCache>
                <c:formatCode>_(* #,##0.00_);_(* \(#,##0.00\);_(* "-"??_);_(@_)</c:formatCode>
                <c:ptCount val="69"/>
                <c:pt idx="0">
                  <c:v>5.5729994350593666</c:v>
                </c:pt>
                <c:pt idx="1">
                  <c:v>7.1115583751269273</c:v>
                </c:pt>
                <c:pt idx="2">
                  <c:v>8.3801227101680595</c:v>
                </c:pt>
                <c:pt idx="3">
                  <c:v>8.3696583058657978</c:v>
                </c:pt>
                <c:pt idx="4">
                  <c:v>9.6106197898680232</c:v>
                </c:pt>
                <c:pt idx="5" formatCode="_(* #,##0.0_);_(* \(#,##0.0\);_(* &quot;-&quot;??_);_(@_)">
                  <c:v>9.1757931209933865</c:v>
                </c:pt>
                <c:pt idx="6" formatCode="_(* #,##0.0_);_(* \(#,##0.0\);_(* &quot;-&quot;??_);_(@_)">
                  <c:v>7.8872913551117465</c:v>
                </c:pt>
                <c:pt idx="7" formatCode="_(* #,##0.0_);_(* \(#,##0.0\);_(* &quot;-&quot;??_);_(@_)">
                  <c:v>7.8672604859471811</c:v>
                </c:pt>
                <c:pt idx="8" formatCode="_(* #,##0.0_);_(* \(#,##0.0\);_(* &quot;-&quot;??_);_(@_)">
                  <c:v>8.090529880011788</c:v>
                </c:pt>
                <c:pt idx="9" formatCode="_(* #,##0.0_);_(* \(#,##0.0\);_(* &quot;-&quot;??_);_(@_)">
                  <c:v>7.817286557259755</c:v>
                </c:pt>
                <c:pt idx="10" formatCode="_(* #,##0.0_);_(* \(#,##0.0\);_(* &quot;-&quot;??_);_(@_)">
                  <c:v>7.5817025237742355</c:v>
                </c:pt>
                <c:pt idx="11" formatCode="_(* #,##0.0_);_(* \(#,##0.0\);_(* &quot;-&quot;??_);_(@_)">
                  <c:v>7.4482684913724837</c:v>
                </c:pt>
                <c:pt idx="12" formatCode="_(* #,##0.0_);_(* \(#,##0.0\);_(* &quot;-&quot;??_);_(@_)">
                  <c:v>7.4451840505755991</c:v>
                </c:pt>
                <c:pt idx="13" formatCode="_(* #,##0.0_);_(* \(#,##0.0\);_(* &quot;-&quot;??_);_(@_)">
                  <c:v>6.9867592313765599</c:v>
                </c:pt>
                <c:pt idx="14" formatCode="_(* #,##0.0_);_(* \(#,##0.0\);_(* &quot;-&quot;??_);_(@_)">
                  <c:v>6.5730993133199185</c:v>
                </c:pt>
                <c:pt idx="15" formatCode="_(* #,##0.0_);_(* \(#,##0.0\);_(* &quot;-&quot;??_);_(@_)">
                  <c:v>7.025296242238932</c:v>
                </c:pt>
                <c:pt idx="16" formatCode="_(* #,##0.0_);_(* \(#,##0.0\);_(* &quot;-&quot;??_);_(@_)">
                  <c:v>7.3784830129053125</c:v>
                </c:pt>
                <c:pt idx="17" formatCode="_(* #,##0.0_);_(* \(#,##0.0\);_(* &quot;-&quot;??_);_(@_)">
                  <c:v>7.6142367516234932</c:v>
                </c:pt>
                <c:pt idx="18" formatCode="_(* #,##0.0_);_(* \(#,##0.0\);_(* &quot;-&quot;??_);_(@_)">
                  <c:v>7.1685926417434542</c:v>
                </c:pt>
                <c:pt idx="19" formatCode="_(* #,##0.0_);_(* \(#,##0.0\);_(* &quot;-&quot;??_);_(@_)">
                  <c:v>7.4739266968413087</c:v>
                </c:pt>
                <c:pt idx="20" formatCode="_(* #,##0.0_);_(* \(#,##0.0\);_(* &quot;-&quot;??_);_(@_)">
                  <c:v>7.4398812369225658</c:v>
                </c:pt>
                <c:pt idx="21" formatCode="_(* #,##0.0_);_(* \(#,##0.0\);_(* &quot;-&quot;??_);_(@_)">
                  <c:v>7.9209606647583257</c:v>
                </c:pt>
                <c:pt idx="22" formatCode="_(* #,##0.0_);_(* \(#,##0.0\);_(* &quot;-&quot;??_);_(@_)">
                  <c:v>7.7399103922875998</c:v>
                </c:pt>
                <c:pt idx="23" formatCode="_(* #,##0.0_);_(* \(#,##0.0\);_(* &quot;-&quot;??_);_(@_)">
                  <c:v>7.7577654875077684</c:v>
                </c:pt>
                <c:pt idx="24" formatCode="_(* #,##0.0_);_(* \(#,##0.0\);_(* &quot;-&quot;??_);_(@_)">
                  <c:v>7.9323113449079692</c:v>
                </c:pt>
                <c:pt idx="25" formatCode="_(* #,##0.0_);_(* \(#,##0.0\);_(* &quot;-&quot;??_);_(@_)">
                  <c:v>7.3193279401198099</c:v>
                </c:pt>
                <c:pt idx="26" formatCode="_(* #,##0.0_);_(* \(#,##0.0\);_(* &quot;-&quot;??_);_(@_)">
                  <c:v>7.7886348628914082</c:v>
                </c:pt>
                <c:pt idx="27" formatCode="_(* #,##0.0_);_(* \(#,##0.0\);_(* &quot;-&quot;??_);_(@_)">
                  <c:v>7.7267554729831378</c:v>
                </c:pt>
                <c:pt idx="28" formatCode="_(* #,##0.0_);_(* \(#,##0.0\);_(* &quot;-&quot;??_);_(@_)">
                  <c:v>7.5047570946181068</c:v>
                </c:pt>
                <c:pt idx="29" formatCode="_(* #,##0.0_);_(* \(#,##0.0\);_(* &quot;-&quot;??_);_(@_)">
                  <c:v>7.9493730818705242</c:v>
                </c:pt>
                <c:pt idx="30" formatCode="_(* #,##0.0_);_(* \(#,##0.0\);_(* &quot;-&quot;??_);_(@_)">
                  <c:v>6.9435079306513172</c:v>
                </c:pt>
                <c:pt idx="31" formatCode="_(* #,##0.0_);_(* \(#,##0.0\);_(* &quot;-&quot;??_);_(@_)">
                  <c:v>7.2748346859767308</c:v>
                </c:pt>
                <c:pt idx="32" formatCode="_(* #,##0.0_);_(* \(#,##0.0\);_(* &quot;-&quot;??_);_(@_)">
                  <c:v>7.1098408969657152</c:v>
                </c:pt>
                <c:pt idx="33" formatCode="_(* #,##0.0_);_(* \(#,##0.0\);_(* &quot;-&quot;??_);_(@_)">
                  <c:v>7.9068510190360364</c:v>
                </c:pt>
                <c:pt idx="34" formatCode="_(* #,##0.0_);_(* \(#,##0.0\);_(* &quot;-&quot;??_);_(@_)">
                  <c:v>7.6072857646608174</c:v>
                </c:pt>
                <c:pt idx="35" formatCode="_(* #,##0.0_);_(* \(#,##0.0\);_(* &quot;-&quot;??_);_(@_)">
                  <c:v>7.9068510190360364</c:v>
                </c:pt>
                <c:pt idx="36" formatCode="_(* #,##0.0_);_(* \(#,##0.0\);_(* &quot;-&quot;??_);_(@_)">
                  <c:v>8.3802457702748629</c:v>
                </c:pt>
                <c:pt idx="37" formatCode="_(* #,##0.0_);_(* \(#,##0.0\);_(* &quot;-&quot;??_);_(@_)">
                  <c:v>7.3400787043912246</c:v>
                </c:pt>
                <c:pt idx="38" formatCode="_(* #,##0.0_);_(* \(#,##0.0\);_(* &quot;-&quot;??_);_(@_)">
                  <c:v>7.9061672369935998</c:v>
                </c:pt>
                <c:pt idx="39" formatCode="_(* #,##0.0_);_(* \(#,##0.0\);_(* &quot;-&quot;??_);_(@_)">
                  <c:v>7.6503534428073738</c:v>
                </c:pt>
                <c:pt idx="40" formatCode="_(* #,##0.0_);_(* \(#,##0.0\);_(* &quot;-&quot;??_);_(@_)">
                  <c:v>7.5888719113466356</c:v>
                </c:pt>
                <c:pt idx="41" formatCode="_(* #,##0.0_);_(* \(#,##0.0\);_(* &quot;-&quot;??_);_(@_)">
                  <c:v>8.1623407837169797</c:v>
                </c:pt>
                <c:pt idx="42" formatCode="_(* #,##0.0_);_(* \(#,##0.0\);_(* &quot;-&quot;??_);_(@_)">
                  <c:v>7.2703252800227709</c:v>
                </c:pt>
                <c:pt idx="43" formatCode="_(* #,##0.0_);_(* \(#,##0.0\);_(* &quot;-&quot;??_);_(@_)">
                  <c:v>7.7660343203082833</c:v>
                </c:pt>
                <c:pt idx="44" formatCode="_(* #,##0.0_);_(* \(#,##0.0\);_(* &quot;-&quot;??_);_(@_)">
                  <c:v>7.5185083670530171</c:v>
                </c:pt>
                <c:pt idx="45" formatCode="_(* #,##0.0_);_(* \(#,##0.0\);_(* &quot;-&quot;??_);_(@_)">
                  <c:v>6.9936225475213494</c:v>
                </c:pt>
                <c:pt idx="46" formatCode="_(* #,##0.0_);_(* \(#,##0.0\);_(* &quot;-&quot;??_);_(@_)">
                  <c:v>7.5345014810382738</c:v>
                </c:pt>
                <c:pt idx="47" formatCode="_(* #,##0.0_);_(* \(#,##0.0\);_(* &quot;-&quot;??_);_(@_)">
                  <c:v>7.6714922160162065</c:v>
                </c:pt>
                <c:pt idx="48" formatCode="_(* #,##0.0_);_(* \(#,##0.0\);_(* &quot;-&quot;??_);_(@_)">
                  <c:v>7.6603286351301039</c:v>
                </c:pt>
                <c:pt idx="49" formatCode="_(* #,##0.0_);_(* \(#,##0.0\);_(* &quot;-&quot;??_);_(@_)">
                  <c:v>7.2276863937597078</c:v>
                </c:pt>
                <c:pt idx="50" formatCode="_(* #,##0.0_);_(* \(#,##0.0\);_(* &quot;-&quot;??_);_(@_)">
                  <c:v>7.4548386308730921</c:v>
                </c:pt>
                <c:pt idx="51" formatCode="_(* #,##0.0_);_(* \(#,##0.0\);_(* &quot;-&quot;??_);_(@_)">
                  <c:v>7.2346122326966524</c:v>
                </c:pt>
                <c:pt idx="52" formatCode="_(* #,##0.0_);_(* \(#,##0.0\);_(* &quot;-&quot;??_);_(@_)">
                  <c:v>7.2645466198530393</c:v>
                </c:pt>
                <c:pt idx="53" formatCode="_(* #,##0.0_);_(* \(#,##0.0\);_(* &quot;-&quot;??_);_(@_)">
                  <c:v>7.512801866057794</c:v>
                </c:pt>
                <c:pt idx="54" formatCode="_(* #,##0.0_);_(* \(#,##0.0\);_(* &quot;-&quot;??_);_(@_)">
                  <c:v>6.9586163116726967</c:v>
                </c:pt>
                <c:pt idx="55" formatCode="_(* #,##0.0_);_(* \(#,##0.0\);_(* &quot;-&quot;??_);_(@_)">
                  <c:v>7.5134054743450029</c:v>
                </c:pt>
                <c:pt idx="56" formatCode="_(* #,##0.0_);_(* \(#,##0.0\);_(* &quot;-&quot;??_);_(@_)">
                  <c:v>7.0924011323044764</c:v>
                </c:pt>
                <c:pt idx="57" formatCode="_(* #,##0.0_);_(* \(#,##0.0\);_(* &quot;-&quot;??_);_(@_)">
                  <c:v>7.0904285787784112</c:v>
                </c:pt>
                <c:pt idx="58" formatCode="_(* #,##0.0_);_(* \(#,##0.0\);_(* &quot;-&quot;??_);_(@_)">
                  <c:v>7.3748111077202099</c:v>
                </c:pt>
                <c:pt idx="59" formatCode="_(* #,##0.0_);_(* \(#,##0.0\);_(* &quot;-&quot;??_);_(@_)">
                  <c:v>7.3633866776039527</c:v>
                </c:pt>
                <c:pt idx="60" formatCode="_(* #,##0.0_);_(* \(#,##0.0\);_(* &quot;-&quot;??_);_(@_)">
                  <c:v>7.1743608455667056</c:v>
                </c:pt>
                <c:pt idx="61" formatCode="_(* #,##0.0_);_(* \(#,##0.0\);_(* &quot;-&quot;??_);_(@_)">
                  <c:v>7.4029262158688898</c:v>
                </c:pt>
                <c:pt idx="62" formatCode="_(* #,##0.0_);_(* \(#,##0.0\);_(* &quot;-&quot;??_);_(@_)">
                  <c:v>7.309881600180022</c:v>
                </c:pt>
                <c:pt idx="63" formatCode="_(* #,##0.0_);_(* \(#,##0.0\);_(* &quot;-&quot;??_);_(@_)">
                  <c:v>7.4518962057387288</c:v>
                </c:pt>
                <c:pt idx="64" formatCode="_(* #,##0.0_);_(* \(#,##0.0\);_(* &quot;-&quot;??_);_(@_)">
                  <c:v>7.5840251317505869</c:v>
                </c:pt>
                <c:pt idx="65" formatCode="_(* #,##0.0_);_(* \(#,##0.0\);_(* &quot;-&quot;??_);_(@_)">
                  <c:v>7.7496469041663918</c:v>
                </c:pt>
                <c:pt idx="66" formatCode="_(* #,##0.0_);_(* \(#,##0.0\);_(* &quot;-&quot;??_);_(@_)">
                  <c:v>7.1789181124869206</c:v>
                </c:pt>
                <c:pt idx="67" formatCode="_(* #,##0.0_);_(* \(#,##0.0\);_(* &quot;-&quot;??_);_(@_)">
                  <c:v>7.6365955539953303</c:v>
                </c:pt>
                <c:pt idx="68" formatCode="_(* #,##0.0_);_(* \(#,##0.0\);_(* &quot;-&quot;??_);_(@_)">
                  <c:v>7.6106417194656428</c:v>
                </c:pt>
              </c:numCache>
            </c:numRef>
          </c:val>
          <c:smooth val="0"/>
        </c:ser>
        <c:ser>
          <c:idx val="1"/>
          <c:order val="1"/>
          <c:tx>
            <c:strRef>
              <c:f>'G24 Panel B'!$C$1</c:f>
              <c:strCache>
                <c:ptCount val="1"/>
                <c:pt idx="0">
                  <c:v>Vivienda VIS UVR</c:v>
                </c:pt>
              </c:strCache>
            </c:strRef>
          </c:tx>
          <c:spPr>
            <a:ln>
              <a:solidFill>
                <a:srgbClr val="EAB200"/>
              </a:solidFill>
            </a:ln>
          </c:spPr>
          <c:marker>
            <c:symbol val="none"/>
          </c:marker>
          <c:cat>
            <c:numRef>
              <c:f>'G24 Panel B'!$A$2:$A$70</c:f>
              <c:numCache>
                <c:formatCode>mmm\-yy</c:formatCode>
                <c:ptCount val="69"/>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41275</c:v>
                </c:pt>
                <c:pt idx="20">
                  <c:v>41306</c:v>
                </c:pt>
                <c:pt idx="21">
                  <c:v>41334</c:v>
                </c:pt>
                <c:pt idx="22">
                  <c:v>41365</c:v>
                </c:pt>
                <c:pt idx="23">
                  <c:v>41395</c:v>
                </c:pt>
                <c:pt idx="24">
                  <c:v>41426</c:v>
                </c:pt>
                <c:pt idx="25">
                  <c:v>41456</c:v>
                </c:pt>
                <c:pt idx="26">
                  <c:v>41487</c:v>
                </c:pt>
                <c:pt idx="27">
                  <c:v>41518</c:v>
                </c:pt>
                <c:pt idx="28">
                  <c:v>41548</c:v>
                </c:pt>
                <c:pt idx="29">
                  <c:v>41579</c:v>
                </c:pt>
                <c:pt idx="30">
                  <c:v>41609</c:v>
                </c:pt>
                <c:pt idx="31">
                  <c:v>41640</c:v>
                </c:pt>
                <c:pt idx="32">
                  <c:v>41671</c:v>
                </c:pt>
                <c:pt idx="33">
                  <c:v>41699</c:v>
                </c:pt>
                <c:pt idx="34">
                  <c:v>41730</c:v>
                </c:pt>
                <c:pt idx="35">
                  <c:v>41760</c:v>
                </c:pt>
                <c:pt idx="36">
                  <c:v>41791</c:v>
                </c:pt>
                <c:pt idx="37">
                  <c:v>41821</c:v>
                </c:pt>
                <c:pt idx="38">
                  <c:v>41852</c:v>
                </c:pt>
                <c:pt idx="39">
                  <c:v>41883</c:v>
                </c:pt>
                <c:pt idx="40">
                  <c:v>41913</c:v>
                </c:pt>
                <c:pt idx="41">
                  <c:v>41944</c:v>
                </c:pt>
                <c:pt idx="42">
                  <c:v>41974</c:v>
                </c:pt>
                <c:pt idx="43">
                  <c:v>42005</c:v>
                </c:pt>
                <c:pt idx="44">
                  <c:v>42036</c:v>
                </c:pt>
                <c:pt idx="45">
                  <c:v>42064</c:v>
                </c:pt>
                <c:pt idx="46">
                  <c:v>42095</c:v>
                </c:pt>
                <c:pt idx="47">
                  <c:v>42125</c:v>
                </c:pt>
                <c:pt idx="48">
                  <c:v>42156</c:v>
                </c:pt>
                <c:pt idx="49">
                  <c:v>42186</c:v>
                </c:pt>
                <c:pt idx="50">
                  <c:v>42217</c:v>
                </c:pt>
                <c:pt idx="51">
                  <c:v>42248</c:v>
                </c:pt>
                <c:pt idx="52">
                  <c:v>42278</c:v>
                </c:pt>
                <c:pt idx="53">
                  <c:v>42309</c:v>
                </c:pt>
                <c:pt idx="54">
                  <c:v>42339</c:v>
                </c:pt>
                <c:pt idx="55">
                  <c:v>42370</c:v>
                </c:pt>
                <c:pt idx="56">
                  <c:v>42401</c:v>
                </c:pt>
                <c:pt idx="57">
                  <c:v>42430</c:v>
                </c:pt>
                <c:pt idx="58">
                  <c:v>42461</c:v>
                </c:pt>
                <c:pt idx="59">
                  <c:v>42491</c:v>
                </c:pt>
                <c:pt idx="60">
                  <c:v>42522</c:v>
                </c:pt>
                <c:pt idx="61">
                  <c:v>42552</c:v>
                </c:pt>
                <c:pt idx="62">
                  <c:v>42583</c:v>
                </c:pt>
                <c:pt idx="63">
                  <c:v>42614</c:v>
                </c:pt>
                <c:pt idx="64">
                  <c:v>42644</c:v>
                </c:pt>
                <c:pt idx="65">
                  <c:v>42675</c:v>
                </c:pt>
                <c:pt idx="66">
                  <c:v>42705</c:v>
                </c:pt>
                <c:pt idx="67">
                  <c:v>42736</c:v>
                </c:pt>
                <c:pt idx="68">
                  <c:v>42767</c:v>
                </c:pt>
              </c:numCache>
            </c:numRef>
          </c:cat>
          <c:val>
            <c:numRef>
              <c:f>'G24 Panel B'!$C$2:$C$70</c:f>
              <c:numCache>
                <c:formatCode>_(* #,##0.00_);_(* \(#,##0.00\);_(* "-"??_);_(@_)</c:formatCode>
                <c:ptCount val="69"/>
                <c:pt idx="0">
                  <c:v>17.89141878431915</c:v>
                </c:pt>
                <c:pt idx="1">
                  <c:v>19.164432839252246</c:v>
                </c:pt>
                <c:pt idx="2">
                  <c:v>19.424125236609751</c:v>
                </c:pt>
                <c:pt idx="3">
                  <c:v>20.253193792146153</c:v>
                </c:pt>
                <c:pt idx="4">
                  <c:v>20.680624599261822</c:v>
                </c:pt>
                <c:pt idx="5" formatCode="_(* #,##0.0_);_(* \(#,##0.0\);_(* &quot;-&quot;??_);_(@_)">
                  <c:v>19.758315446345634</c:v>
                </c:pt>
                <c:pt idx="6" formatCode="_(* #,##0.0_);_(* \(#,##0.0\);_(* &quot;-&quot;??_);_(@_)">
                  <c:v>17.438560928187858</c:v>
                </c:pt>
                <c:pt idx="7" formatCode="_(* #,##0.0_);_(* \(#,##0.0\);_(* &quot;-&quot;??_);_(@_)">
                  <c:v>17.93273681270875</c:v>
                </c:pt>
                <c:pt idx="8" formatCode="_(* #,##0.0_);_(* \(#,##0.0\);_(* &quot;-&quot;??_);_(@_)">
                  <c:v>18.264335190276011</c:v>
                </c:pt>
                <c:pt idx="9" formatCode="_(* #,##0.0_);_(* \(#,##0.0\);_(* &quot;-&quot;??_);_(@_)">
                  <c:v>18.334381673970615</c:v>
                </c:pt>
                <c:pt idx="10" formatCode="_(* #,##0.0_);_(* \(#,##0.0\);_(* &quot;-&quot;??_);_(@_)">
                  <c:v>19.138578177351039</c:v>
                </c:pt>
                <c:pt idx="11" formatCode="_(* #,##0.0_);_(* \(#,##0.0\);_(* &quot;-&quot;??_);_(@_)">
                  <c:v>19.399630168878467</c:v>
                </c:pt>
                <c:pt idx="12" formatCode="_(* #,##0.0_);_(* \(#,##0.0\);_(* &quot;-&quot;??_);_(@_)">
                  <c:v>18.886113875726551</c:v>
                </c:pt>
                <c:pt idx="13" formatCode="_(* #,##0.0_);_(* \(#,##0.0\);_(* &quot;-&quot;??_);_(@_)">
                  <c:v>18.359935975021436</c:v>
                </c:pt>
                <c:pt idx="14" formatCode="_(* #,##0.0_);_(* \(#,##0.0\);_(* &quot;-&quot;??_);_(@_)">
                  <c:v>17.620706213663752</c:v>
                </c:pt>
                <c:pt idx="15" formatCode="_(* #,##0.0_);_(* \(#,##0.0\);_(* &quot;-&quot;??_);_(@_)">
                  <c:v>15.891969741750088</c:v>
                </c:pt>
                <c:pt idx="16" formatCode="_(* #,##0.0_);_(* \(#,##0.0\);_(* &quot;-&quot;??_);_(@_)">
                  <c:v>16.691641834367509</c:v>
                </c:pt>
                <c:pt idx="17" formatCode="_(* #,##0.0_);_(* \(#,##0.0\);_(* &quot;-&quot;??_);_(@_)">
                  <c:v>16.905532911454891</c:v>
                </c:pt>
                <c:pt idx="18" formatCode="_(* #,##0.0_);_(* \(#,##0.0\);_(* &quot;-&quot;??_);_(@_)">
                  <c:v>16.272845634533304</c:v>
                </c:pt>
                <c:pt idx="19" formatCode="_(* #,##0.0_);_(* \(#,##0.0\);_(* &quot;-&quot;??_);_(@_)">
                  <c:v>16.380911204101213</c:v>
                </c:pt>
                <c:pt idx="20" formatCode="_(* #,##0.0_);_(* \(#,##0.0\);_(* &quot;-&quot;??_);_(@_)">
                  <c:v>14.857572039218118</c:v>
                </c:pt>
                <c:pt idx="21" formatCode="_(* #,##0.0_);_(* \(#,##0.0\);_(* &quot;-&quot;??_);_(@_)">
                  <c:v>15.401218347075968</c:v>
                </c:pt>
                <c:pt idx="22" formatCode="_(* #,##0.0_);_(* \(#,##0.0\);_(* &quot;-&quot;??_);_(@_)">
                  <c:v>15.425188367678782</c:v>
                </c:pt>
                <c:pt idx="23" formatCode="_(* #,##0.0_);_(* \(#,##0.0\);_(* &quot;-&quot;??_);_(@_)">
                  <c:v>15.381200798014147</c:v>
                </c:pt>
                <c:pt idx="24" formatCode="_(* #,##0.0_);_(* \(#,##0.0\);_(* &quot;-&quot;??_);_(@_)">
                  <c:v>15.355897880522582</c:v>
                </c:pt>
                <c:pt idx="25" formatCode="_(* #,##0.0_);_(* \(#,##0.0\);_(* &quot;-&quot;??_);_(@_)">
                  <c:v>14.15784632630859</c:v>
                </c:pt>
                <c:pt idx="26" formatCode="_(* #,##0.0_);_(* \(#,##0.0\);_(* &quot;-&quot;??_);_(@_)">
                  <c:v>14.816250962564709</c:v>
                </c:pt>
                <c:pt idx="27" formatCode="_(* #,##0.0_);_(* \(#,##0.0\);_(* &quot;-&quot;??_);_(@_)">
                  <c:v>14.815231973219205</c:v>
                </c:pt>
                <c:pt idx="28" formatCode="_(* #,##0.0_);_(* \(#,##0.0\);_(* &quot;-&quot;??_);_(@_)">
                  <c:v>14.615740215103504</c:v>
                </c:pt>
                <c:pt idx="29" formatCode="_(* #,##0.0_);_(* \(#,##0.0\);_(* &quot;-&quot;??_);_(@_)">
                  <c:v>15.20479529141199</c:v>
                </c:pt>
                <c:pt idx="30" formatCode="_(* #,##0.0_);_(* \(#,##0.0\);_(* &quot;-&quot;??_);_(@_)">
                  <c:v>13.863021742612972</c:v>
                </c:pt>
                <c:pt idx="31" formatCode="_(* #,##0.0_);_(* \(#,##0.0\);_(* &quot;-&quot;??_);_(@_)">
                  <c:v>13.935789219185132</c:v>
                </c:pt>
                <c:pt idx="32" formatCode="_(* #,##0.0_);_(* \(#,##0.0\);_(* &quot;-&quot;??_);_(@_)">
                  <c:v>12.284788962330349</c:v>
                </c:pt>
                <c:pt idx="33" formatCode="_(* #,##0.0_);_(* \(#,##0.0\);_(* &quot;-&quot;??_);_(@_)">
                  <c:v>13.268851861618852</c:v>
                </c:pt>
                <c:pt idx="34" formatCode="_(* #,##0.0_);_(* \(#,##0.0\);_(* &quot;-&quot;??_);_(@_)">
                  <c:v>12.62152720605833</c:v>
                </c:pt>
                <c:pt idx="35" formatCode="_(* #,##0.0_);_(* \(#,##0.0\);_(* &quot;-&quot;??_);_(@_)">
                  <c:v>13.268851861618852</c:v>
                </c:pt>
                <c:pt idx="36" formatCode="_(* #,##0.0_);_(* \(#,##0.0\);_(* &quot;-&quot;??_);_(@_)">
                  <c:v>13.751240847914151</c:v>
                </c:pt>
                <c:pt idx="37" formatCode="_(* #,##0.0_);_(* \(#,##0.0\);_(* &quot;-&quot;??_);_(@_)">
                  <c:v>12.451511762758107</c:v>
                </c:pt>
                <c:pt idx="38" formatCode="_(* #,##0.0_);_(* \(#,##0.0\);_(* &quot;-&quot;??_);_(@_)">
                  <c:v>13.268191334183625</c:v>
                </c:pt>
                <c:pt idx="39" formatCode="_(* #,##0.0_);_(* \(#,##0.0\);_(* &quot;-&quot;??_);_(@_)">
                  <c:v>13.027891852176172</c:v>
                </c:pt>
                <c:pt idx="40" formatCode="_(* #,##0.0_);_(* \(#,##0.0\);_(* &quot;-&quot;??_);_(@_)">
                  <c:v>13.009168175414301</c:v>
                </c:pt>
                <c:pt idx="41" formatCode="_(* #,##0.0_);_(* \(#,##0.0\);_(* &quot;-&quot;??_);_(@_)">
                  <c:v>13.868739050286544</c:v>
                </c:pt>
                <c:pt idx="42" formatCode="_(* #,##0.0_);_(* \(#,##0.0\);_(* &quot;-&quot;??_);_(@_)">
                  <c:v>12.762759767143894</c:v>
                </c:pt>
                <c:pt idx="43" formatCode="_(* #,##0.0_);_(* \(#,##0.0\);_(* &quot;-&quot;??_);_(@_)">
                  <c:v>13.369445611382117</c:v>
                </c:pt>
                <c:pt idx="44" formatCode="_(* #,##0.0_);_(* \(#,##0.0\);_(* &quot;-&quot;??_);_(@_)">
                  <c:v>11.682420585085039</c:v>
                </c:pt>
                <c:pt idx="45" formatCode="_(* #,##0.0_);_(* \(#,##0.0\);_(* &quot;-&quot;??_);_(@_)">
                  <c:v>10.974997774602921</c:v>
                </c:pt>
                <c:pt idx="46" formatCode="_(* #,##0.0_);_(* \(#,##0.0\);_(* &quot;-&quot;??_);_(@_)">
                  <c:v>11.68481930098535</c:v>
                </c:pt>
                <c:pt idx="47" formatCode="_(* #,##0.0_);_(* \(#,##0.0\);_(* &quot;-&quot;??_);_(@_)">
                  <c:v>11.789215546022035</c:v>
                </c:pt>
                <c:pt idx="48" formatCode="_(* #,##0.0_);_(* \(#,##0.0\);_(* &quot;-&quot;??_);_(@_)">
                  <c:v>11.457699422555537</c:v>
                </c:pt>
                <c:pt idx="49" formatCode="_(* #,##0.0_);_(* \(#,##0.0\);_(* &quot;-&quot;??_);_(@_)">
                  <c:v>10.722942973622404</c:v>
                </c:pt>
                <c:pt idx="50" formatCode="_(* #,##0.0_);_(* \(#,##0.0\);_(* &quot;-&quot;??_);_(@_)">
                  <c:v>11.029443949402044</c:v>
                </c:pt>
                <c:pt idx="51" formatCode="_(* #,##0.0_);_(* \(#,##0.0\);_(* &quot;-&quot;??_);_(@_)">
                  <c:v>10.665366419566835</c:v>
                </c:pt>
                <c:pt idx="52" formatCode="_(* #,##0.0_);_(* \(#,##0.0\);_(* &quot;-&quot;??_);_(@_)">
                  <c:v>10.821733518802434</c:v>
                </c:pt>
                <c:pt idx="53" formatCode="_(* #,##0.0_);_(* \(#,##0.0\);_(* &quot;-&quot;??_);_(@_)">
                  <c:v>11.059653524494163</c:v>
                </c:pt>
                <c:pt idx="54" formatCode="_(* #,##0.0_);_(* \(#,##0.0\);_(* &quot;-&quot;??_);_(@_)">
                  <c:v>10.244676056202916</c:v>
                </c:pt>
                <c:pt idx="55" formatCode="_(* #,##0.0_);_(* \(#,##0.0\);_(* &quot;-&quot;??_);_(@_)">
                  <c:v>10.885679909225523</c:v>
                </c:pt>
                <c:pt idx="56" formatCode="_(* #,##0.0_);_(* \(#,##0.0\);_(* &quot;-&quot;??_);_(@_)">
                  <c:v>9.7409112309316335</c:v>
                </c:pt>
                <c:pt idx="57" formatCode="_(* #,##0.0_);_(* \(#,##0.0\);_(* &quot;-&quot;??_);_(@_)">
                  <c:v>9.5970341611118144</c:v>
                </c:pt>
                <c:pt idx="58" formatCode="_(* #,##0.0_);_(* \(#,##0.0\);_(* &quot;-&quot;??_);_(@_)">
                  <c:v>9.9461199183931406</c:v>
                </c:pt>
                <c:pt idx="59" formatCode="_(* #,##0.0_);_(* \(#,##0.0\);_(* &quot;-&quot;??_);_(@_)">
                  <c:v>9.9775981805755496</c:v>
                </c:pt>
                <c:pt idx="60" formatCode="_(* #,##0.0_);_(* \(#,##0.0\);_(* &quot;-&quot;??_);_(@_)">
                  <c:v>9.7620900588623876</c:v>
                </c:pt>
                <c:pt idx="61" formatCode="_(* #,##0.0_);_(* \(#,##0.0\);_(* &quot;-&quot;??_);_(@_)">
                  <c:v>9.9087077862806971</c:v>
                </c:pt>
                <c:pt idx="62" formatCode="_(* #,##0.0_);_(* \(#,##0.0\);_(* &quot;-&quot;??_);_(@_)">
                  <c:v>9.6696256896273294</c:v>
                </c:pt>
                <c:pt idx="63" formatCode="_(* #,##0.0_);_(* \(#,##0.0\);_(* &quot;-&quot;??_);_(@_)">
                  <c:v>10.135732635732632</c:v>
                </c:pt>
                <c:pt idx="64" formatCode="_(* #,##0.0_);_(* \(#,##0.0\);_(* &quot;-&quot;??_);_(@_)">
                  <c:v>10.162432079742921</c:v>
                </c:pt>
                <c:pt idx="65" formatCode="_(* #,##0.0_);_(* \(#,##0.0\);_(* &quot;-&quot;??_);_(@_)">
                  <c:v>10.311202317134221</c:v>
                </c:pt>
                <c:pt idx="66" formatCode="_(* #,##0.0_);_(* \(#,##0.0\);_(* &quot;-&quot;??_);_(@_)">
                  <c:v>9.6815841295431504</c:v>
                </c:pt>
                <c:pt idx="67" formatCode="_(* #,##0.0_);_(* \(#,##0.0\);_(* &quot;-&quot;??_);_(@_)">
                  <c:v>10.021960399951276</c:v>
                </c:pt>
                <c:pt idx="68" formatCode="_(* #,##0.0_);_(* \(#,##0.0\);_(* &quot;-&quot;??_);_(@_)">
                  <c:v>9.4370021376346607</c:v>
                </c:pt>
              </c:numCache>
            </c:numRef>
          </c:val>
          <c:smooth val="0"/>
        </c:ser>
        <c:ser>
          <c:idx val="2"/>
          <c:order val="2"/>
          <c:tx>
            <c:strRef>
              <c:f>'G24 Panel B'!$D$1</c:f>
              <c:strCache>
                <c:ptCount val="1"/>
                <c:pt idx="0">
                  <c:v>Vivienda No VIS Pesos</c:v>
                </c:pt>
              </c:strCache>
            </c:strRef>
          </c:tx>
          <c:spPr>
            <a:ln>
              <a:solidFill>
                <a:srgbClr val="E46C0A"/>
              </a:solidFill>
            </a:ln>
          </c:spPr>
          <c:marker>
            <c:symbol val="none"/>
          </c:marker>
          <c:cat>
            <c:numRef>
              <c:f>'G24 Panel B'!$A$2:$A$70</c:f>
              <c:numCache>
                <c:formatCode>mmm\-yy</c:formatCode>
                <c:ptCount val="69"/>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41275</c:v>
                </c:pt>
                <c:pt idx="20">
                  <c:v>41306</c:v>
                </c:pt>
                <c:pt idx="21">
                  <c:v>41334</c:v>
                </c:pt>
                <c:pt idx="22">
                  <c:v>41365</c:v>
                </c:pt>
                <c:pt idx="23">
                  <c:v>41395</c:v>
                </c:pt>
                <c:pt idx="24">
                  <c:v>41426</c:v>
                </c:pt>
                <c:pt idx="25">
                  <c:v>41456</c:v>
                </c:pt>
                <c:pt idx="26">
                  <c:v>41487</c:v>
                </c:pt>
                <c:pt idx="27">
                  <c:v>41518</c:v>
                </c:pt>
                <c:pt idx="28">
                  <c:v>41548</c:v>
                </c:pt>
                <c:pt idx="29">
                  <c:v>41579</c:v>
                </c:pt>
                <c:pt idx="30">
                  <c:v>41609</c:v>
                </c:pt>
                <c:pt idx="31">
                  <c:v>41640</c:v>
                </c:pt>
                <c:pt idx="32">
                  <c:v>41671</c:v>
                </c:pt>
                <c:pt idx="33">
                  <c:v>41699</c:v>
                </c:pt>
                <c:pt idx="34">
                  <c:v>41730</c:v>
                </c:pt>
                <c:pt idx="35">
                  <c:v>41760</c:v>
                </c:pt>
                <c:pt idx="36">
                  <c:v>41791</c:v>
                </c:pt>
                <c:pt idx="37">
                  <c:v>41821</c:v>
                </c:pt>
                <c:pt idx="38">
                  <c:v>41852</c:v>
                </c:pt>
                <c:pt idx="39">
                  <c:v>41883</c:v>
                </c:pt>
                <c:pt idx="40">
                  <c:v>41913</c:v>
                </c:pt>
                <c:pt idx="41">
                  <c:v>41944</c:v>
                </c:pt>
                <c:pt idx="42">
                  <c:v>41974</c:v>
                </c:pt>
                <c:pt idx="43">
                  <c:v>42005</c:v>
                </c:pt>
                <c:pt idx="44">
                  <c:v>42036</c:v>
                </c:pt>
                <c:pt idx="45">
                  <c:v>42064</c:v>
                </c:pt>
                <c:pt idx="46">
                  <c:v>42095</c:v>
                </c:pt>
                <c:pt idx="47">
                  <c:v>42125</c:v>
                </c:pt>
                <c:pt idx="48">
                  <c:v>42156</c:v>
                </c:pt>
                <c:pt idx="49">
                  <c:v>42186</c:v>
                </c:pt>
                <c:pt idx="50">
                  <c:v>42217</c:v>
                </c:pt>
                <c:pt idx="51">
                  <c:v>42248</c:v>
                </c:pt>
                <c:pt idx="52">
                  <c:v>42278</c:v>
                </c:pt>
                <c:pt idx="53">
                  <c:v>42309</c:v>
                </c:pt>
                <c:pt idx="54">
                  <c:v>42339</c:v>
                </c:pt>
                <c:pt idx="55">
                  <c:v>42370</c:v>
                </c:pt>
                <c:pt idx="56">
                  <c:v>42401</c:v>
                </c:pt>
                <c:pt idx="57">
                  <c:v>42430</c:v>
                </c:pt>
                <c:pt idx="58">
                  <c:v>42461</c:v>
                </c:pt>
                <c:pt idx="59">
                  <c:v>42491</c:v>
                </c:pt>
                <c:pt idx="60">
                  <c:v>42522</c:v>
                </c:pt>
                <c:pt idx="61">
                  <c:v>42552</c:v>
                </c:pt>
                <c:pt idx="62">
                  <c:v>42583</c:v>
                </c:pt>
                <c:pt idx="63">
                  <c:v>42614</c:v>
                </c:pt>
                <c:pt idx="64">
                  <c:v>42644</c:v>
                </c:pt>
                <c:pt idx="65">
                  <c:v>42675</c:v>
                </c:pt>
                <c:pt idx="66">
                  <c:v>42705</c:v>
                </c:pt>
                <c:pt idx="67">
                  <c:v>42736</c:v>
                </c:pt>
                <c:pt idx="68">
                  <c:v>42767</c:v>
                </c:pt>
              </c:numCache>
            </c:numRef>
          </c:cat>
          <c:val>
            <c:numRef>
              <c:f>'G24 Panel B'!$D$2:$D$70</c:f>
              <c:numCache>
                <c:formatCode>_(* #,##0.00_);_(* \(#,##0.00\);_(* "-"??_);_(@_)</c:formatCode>
                <c:ptCount val="69"/>
                <c:pt idx="0">
                  <c:v>3.628952474608925</c:v>
                </c:pt>
                <c:pt idx="1">
                  <c:v>3.5354862001963929</c:v>
                </c:pt>
                <c:pt idx="2">
                  <c:v>4.4544813816879625</c:v>
                </c:pt>
                <c:pt idx="3">
                  <c:v>4.9468282748889791</c:v>
                </c:pt>
                <c:pt idx="4">
                  <c:v>5.8151357942404998</c:v>
                </c:pt>
                <c:pt idx="5" formatCode="_(* #,##0.0_);_(* \(#,##0.0\);_(* &quot;-&quot;??_);_(@_)">
                  <c:v>5.5595385068525092</c:v>
                </c:pt>
                <c:pt idx="6" formatCode="_(* #,##0.0_);_(* \(#,##0.0\);_(* &quot;-&quot;??_);_(@_)">
                  <c:v>4.7819197487845422</c:v>
                </c:pt>
                <c:pt idx="7" formatCode="_(* #,##0.0_);_(* \(#,##0.0\);_(* &quot;-&quot;??_);_(@_)">
                  <c:v>4.4240017105741023</c:v>
                </c:pt>
                <c:pt idx="8" formatCode="_(* #,##0.0_);_(* \(#,##0.0\);_(* &quot;-&quot;??_);_(@_)">
                  <c:v>4.8843642151856095</c:v>
                </c:pt>
                <c:pt idx="9" formatCode="_(* #,##0.0_);_(* \(#,##0.0\);_(* &quot;-&quot;??_);_(@_)">
                  <c:v>4.7947655848138435</c:v>
                </c:pt>
                <c:pt idx="10" formatCode="_(* #,##0.0_);_(* \(#,##0.0\);_(* &quot;-&quot;??_);_(@_)">
                  <c:v>5.0947995793236318</c:v>
                </c:pt>
                <c:pt idx="11" formatCode="_(* #,##0.0_);_(* \(#,##0.0\);_(* &quot;-&quot;??_);_(@_)">
                  <c:v>4.6047642867916769</c:v>
                </c:pt>
                <c:pt idx="12" formatCode="_(* #,##0.0_);_(* \(#,##0.0\);_(* &quot;-&quot;??_);_(@_)">
                  <c:v>4.5714938511421721</c:v>
                </c:pt>
                <c:pt idx="13" formatCode="_(* #,##0.0_);_(* \(#,##0.0\);_(* &quot;-&quot;??_);_(@_)">
                  <c:v>4.1610745894296475</c:v>
                </c:pt>
                <c:pt idx="14" formatCode="_(* #,##0.0_);_(* \(#,##0.0\);_(* &quot;-&quot;??_);_(@_)">
                  <c:v>3.946279215664994</c:v>
                </c:pt>
                <c:pt idx="15" formatCode="_(* #,##0.0_);_(* \(#,##0.0\);_(* &quot;-&quot;??_);_(@_)">
                  <c:v>4.4316139654864912</c:v>
                </c:pt>
                <c:pt idx="16" formatCode="_(* #,##0.0_);_(* \(#,##0.0\);_(* &quot;-&quot;??_);_(@_)">
                  <c:v>4.4993447654884662</c:v>
                </c:pt>
                <c:pt idx="17" formatCode="_(* #,##0.0_);_(* \(#,##0.0\);_(* &quot;-&quot;??_);_(@_)">
                  <c:v>4.5808567299530427</c:v>
                </c:pt>
                <c:pt idx="18" formatCode="_(* #,##0.0_);_(* \(#,##0.0\);_(* &quot;-&quot;??_);_(@_)">
                  <c:v>4.4452588437799427</c:v>
                </c:pt>
                <c:pt idx="19" formatCode="_(* #,##0.0_);_(* \(#,##0.0\);_(* &quot;-&quot;??_);_(@_)">
                  <c:v>4.6259454682428833</c:v>
                </c:pt>
                <c:pt idx="20" formatCode="_(* #,##0.0_);_(* \(#,##0.0\);_(* &quot;-&quot;??_);_(@_)">
                  <c:v>4.5338637640125494</c:v>
                </c:pt>
                <c:pt idx="21" formatCode="_(* #,##0.0_);_(* \(#,##0.0\);_(* &quot;-&quot;??_);_(@_)">
                  <c:v>5.195822611253238</c:v>
                </c:pt>
                <c:pt idx="22" formatCode="_(* #,##0.0_);_(* \(#,##0.0\);_(* &quot;-&quot;??_);_(@_)">
                  <c:v>4.9417784589547544</c:v>
                </c:pt>
                <c:pt idx="23" formatCode="_(* #,##0.0_);_(* \(#,##0.0\);_(* &quot;-&quot;??_);_(@_)">
                  <c:v>5.0440600802897073</c:v>
                </c:pt>
                <c:pt idx="24" formatCode="_(* #,##0.0_);_(* \(#,##0.0\);_(* &quot;-&quot;??_);_(@_)">
                  <c:v>4.9366763943934115</c:v>
                </c:pt>
                <c:pt idx="25" formatCode="_(* #,##0.0_);_(* \(#,##0.0\);_(* &quot;-&quot;??_);_(@_)">
                  <c:v>4.5924107718953007</c:v>
                </c:pt>
                <c:pt idx="26" formatCode="_(* #,##0.0_);_(* \(#,##0.0\);_(* &quot;-&quot;??_);_(@_)">
                  <c:v>4.8295148388239157</c:v>
                </c:pt>
                <c:pt idx="27" formatCode="_(* #,##0.0_);_(* \(#,##0.0\);_(* &quot;-&quot;??_);_(@_)">
                  <c:v>4.7403006778747052</c:v>
                </c:pt>
                <c:pt idx="28" formatCode="_(* #,##0.0_);_(* \(#,##0.0\);_(* &quot;-&quot;??_);_(@_)">
                  <c:v>4.5568900089530757</c:v>
                </c:pt>
                <c:pt idx="29" formatCode="_(* #,##0.0_);_(* \(#,##0.0\);_(* &quot;-&quot;??_);_(@_)">
                  <c:v>4.6562428255468022</c:v>
                </c:pt>
                <c:pt idx="30" formatCode="_(* #,##0.0_);_(* \(#,##0.0\);_(* &quot;-&quot;??_);_(@_)">
                  <c:v>4.2323655135732867</c:v>
                </c:pt>
                <c:pt idx="31" formatCode="_(* #,##0.0_);_(* \(#,##0.0\);_(* &quot;-&quot;??_);_(@_)">
                  <c:v>4.4759233493843764</c:v>
                </c:pt>
                <c:pt idx="32" formatCode="_(* #,##0.0_);_(* \(#,##0.0\);_(* &quot;-&quot;??_);_(@_)">
                  <c:v>4.2200903973661257</c:v>
                </c:pt>
                <c:pt idx="33" formatCode="_(* #,##0.0_);_(* \(#,##0.0\);_(* &quot;-&quot;??_);_(@_)">
                  <c:v>4.6734599730341904</c:v>
                </c:pt>
                <c:pt idx="34" formatCode="_(* #,##0.0_);_(* \(#,##0.0\);_(* &quot;-&quot;??_);_(@_)">
                  <c:v>4.5037505617424918</c:v>
                </c:pt>
                <c:pt idx="35" formatCode="_(* #,##0.0_);_(* \(#,##0.0\);_(* &quot;-&quot;??_);_(@_)">
                  <c:v>4.6734599730341904</c:v>
                </c:pt>
                <c:pt idx="36" formatCode="_(* #,##0.0_);_(* \(#,##0.0\);_(* &quot;-&quot;??_);_(@_)">
                  <c:v>4.7943871688208901</c:v>
                </c:pt>
                <c:pt idx="37" formatCode="_(* #,##0.0_);_(* \(#,##0.0\);_(* &quot;-&quot;??_);_(@_)">
                  <c:v>4.381762820768893</c:v>
                </c:pt>
                <c:pt idx="38" formatCode="_(* #,##0.0_);_(* \(#,##0.0\);_(* &quot;-&quot;??_);_(@_)">
                  <c:v>4.7744371209432606</c:v>
                </c:pt>
                <c:pt idx="39" formatCode="_(* #,##0.0_);_(* \(#,##0.0\);_(* &quot;-&quot;??_);_(@_)">
                  <c:v>4.7273001680365603</c:v>
                </c:pt>
                <c:pt idx="40" formatCode="_(* #,##0.0_);_(* \(#,##0.0\);_(* &quot;-&quot;??_);_(@_)">
                  <c:v>4.7855964873376848</c:v>
                </c:pt>
                <c:pt idx="41" formatCode="_(* #,##0.0_);_(* \(#,##0.0\);_(* &quot;-&quot;??_);_(@_)">
                  <c:v>4.8938016041854491</c:v>
                </c:pt>
                <c:pt idx="42" formatCode="_(* #,##0.0_);_(* \(#,##0.0\);_(* &quot;-&quot;??_);_(@_)">
                  <c:v>4.5267442842106043</c:v>
                </c:pt>
                <c:pt idx="43" formatCode="_(* #,##0.0_);_(* \(#,##0.0\);_(* &quot;-&quot;??_);_(@_)">
                  <c:v>5.0270456819344487</c:v>
                </c:pt>
                <c:pt idx="44" formatCode="_(* #,##0.0_);_(* \(#,##0.0\);_(* &quot;-&quot;??_);_(@_)">
                  <c:v>4.7990032823825892</c:v>
                </c:pt>
                <c:pt idx="45" formatCode="_(* #,##0.0_);_(* \(#,##0.0\);_(* &quot;-&quot;??_);_(@_)">
                  <c:v>4.6234999164295338</c:v>
                </c:pt>
                <c:pt idx="46" formatCode="_(* #,##0.0_);_(* \(#,##0.0\);_(* &quot;-&quot;??_);_(@_)">
                  <c:v>4.9412544625605186</c:v>
                </c:pt>
                <c:pt idx="47" formatCode="_(* #,##0.0_);_(* \(#,##0.0\);_(* &quot;-&quot;??_);_(@_)">
                  <c:v>5.0735761059350963</c:v>
                </c:pt>
                <c:pt idx="48" formatCode="_(* #,##0.0_);_(* \(#,##0.0\);_(* &quot;-&quot;??_);_(@_)">
                  <c:v>5.1722097065714143</c:v>
                </c:pt>
                <c:pt idx="49" formatCode="_(* #,##0.0_);_(* \(#,##0.0\);_(* &quot;-&quot;??_);_(@_)">
                  <c:v>4.9313115657331599</c:v>
                </c:pt>
                <c:pt idx="50" formatCode="_(* #,##0.0_);_(* \(#,##0.0\);_(* &quot;-&quot;??_);_(@_)">
                  <c:v>5.0665671847065177</c:v>
                </c:pt>
                <c:pt idx="51" formatCode="_(* #,##0.0_);_(* \(#,##0.0\);_(* &quot;-&quot;??_);_(@_)">
                  <c:v>4.8246286625699142</c:v>
                </c:pt>
                <c:pt idx="52" formatCode="_(* #,##0.0_);_(* \(#,##0.0\);_(* &quot;-&quot;??_);_(@_)">
                  <c:v>4.9156627994316162</c:v>
                </c:pt>
                <c:pt idx="53" formatCode="_(* #,##0.0_);_(* \(#,##0.0\);_(* &quot;-&quot;??_);_(@_)">
                  <c:v>5.0674230225178114</c:v>
                </c:pt>
                <c:pt idx="54" formatCode="_(* #,##0.0_);_(* \(#,##0.0\);_(* &quot;-&quot;??_);_(@_)">
                  <c:v>4.5368298392094735</c:v>
                </c:pt>
                <c:pt idx="55" formatCode="_(* #,##0.0_);_(* \(#,##0.0\);_(* &quot;-&quot;??_);_(@_)">
                  <c:v>4.9097959947805272</c:v>
                </c:pt>
                <c:pt idx="56" formatCode="_(* #,##0.0_);_(* \(#,##0.0\);_(* &quot;-&quot;??_);_(@_)">
                  <c:v>4.8035853467238274</c:v>
                </c:pt>
                <c:pt idx="57" formatCode="_(* #,##0.0_);_(* \(#,##0.0\);_(* &quot;-&quot;??_);_(@_)">
                  <c:v>5.1011067478887364</c:v>
                </c:pt>
                <c:pt idx="58" formatCode="_(* #,##0.0_);_(* \(#,##0.0\);_(* &quot;-&quot;??_);_(@_)">
                  <c:v>5.13940351197148</c:v>
                </c:pt>
                <c:pt idx="59" formatCode="_(* #,##0.0_);_(* \(#,##0.0\);_(* &quot;-&quot;??_);_(@_)">
                  <c:v>5.3012407572532227</c:v>
                </c:pt>
                <c:pt idx="60" formatCode="_(* #,##0.0_);_(* \(#,##0.0\);_(* &quot;-&quot;??_);_(@_)">
                  <c:v>5.1505115996131359</c:v>
                </c:pt>
                <c:pt idx="61" formatCode="_(* #,##0.0_);_(* \(#,##0.0\);_(* &quot;-&quot;??_);_(@_)">
                  <c:v>5.4656947038425336</c:v>
                </c:pt>
                <c:pt idx="62" formatCode="_(* #,##0.0_);_(* \(#,##0.0\);_(* &quot;-&quot;??_);_(@_)">
                  <c:v>5.2424175519886917</c:v>
                </c:pt>
                <c:pt idx="63" formatCode="_(* #,##0.0_);_(* \(#,##0.0\);_(* &quot;-&quot;??_);_(@_)">
                  <c:v>5.319541486394586</c:v>
                </c:pt>
                <c:pt idx="64" formatCode="_(* #,##0.0_);_(* \(#,##0.0\);_(* &quot;-&quot;??_);_(@_)">
                  <c:v>5.5355927619479122</c:v>
                </c:pt>
                <c:pt idx="65" formatCode="_(* #,##0.0_);_(* \(#,##0.0\);_(* &quot;-&quot;??_);_(@_)">
                  <c:v>5.5446840611132728</c:v>
                </c:pt>
                <c:pt idx="66" formatCode="_(* #,##0.0_);_(* \(#,##0.0\);_(* &quot;-&quot;??_);_(@_)">
                  <c:v>5.0163976283350165</c:v>
                </c:pt>
                <c:pt idx="67" formatCode="_(* #,##0.0_);_(* \(#,##0.0\);_(* &quot;-&quot;??_);_(@_)">
                  <c:v>5.6644494199881672</c:v>
                </c:pt>
                <c:pt idx="68" formatCode="_(* #,##0.0_);_(* \(#,##0.0\);_(* &quot;-&quot;??_);_(@_)">
                  <c:v>5.468719769689578</c:v>
                </c:pt>
              </c:numCache>
            </c:numRef>
          </c:val>
          <c:smooth val="0"/>
        </c:ser>
        <c:ser>
          <c:idx val="3"/>
          <c:order val="3"/>
          <c:tx>
            <c:strRef>
              <c:f>'G24 Panel B'!$E$1</c:f>
              <c:strCache>
                <c:ptCount val="1"/>
                <c:pt idx="0">
                  <c:v>Vivienda No VIS UVR</c:v>
                </c:pt>
              </c:strCache>
            </c:strRef>
          </c:tx>
          <c:spPr>
            <a:ln>
              <a:solidFill>
                <a:srgbClr val="492303"/>
              </a:solidFill>
            </a:ln>
          </c:spPr>
          <c:marker>
            <c:symbol val="none"/>
          </c:marker>
          <c:cat>
            <c:numRef>
              <c:f>'G24 Panel B'!$A$2:$A$70</c:f>
              <c:numCache>
                <c:formatCode>mmm\-yy</c:formatCode>
                <c:ptCount val="69"/>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41275</c:v>
                </c:pt>
                <c:pt idx="20">
                  <c:v>41306</c:v>
                </c:pt>
                <c:pt idx="21">
                  <c:v>41334</c:v>
                </c:pt>
                <c:pt idx="22">
                  <c:v>41365</c:v>
                </c:pt>
                <c:pt idx="23">
                  <c:v>41395</c:v>
                </c:pt>
                <c:pt idx="24">
                  <c:v>41426</c:v>
                </c:pt>
                <c:pt idx="25">
                  <c:v>41456</c:v>
                </c:pt>
                <c:pt idx="26">
                  <c:v>41487</c:v>
                </c:pt>
                <c:pt idx="27">
                  <c:v>41518</c:v>
                </c:pt>
                <c:pt idx="28">
                  <c:v>41548</c:v>
                </c:pt>
                <c:pt idx="29">
                  <c:v>41579</c:v>
                </c:pt>
                <c:pt idx="30">
                  <c:v>41609</c:v>
                </c:pt>
                <c:pt idx="31">
                  <c:v>41640</c:v>
                </c:pt>
                <c:pt idx="32">
                  <c:v>41671</c:v>
                </c:pt>
                <c:pt idx="33">
                  <c:v>41699</c:v>
                </c:pt>
                <c:pt idx="34">
                  <c:v>41730</c:v>
                </c:pt>
                <c:pt idx="35">
                  <c:v>41760</c:v>
                </c:pt>
                <c:pt idx="36">
                  <c:v>41791</c:v>
                </c:pt>
                <c:pt idx="37">
                  <c:v>41821</c:v>
                </c:pt>
                <c:pt idx="38">
                  <c:v>41852</c:v>
                </c:pt>
                <c:pt idx="39">
                  <c:v>41883</c:v>
                </c:pt>
                <c:pt idx="40">
                  <c:v>41913</c:v>
                </c:pt>
                <c:pt idx="41">
                  <c:v>41944</c:v>
                </c:pt>
                <c:pt idx="42">
                  <c:v>41974</c:v>
                </c:pt>
                <c:pt idx="43">
                  <c:v>42005</c:v>
                </c:pt>
                <c:pt idx="44">
                  <c:v>42036</c:v>
                </c:pt>
                <c:pt idx="45">
                  <c:v>42064</c:v>
                </c:pt>
                <c:pt idx="46">
                  <c:v>42095</c:v>
                </c:pt>
                <c:pt idx="47">
                  <c:v>42125</c:v>
                </c:pt>
                <c:pt idx="48">
                  <c:v>42156</c:v>
                </c:pt>
                <c:pt idx="49">
                  <c:v>42186</c:v>
                </c:pt>
                <c:pt idx="50">
                  <c:v>42217</c:v>
                </c:pt>
                <c:pt idx="51">
                  <c:v>42248</c:v>
                </c:pt>
                <c:pt idx="52">
                  <c:v>42278</c:v>
                </c:pt>
                <c:pt idx="53">
                  <c:v>42309</c:v>
                </c:pt>
                <c:pt idx="54">
                  <c:v>42339</c:v>
                </c:pt>
                <c:pt idx="55">
                  <c:v>42370</c:v>
                </c:pt>
                <c:pt idx="56">
                  <c:v>42401</c:v>
                </c:pt>
                <c:pt idx="57">
                  <c:v>42430</c:v>
                </c:pt>
                <c:pt idx="58">
                  <c:v>42461</c:v>
                </c:pt>
                <c:pt idx="59">
                  <c:v>42491</c:v>
                </c:pt>
                <c:pt idx="60">
                  <c:v>42522</c:v>
                </c:pt>
                <c:pt idx="61">
                  <c:v>42552</c:v>
                </c:pt>
                <c:pt idx="62">
                  <c:v>42583</c:v>
                </c:pt>
                <c:pt idx="63">
                  <c:v>42614</c:v>
                </c:pt>
                <c:pt idx="64">
                  <c:v>42644</c:v>
                </c:pt>
                <c:pt idx="65">
                  <c:v>42675</c:v>
                </c:pt>
                <c:pt idx="66">
                  <c:v>42705</c:v>
                </c:pt>
                <c:pt idx="67">
                  <c:v>42736</c:v>
                </c:pt>
                <c:pt idx="68">
                  <c:v>42767</c:v>
                </c:pt>
              </c:numCache>
            </c:numRef>
          </c:cat>
          <c:val>
            <c:numRef>
              <c:f>'G24 Panel B'!$E$2:$E$70</c:f>
              <c:numCache>
                <c:formatCode>_(* #,##0.00_);_(* \(#,##0.00\);_(* "-"??_);_(@_)</c:formatCode>
                <c:ptCount val="69"/>
                <c:pt idx="0">
                  <c:v>15.654112966137925</c:v>
                </c:pt>
                <c:pt idx="1">
                  <c:v>16.527439397577783</c:v>
                </c:pt>
                <c:pt idx="2">
                  <c:v>16.717913121528547</c:v>
                </c:pt>
                <c:pt idx="3">
                  <c:v>18.353277133209808</c:v>
                </c:pt>
                <c:pt idx="4">
                  <c:v>18.23169234592028</c:v>
                </c:pt>
                <c:pt idx="5" formatCode="_(* #,##0.0_);_(* \(#,##0.0\);_(* &quot;-&quot;??_);_(@_)">
                  <c:v>17.58602244723771</c:v>
                </c:pt>
                <c:pt idx="6" formatCode="_(* #,##0.0_);_(* \(#,##0.0\);_(* &quot;-&quot;??_);_(@_)">
                  <c:v>15.710823184657448</c:v>
                </c:pt>
                <c:pt idx="7" formatCode="_(* #,##0.0_);_(* \(#,##0.0\);_(* &quot;-&quot;??_);_(@_)">
                  <c:v>16.167607045147953</c:v>
                </c:pt>
                <c:pt idx="8" formatCode="_(* #,##0.0_);_(* \(#,##0.0\);_(* &quot;-&quot;??_);_(@_)">
                  <c:v>16.220258582769397</c:v>
                </c:pt>
                <c:pt idx="9" formatCode="_(* #,##0.0_);_(* \(#,##0.0\);_(* &quot;-&quot;??_);_(@_)">
                  <c:v>16.02142472140223</c:v>
                </c:pt>
                <c:pt idx="10" formatCode="_(* #,##0.0_);_(* \(#,##0.0\);_(* &quot;-&quot;??_);_(@_)">
                  <c:v>17.481133321095228</c:v>
                </c:pt>
                <c:pt idx="11" formatCode="_(* #,##0.0_);_(* \(#,##0.0\);_(* &quot;-&quot;??_);_(@_)">
                  <c:v>17.22178930112468</c:v>
                </c:pt>
                <c:pt idx="12" formatCode="_(* #,##0.0_);_(* \(#,##0.0\);_(* &quot;-&quot;??_);_(@_)">
                  <c:v>16.797601676930451</c:v>
                </c:pt>
                <c:pt idx="13" formatCode="_(* #,##0.0_);_(* \(#,##0.0\);_(* &quot;-&quot;??_);_(@_)">
                  <c:v>16.525302545964891</c:v>
                </c:pt>
                <c:pt idx="14" formatCode="_(* #,##0.0_);_(* \(#,##0.0\);_(* &quot;-&quot;??_);_(@_)">
                  <c:v>15.778472288259815</c:v>
                </c:pt>
                <c:pt idx="15" formatCode="_(* #,##0.0_);_(* \(#,##0.0\);_(* &quot;-&quot;??_);_(@_)">
                  <c:v>14.170059234764098</c:v>
                </c:pt>
                <c:pt idx="16" formatCode="_(* #,##0.0_);_(* \(#,##0.0\);_(* &quot;-&quot;??_);_(@_)">
                  <c:v>15.062734722363514</c:v>
                </c:pt>
                <c:pt idx="17" formatCode="_(* #,##0.0_);_(* \(#,##0.0\);_(* &quot;-&quot;??_);_(@_)">
                  <c:v>15.175319490545714</c:v>
                </c:pt>
                <c:pt idx="18" formatCode="_(* #,##0.0_);_(* \(#,##0.0\);_(* &quot;-&quot;??_);_(@_)">
                  <c:v>14.550876280116942</c:v>
                </c:pt>
                <c:pt idx="19" formatCode="_(* #,##0.0_);_(* \(#,##0.0\);_(* &quot;-&quot;??_);_(@_)">
                  <c:v>14.75942334595088</c:v>
                </c:pt>
                <c:pt idx="20" formatCode="_(* #,##0.0_);_(* \(#,##0.0\);_(* &quot;-&quot;??_);_(@_)">
                  <c:v>13.146706843880269</c:v>
                </c:pt>
                <c:pt idx="21" formatCode="_(* #,##0.0_);_(* \(#,##0.0\);_(* &quot;-&quot;??_);_(@_)">
                  <c:v>14.132474263208843</c:v>
                </c:pt>
                <c:pt idx="22" formatCode="_(* #,##0.0_);_(* \(#,##0.0\);_(* &quot;-&quot;??_);_(@_)">
                  <c:v>13.95229214398857</c:v>
                </c:pt>
                <c:pt idx="23" formatCode="_(* #,##0.0_);_(* \(#,##0.0\);_(* &quot;-&quot;??_);_(@_)">
                  <c:v>13.851275243511646</c:v>
                </c:pt>
                <c:pt idx="24" formatCode="_(* #,##0.0_);_(* \(#,##0.0\);_(* &quot;-&quot;??_);_(@_)">
                  <c:v>13.42228621399914</c:v>
                </c:pt>
                <c:pt idx="25" formatCode="_(* #,##0.0_);_(* \(#,##0.0\);_(* &quot;-&quot;??_);_(@_)">
                  <c:v>12.660118022455219</c:v>
                </c:pt>
                <c:pt idx="26" formatCode="_(* #,##0.0_);_(* \(#,##0.0\);_(* &quot;-&quot;??_);_(@_)">
                  <c:v>13.129549150366257</c:v>
                </c:pt>
                <c:pt idx="27" formatCode="_(* #,##0.0_);_(* \(#,##0.0\);_(* &quot;-&quot;??_);_(@_)">
                  <c:v>13.029514280495402</c:v>
                </c:pt>
                <c:pt idx="28" formatCode="_(* #,##0.0_);_(* \(#,##0.0\);_(* &quot;-&quot;??_);_(@_)">
                  <c:v>12.934925198454916</c:v>
                </c:pt>
                <c:pt idx="29" formatCode="_(* #,##0.0_);_(* \(#,##0.0\);_(* &quot;-&quot;??_);_(@_)">
                  <c:v>13.258446973198149</c:v>
                </c:pt>
                <c:pt idx="30" formatCode="_(* #,##0.0_);_(* \(#,##0.0\);_(* &quot;-&quot;??_);_(@_)">
                  <c:v>12.152222468333884</c:v>
                </c:pt>
                <c:pt idx="31" formatCode="_(* #,##0.0_);_(* \(#,##0.0\);_(* &quot;-&quot;??_);_(@_)">
                  <c:v>12.351544114278648</c:v>
                </c:pt>
                <c:pt idx="32" formatCode="_(* #,##0.0_);_(* \(#,##0.0\);_(* &quot;-&quot;??_);_(@_)">
                  <c:v>11.032567721423916</c:v>
                </c:pt>
                <c:pt idx="33" formatCode="_(* #,##0.0_);_(* \(#,##0.0\);_(* &quot;-&quot;??_);_(@_)">
                  <c:v>12.504871442482754</c:v>
                </c:pt>
                <c:pt idx="34" formatCode="_(* #,##0.0_);_(* \(#,##0.0\);_(* &quot;-&quot;??_);_(@_)">
                  <c:v>11.693584739207719</c:v>
                </c:pt>
                <c:pt idx="35" formatCode="_(* #,##0.0_);_(* \(#,##0.0\);_(* &quot;-&quot;??_);_(@_)">
                  <c:v>12.504871442482754</c:v>
                </c:pt>
                <c:pt idx="36" formatCode="_(* #,##0.0_);_(* \(#,##0.0\);_(* &quot;-&quot;??_);_(@_)">
                  <c:v>13.079964922528225</c:v>
                </c:pt>
                <c:pt idx="37" formatCode="_(* #,##0.0_);_(* \(#,##0.0\);_(* &quot;-&quot;??_);_(@_)">
                  <c:v>11.695753275698621</c:v>
                </c:pt>
                <c:pt idx="38" formatCode="_(* #,##0.0_);_(* \(#,##0.0\);_(* &quot;-&quot;??_);_(@_)">
                  <c:v>12.463098999582776</c:v>
                </c:pt>
                <c:pt idx="39" formatCode="_(* #,##0.0_);_(* \(#,##0.0\);_(* &quot;-&quot;??_);_(@_)">
                  <c:v>12.084949761365303</c:v>
                </c:pt>
                <c:pt idx="40" formatCode="_(* #,##0.0_);_(* \(#,##0.0\);_(* &quot;-&quot;??_);_(@_)">
                  <c:v>12.232815519851851</c:v>
                </c:pt>
                <c:pt idx="41" formatCode="_(* #,##0.0_);_(* \(#,##0.0\);_(* &quot;-&quot;??_);_(@_)">
                  <c:v>12.657271987110001</c:v>
                </c:pt>
                <c:pt idx="42" formatCode="_(* #,##0.0_);_(* \(#,##0.0\);_(* &quot;-&quot;??_);_(@_)">
                  <c:v>11.898303833792223</c:v>
                </c:pt>
                <c:pt idx="43" formatCode="_(* #,##0.0_);_(* \(#,##0.0\);_(* &quot;-&quot;??_);_(@_)">
                  <c:v>12.61307577610323</c:v>
                </c:pt>
                <c:pt idx="44" formatCode="_(* #,##0.0_);_(* \(#,##0.0\);_(* &quot;-&quot;??_);_(@_)">
                  <c:v>11.104065498563957</c:v>
                </c:pt>
                <c:pt idx="45" formatCode="_(* #,##0.0_);_(* \(#,##0.0\);_(* &quot;-&quot;??_);_(@_)">
                  <c:v>10.796164180974491</c:v>
                </c:pt>
                <c:pt idx="46" formatCode="_(* #,##0.0_);_(* \(#,##0.0\);_(* &quot;-&quot;??_);_(@_)">
                  <c:v>11.292814655877208</c:v>
                </c:pt>
                <c:pt idx="47" formatCode="_(* #,##0.0_);_(* \(#,##0.0\);_(* &quot;-&quot;??_);_(@_)">
                  <c:v>11.409612832065271</c:v>
                </c:pt>
                <c:pt idx="48" formatCode="_(* #,##0.0_);_(* \(#,##0.0\);_(* &quot;-&quot;??_);_(@_)">
                  <c:v>11.253704098602762</c:v>
                </c:pt>
                <c:pt idx="49" formatCode="_(* #,##0.0_);_(* \(#,##0.0\);_(* &quot;-&quot;??_);_(@_)">
                  <c:v>10.744769749808901</c:v>
                </c:pt>
                <c:pt idx="50" formatCode="_(* #,##0.0_);_(* \(#,##0.0\);_(* &quot;-&quot;??_);_(@_)">
                  <c:v>10.826652470398141</c:v>
                </c:pt>
                <c:pt idx="51" formatCode="_(* #,##0.0_);_(* \(#,##0.0\);_(* &quot;-&quot;??_);_(@_)">
                  <c:v>10.203060248456952</c:v>
                </c:pt>
                <c:pt idx="52" formatCode="_(* #,##0.0_);_(* \(#,##0.0\);_(* &quot;-&quot;??_);_(@_)">
                  <c:v>11.174149368863423</c:v>
                </c:pt>
                <c:pt idx="53" formatCode="_(* #,##0.0_);_(* \(#,##0.0\);_(* &quot;-&quot;??_);_(@_)">
                  <c:v>11.294735305222886</c:v>
                </c:pt>
                <c:pt idx="54" formatCode="_(* #,##0.0_);_(* \(#,##0.0\);_(* &quot;-&quot;??_);_(@_)">
                  <c:v>10.63858109090269</c:v>
                </c:pt>
                <c:pt idx="55" formatCode="_(* #,##0.0_);_(* \(#,##0.0\);_(* &quot;-&quot;??_);_(@_)">
                  <c:v>11.231510706448152</c:v>
                </c:pt>
                <c:pt idx="56" formatCode="_(* #,##0.0_);_(* \(#,##0.0\);_(* &quot;-&quot;??_);_(@_)">
                  <c:v>10.218543105232731</c:v>
                </c:pt>
                <c:pt idx="57" formatCode="_(* #,##0.0_);_(* \(#,##0.0\);_(* &quot;-&quot;??_);_(@_)">
                  <c:v>9.5970341611118144</c:v>
                </c:pt>
                <c:pt idx="58" formatCode="_(* #,##0.0_);_(* \(#,##0.0\);_(* &quot;-&quot;??_);_(@_)">
                  <c:v>10.846879860504743</c:v>
                </c:pt>
                <c:pt idx="59" formatCode="_(* #,##0.0_);_(* \(#,##0.0\);_(* &quot;-&quot;??_);_(@_)">
                  <c:v>11.145424727799091</c:v>
                </c:pt>
                <c:pt idx="60" formatCode="_(* #,##0.0_);_(* \(#,##0.0\);_(* &quot;-&quot;??_);_(@_)">
                  <c:v>11.000667790696223</c:v>
                </c:pt>
                <c:pt idx="61" formatCode="_(* #,##0.0_);_(* \(#,##0.0\);_(* &quot;-&quot;??_);_(@_)">
                  <c:v>11.143814414264778</c:v>
                </c:pt>
                <c:pt idx="62" formatCode="_(* #,##0.0_);_(* \(#,##0.0\);_(* &quot;-&quot;??_);_(@_)">
                  <c:v>10.966330166636075</c:v>
                </c:pt>
                <c:pt idx="63" formatCode="_(* #,##0.0_);_(* \(#,##0.0\);_(* &quot;-&quot;??_);_(@_)">
                  <c:v>11.076407699816288</c:v>
                </c:pt>
                <c:pt idx="64" formatCode="_(* #,##0.0_);_(* \(#,##0.0\);_(* &quot;-&quot;??_);_(@_)">
                  <c:v>11.69845322784472</c:v>
                </c:pt>
                <c:pt idx="65" formatCode="_(* #,##0.0_);_(* \(#,##0.0\);_(* &quot;-&quot;??_);_(@_)">
                  <c:v>11.538533161289111</c:v>
                </c:pt>
                <c:pt idx="66" formatCode="_(* #,##0.0_);_(* \(#,##0.0\);_(* &quot;-&quot;??_);_(@_)">
                  <c:v>11.082084982062185</c:v>
                </c:pt>
                <c:pt idx="67" formatCode="_(* #,##0.0_);_(* \(#,##0.0\);_(* &quot;-&quot;??_);_(@_)">
                  <c:v>11.577272522440976</c:v>
                </c:pt>
                <c:pt idx="68" formatCode="_(* #,##0.0_);_(* \(#,##0.0\);_(* &quot;-&quot;??_);_(@_)">
                  <c:v>10.903343545691454</c:v>
                </c:pt>
              </c:numCache>
            </c:numRef>
          </c:val>
          <c:smooth val="0"/>
        </c:ser>
        <c:ser>
          <c:idx val="6"/>
          <c:order val="4"/>
          <c:tx>
            <c:strRef>
              <c:f>'G24 Panel B'!$H$1</c:f>
              <c:strCache>
                <c:ptCount val="1"/>
                <c:pt idx="0">
                  <c:v>Total vivienda</c:v>
                </c:pt>
              </c:strCache>
            </c:strRef>
          </c:tx>
          <c:spPr>
            <a:ln>
              <a:solidFill>
                <a:srgbClr val="7F7F7F"/>
              </a:solidFill>
            </a:ln>
          </c:spPr>
          <c:marker>
            <c:symbol val="none"/>
          </c:marker>
          <c:cat>
            <c:numRef>
              <c:f>'G24 Panel B'!$A$2:$A$70</c:f>
              <c:numCache>
                <c:formatCode>mmm\-yy</c:formatCode>
                <c:ptCount val="69"/>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41275</c:v>
                </c:pt>
                <c:pt idx="20">
                  <c:v>41306</c:v>
                </c:pt>
                <c:pt idx="21">
                  <c:v>41334</c:v>
                </c:pt>
                <c:pt idx="22">
                  <c:v>41365</c:v>
                </c:pt>
                <c:pt idx="23">
                  <c:v>41395</c:v>
                </c:pt>
                <c:pt idx="24">
                  <c:v>41426</c:v>
                </c:pt>
                <c:pt idx="25">
                  <c:v>41456</c:v>
                </c:pt>
                <c:pt idx="26">
                  <c:v>41487</c:v>
                </c:pt>
                <c:pt idx="27">
                  <c:v>41518</c:v>
                </c:pt>
                <c:pt idx="28">
                  <c:v>41548</c:v>
                </c:pt>
                <c:pt idx="29">
                  <c:v>41579</c:v>
                </c:pt>
                <c:pt idx="30">
                  <c:v>41609</c:v>
                </c:pt>
                <c:pt idx="31">
                  <c:v>41640</c:v>
                </c:pt>
                <c:pt idx="32">
                  <c:v>41671</c:v>
                </c:pt>
                <c:pt idx="33">
                  <c:v>41699</c:v>
                </c:pt>
                <c:pt idx="34">
                  <c:v>41730</c:v>
                </c:pt>
                <c:pt idx="35">
                  <c:v>41760</c:v>
                </c:pt>
                <c:pt idx="36">
                  <c:v>41791</c:v>
                </c:pt>
                <c:pt idx="37">
                  <c:v>41821</c:v>
                </c:pt>
                <c:pt idx="38">
                  <c:v>41852</c:v>
                </c:pt>
                <c:pt idx="39">
                  <c:v>41883</c:v>
                </c:pt>
                <c:pt idx="40">
                  <c:v>41913</c:v>
                </c:pt>
                <c:pt idx="41">
                  <c:v>41944</c:v>
                </c:pt>
                <c:pt idx="42">
                  <c:v>41974</c:v>
                </c:pt>
                <c:pt idx="43">
                  <c:v>42005</c:v>
                </c:pt>
                <c:pt idx="44">
                  <c:v>42036</c:v>
                </c:pt>
                <c:pt idx="45">
                  <c:v>42064</c:v>
                </c:pt>
                <c:pt idx="46">
                  <c:v>42095</c:v>
                </c:pt>
                <c:pt idx="47">
                  <c:v>42125</c:v>
                </c:pt>
                <c:pt idx="48">
                  <c:v>42156</c:v>
                </c:pt>
                <c:pt idx="49">
                  <c:v>42186</c:v>
                </c:pt>
                <c:pt idx="50">
                  <c:v>42217</c:v>
                </c:pt>
                <c:pt idx="51">
                  <c:v>42248</c:v>
                </c:pt>
                <c:pt idx="52">
                  <c:v>42278</c:v>
                </c:pt>
                <c:pt idx="53">
                  <c:v>42309</c:v>
                </c:pt>
                <c:pt idx="54">
                  <c:v>42339</c:v>
                </c:pt>
                <c:pt idx="55">
                  <c:v>42370</c:v>
                </c:pt>
                <c:pt idx="56">
                  <c:v>42401</c:v>
                </c:pt>
                <c:pt idx="57">
                  <c:v>42430</c:v>
                </c:pt>
                <c:pt idx="58">
                  <c:v>42461</c:v>
                </c:pt>
                <c:pt idx="59">
                  <c:v>42491</c:v>
                </c:pt>
                <c:pt idx="60">
                  <c:v>42522</c:v>
                </c:pt>
                <c:pt idx="61">
                  <c:v>42552</c:v>
                </c:pt>
                <c:pt idx="62">
                  <c:v>42583</c:v>
                </c:pt>
                <c:pt idx="63">
                  <c:v>42614</c:v>
                </c:pt>
                <c:pt idx="64">
                  <c:v>42644</c:v>
                </c:pt>
                <c:pt idx="65">
                  <c:v>42675</c:v>
                </c:pt>
                <c:pt idx="66">
                  <c:v>42705</c:v>
                </c:pt>
                <c:pt idx="67">
                  <c:v>42736</c:v>
                </c:pt>
                <c:pt idx="68">
                  <c:v>42767</c:v>
                </c:pt>
              </c:numCache>
            </c:numRef>
          </c:cat>
          <c:val>
            <c:numRef>
              <c:f>'G24 Panel B'!$H$2:$H$70</c:f>
              <c:numCache>
                <c:formatCode>_(* #,##0.00_);_(* \(#,##0.00\);_(* "-"??_);_(@_)</c:formatCode>
                <c:ptCount val="69"/>
                <c:pt idx="0">
                  <c:v>11.301895604139677</c:v>
                </c:pt>
                <c:pt idx="1">
                  <c:v>11.478693863842338</c:v>
                </c:pt>
                <c:pt idx="2">
                  <c:v>11.622532226420295</c:v>
                </c:pt>
                <c:pt idx="3">
                  <c:v>12.479736397719044</c:v>
                </c:pt>
                <c:pt idx="4">
                  <c:v>12.939553211563599</c:v>
                </c:pt>
                <c:pt idx="5" formatCode="_(* #,##0.0_);_(* \(#,##0.0\);_(* &quot;-&quot;??_);_(@_)">
                  <c:v>12.057254242076725</c:v>
                </c:pt>
                <c:pt idx="6" formatCode="_(* #,##0.0_);_(* \(#,##0.0\);_(* &quot;-&quot;??_);_(@_)">
                  <c:v>10.125741417805003</c:v>
                </c:pt>
                <c:pt idx="7" formatCode="_(* #,##0.0_);_(* \(#,##0.0\);_(* &quot;-&quot;??_);_(@_)">
                  <c:v>9.7044376797262526</c:v>
                </c:pt>
                <c:pt idx="8" formatCode="_(* #,##0.0_);_(* \(#,##0.0\);_(* &quot;-&quot;??_);_(@_)">
                  <c:v>9.7044376797262526</c:v>
                </c:pt>
                <c:pt idx="9" formatCode="_(* #,##0.0_);_(* \(#,##0.0\);_(* &quot;-&quot;??_);_(@_)">
                  <c:v>9.3570443292192529</c:v>
                </c:pt>
                <c:pt idx="10" formatCode="_(* #,##0.0_);_(* \(#,##0.0\);_(* &quot;-&quot;??_);_(@_)">
                  <c:v>9.5688059312290221</c:v>
                </c:pt>
                <c:pt idx="11" formatCode="_(* #,##0.0_);_(* \(#,##0.0\);_(* &quot;-&quot;??_);_(@_)">
                  <c:v>8.9064322056034158</c:v>
                </c:pt>
                <c:pt idx="12" formatCode="_(* #,##0.0_);_(* \(#,##0.0\);_(* &quot;-&quot;??_);_(@_)">
                  <c:v>8.3117760939425889</c:v>
                </c:pt>
                <c:pt idx="13" formatCode="_(* #,##0.0_);_(* \(#,##0.0\);_(* &quot;-&quot;??_);_(@_)">
                  <c:v>8.8159066842557809</c:v>
                </c:pt>
                <c:pt idx="14" formatCode="_(* #,##0.0_);_(* \(#,##0.0\);_(* &quot;-&quot;??_);_(@_)">
                  <c:v>8.2000398824875091</c:v>
                </c:pt>
                <c:pt idx="15" formatCode="_(* #,##0.0_);_(* \(#,##0.0\);_(* &quot;-&quot;??_);_(@_)">
                  <c:v>7.9508502978643651</c:v>
                </c:pt>
                <c:pt idx="16" formatCode="_(* #,##0.0_);_(* \(#,##0.0\);_(* &quot;-&quot;??_);_(@_)">
                  <c:v>8.1809719505902549</c:v>
                </c:pt>
                <c:pt idx="17" formatCode="_(* #,##0.0_);_(* \(#,##0.0\);_(* &quot;-&quot;??_);_(@_)">
                  <c:v>8.2381293911694247</c:v>
                </c:pt>
                <c:pt idx="18" formatCode="_(* #,##0.0_);_(* \(#,##0.0\);_(* &quot;-&quot;??_);_(@_)">
                  <c:v>7.7883612216348652</c:v>
                </c:pt>
                <c:pt idx="19" formatCode="_(* #,##0.0_);_(* \(#,##0.0\);_(* &quot;-&quot;??_);_(@_)">
                  <c:v>7.9347557282275698</c:v>
                </c:pt>
                <c:pt idx="20" formatCode="_(* #,##0.0_);_(* \(#,##0.0\);_(* &quot;-&quot;??_);_(@_)">
                  <c:v>7.4761253917945139</c:v>
                </c:pt>
                <c:pt idx="21" formatCode="_(* #,##0.0_);_(* \(#,##0.0\);_(* &quot;-&quot;??_);_(@_)">
                  <c:v>8.0859573066965389</c:v>
                </c:pt>
                <c:pt idx="22" formatCode="_(* #,##0.0_);_(* \(#,##0.0\);_(* &quot;-&quot;??_);_(@_)">
                  <c:v>7.8751712944167167</c:v>
                </c:pt>
                <c:pt idx="23" formatCode="_(* #,##0.0_);_(* \(#,##0.0\);_(* &quot;-&quot;??_);_(@_)">
                  <c:v>7.9394312982491648</c:v>
                </c:pt>
                <c:pt idx="24" formatCode="_(* #,##0.0_);_(* \(#,##0.0\);_(* &quot;-&quot;??_);_(@_)">
                  <c:v>7.8384920126673103</c:v>
                </c:pt>
                <c:pt idx="25" formatCode="_(* #,##0.0_);_(* \(#,##0.0\);_(* &quot;-&quot;??_);_(@_)">
                  <c:v>7.2503129217841922</c:v>
                </c:pt>
                <c:pt idx="26" formatCode="_(* #,##0.0_);_(* \(#,##0.0\);_(* &quot;-&quot;??_);_(@_)">
                  <c:v>7.5886068084706162</c:v>
                </c:pt>
                <c:pt idx="27" formatCode="_(* #,##0.0_);_(* \(#,##0.0\);_(* &quot;-&quot;??_);_(@_)">
                  <c:v>7.4906252809934033</c:v>
                </c:pt>
                <c:pt idx="28" formatCode="_(* #,##0.0_);_(* \(#,##0.0\);_(* &quot;-&quot;??_);_(@_)">
                  <c:v>7.2795337135743265</c:v>
                </c:pt>
                <c:pt idx="29" formatCode="_(* #,##0.0_);_(* \(#,##0.0\);_(* &quot;-&quot;??_);_(@_)">
                  <c:v>7.5089701585352762</c:v>
                </c:pt>
                <c:pt idx="30" formatCode="_(* #,##0.0_);_(* \(#,##0.0\);_(* &quot;-&quot;??_);_(@_)">
                  <c:v>6.7513614034166292</c:v>
                </c:pt>
                <c:pt idx="31" formatCode="_(* #,##0.0_);_(* \(#,##0.0\);_(* &quot;-&quot;??_);_(@_)">
                  <c:v>6.9713528837925667</c:v>
                </c:pt>
                <c:pt idx="32" formatCode="_(* #,##0.0_);_(* \(#,##0.0\);_(* &quot;-&quot;??_);_(@_)">
                  <c:v>6.4411022930597719</c:v>
                </c:pt>
                <c:pt idx="33" formatCode="_(* #,##0.0_);_(* \(#,##0.0\);_(* &quot;-&quot;??_);_(@_)">
                  <c:v>7.1087804855082579</c:v>
                </c:pt>
                <c:pt idx="34" formatCode="_(* #,##0.0_);_(* \(#,##0.0\);_(* &quot;-&quot;??_);_(@_)">
                  <c:v>6.792407178212799</c:v>
                </c:pt>
                <c:pt idx="35" formatCode="_(* #,##0.0_);_(* \(#,##0.0\);_(* &quot;-&quot;??_);_(@_)">
                  <c:v>7.1087804855082579</c:v>
                </c:pt>
                <c:pt idx="36" formatCode="_(* #,##0.0_);_(* \(#,##0.0\);_(* &quot;-&quot;??_);_(@_)">
                  <c:v>7.3744548681115338</c:v>
                </c:pt>
                <c:pt idx="37" formatCode="_(* #,##0.0_);_(* \(#,##0.0\);_(* &quot;-&quot;??_);_(@_)">
                  <c:v>6.628434248188535</c:v>
                </c:pt>
                <c:pt idx="38" formatCode="_(* #,##0.0_);_(* \(#,##0.0\);_(* &quot;-&quot;??_);_(@_)">
                  <c:v>7.1331135315954048</c:v>
                </c:pt>
                <c:pt idx="39" formatCode="_(* #,##0.0_);_(* \(#,##0.0\);_(* &quot;-&quot;??_);_(@_)">
                  <c:v>7.019413225127864</c:v>
                </c:pt>
                <c:pt idx="40" formatCode="_(* #,##0.0_);_(* \(#,##0.0\);_(* &quot;-&quot;??_);_(@_)">
                  <c:v>7.0436645211047821</c:v>
                </c:pt>
                <c:pt idx="41" formatCode="_(* #,##0.0_);_(* \(#,##0.0\);_(* &quot;-&quot;??_);_(@_)">
                  <c:v>7.3593844337667207</c:v>
                </c:pt>
                <c:pt idx="42" formatCode="_(* #,##0.0_);_(* \(#,##0.0\);_(* &quot;-&quot;??_);_(@_)">
                  <c:v>6.7796409234639583</c:v>
                </c:pt>
                <c:pt idx="43" formatCode="_(* #,##0.0_);_(* \(#,##0.0\);_(* &quot;-&quot;??_);_(@_)">
                  <c:v>7.30844936989633</c:v>
                </c:pt>
                <c:pt idx="44" formatCode="_(* #,##0.0_);_(* \(#,##0.0\);_(* &quot;-&quot;??_);_(@_)">
                  <c:v>6.7692918012500423</c:v>
                </c:pt>
                <c:pt idx="45" formatCode="_(* #,##0.0_);_(* \(#,##0.0\);_(* &quot;-&quot;??_);_(@_)">
                  <c:v>6.4482691834858539</c:v>
                </c:pt>
                <c:pt idx="46" formatCode="_(* #,##0.0_);_(* \(#,##0.0\);_(* &quot;-&quot;??_);_(@_)">
                  <c:v>6.8747965386254108</c:v>
                </c:pt>
                <c:pt idx="47" formatCode="_(* #,##0.0_);_(* \(#,##0.0\);_(* &quot;-&quot;??_);_(@_)">
                  <c:v>6.9978690177573117</c:v>
                </c:pt>
                <c:pt idx="48" formatCode="_(* #,##0.0_);_(* \(#,##0.0\);_(* &quot;-&quot;??_);_(@_)">
                  <c:v>7.0137591899946994</c:v>
                </c:pt>
                <c:pt idx="49" formatCode="_(* #,##0.0_);_(* \(#,##0.0\);_(* &quot;-&quot;??_);_(@_)">
                  <c:v>6.6424624835683339</c:v>
                </c:pt>
                <c:pt idx="50" formatCode="_(* #,##0.0_);_(* \(#,##0.0\);_(* &quot;-&quot;??_);_(@_)">
                  <c:v>6.8028930172803594</c:v>
                </c:pt>
                <c:pt idx="51" formatCode="_(* #,##0.0_);_(* \(#,##0.0\);_(* &quot;-&quot;??_);_(@_)">
                  <c:v>6.5103281440541876</c:v>
                </c:pt>
                <c:pt idx="52" formatCode="_(* #,##0.0_);_(* \(#,##0.0\);_(* &quot;-&quot;??_);_(@_)">
                  <c:v>6.6254090813549826</c:v>
                </c:pt>
                <c:pt idx="53" formatCode="_(* #,##0.0_);_(* \(#,##0.0\);_(* &quot;-&quot;??_);_(@_)">
                  <c:v>6.7988990408401175</c:v>
                </c:pt>
                <c:pt idx="54" formatCode="_(* #,##0.0_);_(* \(#,##0.0\);_(* &quot;-&quot;??_);_(@_)">
                  <c:v>6.0354030257410214</c:v>
                </c:pt>
                <c:pt idx="55" formatCode="_(* #,##0.0_);_(* \(#,##0.0\);_(* &quot;-&quot;??_);_(@_)">
                  <c:v>6.4772251456720884</c:v>
                </c:pt>
                <c:pt idx="56" formatCode="_(* #,##0.0_);_(* \(#,##0.0\);_(* &quot;-&quot;??_);_(@_)">
                  <c:v>6.1696826593894389</c:v>
                </c:pt>
                <c:pt idx="57" formatCode="_(* #,##0.0_);_(* \(#,##0.0\);_(* &quot;-&quot;??_);_(@_)">
                  <c:v>6.3307457860463714</c:v>
                </c:pt>
                <c:pt idx="58" formatCode="_(* #,##0.0_);_(* \(#,##0.0\);_(* &quot;-&quot;??_);_(@_)">
                  <c:v>6.462789247734575</c:v>
                </c:pt>
                <c:pt idx="59" formatCode="_(* #,##0.0_);_(* \(#,##0.0\);_(* &quot;-&quot;??_);_(@_)">
                  <c:v>6.5810063236629555</c:v>
                </c:pt>
                <c:pt idx="60" formatCode="_(* #,##0.0_);_(* \(#,##0.0\);_(* &quot;-&quot;??_);_(@_)">
                  <c:v>6.4209770084653099</c:v>
                </c:pt>
                <c:pt idx="61" formatCode="_(* #,##0.0_);_(* \(#,##0.0\);_(* &quot;-&quot;??_);_(@_)">
                  <c:v>6.6746037863134848</c:v>
                </c:pt>
                <c:pt idx="62" formatCode="_(* #,##0.0_);_(* \(#,##0.0\);_(* &quot;-&quot;??_);_(@_)">
                  <c:v>6.4814018081403955</c:v>
                </c:pt>
                <c:pt idx="63" formatCode="_(* #,##0.0_);_(* \(#,##0.0\);_(* &quot;-&quot;??_);_(@_)">
                  <c:v>6.6210035407912509</c:v>
                </c:pt>
                <c:pt idx="64" formatCode="_(* #,##0.0_);_(* \(#,##0.0\);_(* &quot;-&quot;??_);_(@_)">
                  <c:v>6.8197902916882454</c:v>
                </c:pt>
                <c:pt idx="65" formatCode="_(* #,##0.0_);_(* \(#,##0.0\);_(* &quot;-&quot;??_);_(@_)">
                  <c:v>6.868458369700833</c:v>
                </c:pt>
                <c:pt idx="66" formatCode="_(* #,##0.0_);_(* \(#,##0.0\);_(* &quot;-&quot;??_);_(@_)">
                  <c:v>6.3303220305419989</c:v>
                </c:pt>
                <c:pt idx="67" formatCode="_(* #,##0.0_);_(* \(#,##0.0\);_(* &quot;-&quot;??_);_(@_)">
                  <c:v>6.8721663469925902</c:v>
                </c:pt>
                <c:pt idx="68" formatCode="_(* #,##0.0_);_(* \(#,##0.0\);_(* &quot;-&quot;??_);_(@_)">
                  <c:v>6.6307500065444742</c:v>
                </c:pt>
              </c:numCache>
            </c:numRef>
          </c:val>
          <c:smooth val="0"/>
        </c:ser>
        <c:dLbls>
          <c:showLegendKey val="0"/>
          <c:showVal val="0"/>
          <c:showCatName val="0"/>
          <c:showSerName val="0"/>
          <c:showPercent val="0"/>
          <c:showBubbleSize val="0"/>
        </c:dLbls>
        <c:smooth val="0"/>
        <c:axId val="462339696"/>
        <c:axId val="462340256"/>
      </c:lineChart>
      <c:dateAx>
        <c:axId val="462339696"/>
        <c:scaling>
          <c:orientation val="minMax"/>
          <c:max val="42767"/>
          <c:min val="41244"/>
        </c:scaling>
        <c:delete val="0"/>
        <c:axPos val="b"/>
        <c:numFmt formatCode="mmm\-yy" sourceLinked="1"/>
        <c:majorTickMark val="out"/>
        <c:minorTickMark val="none"/>
        <c:tickLblPos val="nextTo"/>
        <c:crossAx val="462340256"/>
        <c:crosses val="autoZero"/>
        <c:auto val="1"/>
        <c:lblOffset val="100"/>
        <c:baseTimeUnit val="months"/>
        <c:majorUnit val="5"/>
        <c:majorTimeUnit val="months"/>
      </c:dateAx>
      <c:valAx>
        <c:axId val="462340256"/>
        <c:scaling>
          <c:orientation val="minMax"/>
          <c:max val="20"/>
        </c:scaling>
        <c:delete val="0"/>
        <c:axPos val="l"/>
        <c:title>
          <c:tx>
            <c:rich>
              <a:bodyPr rot="0" vert="horz"/>
              <a:lstStyle/>
              <a:p>
                <a:pPr>
                  <a:defRPr/>
                </a:pPr>
                <a:r>
                  <a:rPr lang="es-CO"/>
                  <a:t>(porcentaje)</a:t>
                </a:r>
              </a:p>
            </c:rich>
          </c:tx>
          <c:layout>
            <c:manualLayout>
              <c:xMode val="edge"/>
              <c:yMode val="edge"/>
              <c:x val="2.994123623704982E-2"/>
              <c:y val="2.0842976603396665E-2"/>
            </c:manualLayout>
          </c:layout>
          <c:overlay val="0"/>
        </c:title>
        <c:numFmt formatCode="#,##0.0" sourceLinked="0"/>
        <c:majorTickMark val="in"/>
        <c:minorTickMark val="none"/>
        <c:tickLblPos val="nextTo"/>
        <c:crossAx val="462339696"/>
        <c:crosses val="autoZero"/>
        <c:crossBetween val="between"/>
      </c:valAx>
      <c:spPr>
        <a:noFill/>
      </c:spPr>
    </c:plotArea>
    <c:legend>
      <c:legendPos val="r"/>
      <c:layout>
        <c:manualLayout>
          <c:xMode val="edge"/>
          <c:yMode val="edge"/>
          <c:x val="7.8435168294091074E-3"/>
          <c:y val="0.87752819320290154"/>
          <c:w val="0.98218145773498999"/>
          <c:h val="0.10939830484523841"/>
        </c:manualLayout>
      </c:layout>
      <c:overlay val="0"/>
    </c:legend>
    <c:plotVisOnly val="1"/>
    <c:dispBlanksAs val="gap"/>
    <c:showDLblsOverMax val="0"/>
  </c:chart>
  <c:spPr>
    <a:noFill/>
    <a:ln>
      <a:noFill/>
    </a:ln>
  </c:spPr>
  <c:txPr>
    <a:bodyPr/>
    <a:lstStyle/>
    <a:p>
      <a:pPr>
        <a:defRPr sz="1200">
          <a:latin typeface="ZapfHumnst BT" panose="020B0502050508020304" pitchFamily="34" charset="0"/>
          <a:cs typeface="Times New Roman" panose="02020603050405020304" pitchFamily="18"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73683029593605"/>
          <c:y val="4.3601604978400009E-2"/>
          <c:w val="0.77319293106385956"/>
          <c:h val="0.83843537722640904"/>
        </c:manualLayout>
      </c:layout>
      <c:lineChart>
        <c:grouping val="standard"/>
        <c:varyColors val="0"/>
        <c:ser>
          <c:idx val="0"/>
          <c:order val="0"/>
          <c:tx>
            <c:strRef>
              <c:f>'G24 Panel B'!$B$1</c:f>
              <c:strCache>
                <c:ptCount val="1"/>
                <c:pt idx="0">
                  <c:v>Vivienda VIS Pesos</c:v>
                </c:pt>
              </c:strCache>
            </c:strRef>
          </c:tx>
          <c:spPr>
            <a:ln>
              <a:solidFill>
                <a:srgbClr val="9E0000"/>
              </a:solidFill>
            </a:ln>
          </c:spPr>
          <c:marker>
            <c:symbol val="none"/>
          </c:marker>
          <c:dLbls>
            <c:dLbl>
              <c:idx val="68"/>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b="1">
                    <a:solidFill>
                      <a:srgbClr val="9E0000"/>
                    </a:solidFill>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'G24 Panel B'!$A$2:$A$70</c:f>
              <c:numCache>
                <c:formatCode>mmm\-yy</c:formatCode>
                <c:ptCount val="69"/>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41275</c:v>
                </c:pt>
                <c:pt idx="20">
                  <c:v>41306</c:v>
                </c:pt>
                <c:pt idx="21">
                  <c:v>41334</c:v>
                </c:pt>
                <c:pt idx="22">
                  <c:v>41365</c:v>
                </c:pt>
                <c:pt idx="23">
                  <c:v>41395</c:v>
                </c:pt>
                <c:pt idx="24">
                  <c:v>41426</c:v>
                </c:pt>
                <c:pt idx="25">
                  <c:v>41456</c:v>
                </c:pt>
                <c:pt idx="26">
                  <c:v>41487</c:v>
                </c:pt>
                <c:pt idx="27">
                  <c:v>41518</c:v>
                </c:pt>
                <c:pt idx="28">
                  <c:v>41548</c:v>
                </c:pt>
                <c:pt idx="29">
                  <c:v>41579</c:v>
                </c:pt>
                <c:pt idx="30">
                  <c:v>41609</c:v>
                </c:pt>
                <c:pt idx="31">
                  <c:v>41640</c:v>
                </c:pt>
                <c:pt idx="32">
                  <c:v>41671</c:v>
                </c:pt>
                <c:pt idx="33">
                  <c:v>41699</c:v>
                </c:pt>
                <c:pt idx="34">
                  <c:v>41730</c:v>
                </c:pt>
                <c:pt idx="35">
                  <c:v>41760</c:v>
                </c:pt>
                <c:pt idx="36">
                  <c:v>41791</c:v>
                </c:pt>
                <c:pt idx="37">
                  <c:v>41821</c:v>
                </c:pt>
                <c:pt idx="38">
                  <c:v>41852</c:v>
                </c:pt>
                <c:pt idx="39">
                  <c:v>41883</c:v>
                </c:pt>
                <c:pt idx="40">
                  <c:v>41913</c:v>
                </c:pt>
                <c:pt idx="41">
                  <c:v>41944</c:v>
                </c:pt>
                <c:pt idx="42">
                  <c:v>41974</c:v>
                </c:pt>
                <c:pt idx="43">
                  <c:v>42005</c:v>
                </c:pt>
                <c:pt idx="44">
                  <c:v>42036</c:v>
                </c:pt>
                <c:pt idx="45">
                  <c:v>42064</c:v>
                </c:pt>
                <c:pt idx="46">
                  <c:v>42095</c:v>
                </c:pt>
                <c:pt idx="47">
                  <c:v>42125</c:v>
                </c:pt>
                <c:pt idx="48">
                  <c:v>42156</c:v>
                </c:pt>
                <c:pt idx="49">
                  <c:v>42186</c:v>
                </c:pt>
                <c:pt idx="50">
                  <c:v>42217</c:v>
                </c:pt>
                <c:pt idx="51">
                  <c:v>42248</c:v>
                </c:pt>
                <c:pt idx="52">
                  <c:v>42278</c:v>
                </c:pt>
                <c:pt idx="53">
                  <c:v>42309</c:v>
                </c:pt>
                <c:pt idx="54">
                  <c:v>42339</c:v>
                </c:pt>
                <c:pt idx="55">
                  <c:v>42370</c:v>
                </c:pt>
                <c:pt idx="56">
                  <c:v>42401</c:v>
                </c:pt>
                <c:pt idx="57">
                  <c:v>42430</c:v>
                </c:pt>
                <c:pt idx="58">
                  <c:v>42461</c:v>
                </c:pt>
                <c:pt idx="59">
                  <c:v>42491</c:v>
                </c:pt>
                <c:pt idx="60">
                  <c:v>42522</c:v>
                </c:pt>
                <c:pt idx="61">
                  <c:v>42552</c:v>
                </c:pt>
                <c:pt idx="62">
                  <c:v>42583</c:v>
                </c:pt>
                <c:pt idx="63">
                  <c:v>42614</c:v>
                </c:pt>
                <c:pt idx="64">
                  <c:v>42644</c:v>
                </c:pt>
                <c:pt idx="65">
                  <c:v>42675</c:v>
                </c:pt>
                <c:pt idx="66">
                  <c:v>42705</c:v>
                </c:pt>
                <c:pt idx="67">
                  <c:v>42736</c:v>
                </c:pt>
                <c:pt idx="68">
                  <c:v>42767</c:v>
                </c:pt>
              </c:numCache>
            </c:numRef>
          </c:cat>
          <c:val>
            <c:numRef>
              <c:f>'G24 Panel B'!$B$2:$B$70</c:f>
              <c:numCache>
                <c:formatCode>_(* #,##0.00_);_(* \(#,##0.00\);_(* "-"??_);_(@_)</c:formatCode>
                <c:ptCount val="69"/>
                <c:pt idx="0">
                  <c:v>5.5729994350593666</c:v>
                </c:pt>
                <c:pt idx="1">
                  <c:v>7.1115583751269273</c:v>
                </c:pt>
                <c:pt idx="2">
                  <c:v>8.3801227101680595</c:v>
                </c:pt>
                <c:pt idx="3">
                  <c:v>8.3696583058657978</c:v>
                </c:pt>
                <c:pt idx="4">
                  <c:v>9.6106197898680232</c:v>
                </c:pt>
                <c:pt idx="5" formatCode="_(* #,##0.0_);_(* \(#,##0.0\);_(* &quot;-&quot;??_);_(@_)">
                  <c:v>9.1757931209933865</c:v>
                </c:pt>
                <c:pt idx="6" formatCode="_(* #,##0.0_);_(* \(#,##0.0\);_(* &quot;-&quot;??_);_(@_)">
                  <c:v>7.8872913551117465</c:v>
                </c:pt>
                <c:pt idx="7" formatCode="_(* #,##0.0_);_(* \(#,##0.0\);_(* &quot;-&quot;??_);_(@_)">
                  <c:v>7.8672604859471811</c:v>
                </c:pt>
                <c:pt idx="8" formatCode="_(* #,##0.0_);_(* \(#,##0.0\);_(* &quot;-&quot;??_);_(@_)">
                  <c:v>8.090529880011788</c:v>
                </c:pt>
                <c:pt idx="9" formatCode="_(* #,##0.0_);_(* \(#,##0.0\);_(* &quot;-&quot;??_);_(@_)">
                  <c:v>7.817286557259755</c:v>
                </c:pt>
                <c:pt idx="10" formatCode="_(* #,##0.0_);_(* \(#,##0.0\);_(* &quot;-&quot;??_);_(@_)">
                  <c:v>7.5817025237742355</c:v>
                </c:pt>
                <c:pt idx="11" formatCode="_(* #,##0.0_);_(* \(#,##0.0\);_(* &quot;-&quot;??_);_(@_)">
                  <c:v>7.4482684913724837</c:v>
                </c:pt>
                <c:pt idx="12" formatCode="_(* #,##0.0_);_(* \(#,##0.0\);_(* &quot;-&quot;??_);_(@_)">
                  <c:v>7.4451840505755991</c:v>
                </c:pt>
                <c:pt idx="13" formatCode="_(* #,##0.0_);_(* \(#,##0.0\);_(* &quot;-&quot;??_);_(@_)">
                  <c:v>6.9867592313765599</c:v>
                </c:pt>
                <c:pt idx="14" formatCode="_(* #,##0.0_);_(* \(#,##0.0\);_(* &quot;-&quot;??_);_(@_)">
                  <c:v>6.5730993133199185</c:v>
                </c:pt>
                <c:pt idx="15" formatCode="_(* #,##0.0_);_(* \(#,##0.0\);_(* &quot;-&quot;??_);_(@_)">
                  <c:v>7.025296242238932</c:v>
                </c:pt>
                <c:pt idx="16" formatCode="_(* #,##0.0_);_(* \(#,##0.0\);_(* &quot;-&quot;??_);_(@_)">
                  <c:v>7.3784830129053125</c:v>
                </c:pt>
                <c:pt idx="17" formatCode="_(* #,##0.0_);_(* \(#,##0.0\);_(* &quot;-&quot;??_);_(@_)">
                  <c:v>7.6142367516234932</c:v>
                </c:pt>
                <c:pt idx="18" formatCode="_(* #,##0.0_);_(* \(#,##0.0\);_(* &quot;-&quot;??_);_(@_)">
                  <c:v>7.1685926417434542</c:v>
                </c:pt>
                <c:pt idx="19" formatCode="_(* #,##0.0_);_(* \(#,##0.0\);_(* &quot;-&quot;??_);_(@_)">
                  <c:v>7.4739266968413087</c:v>
                </c:pt>
                <c:pt idx="20" formatCode="_(* #,##0.0_);_(* \(#,##0.0\);_(* &quot;-&quot;??_);_(@_)">
                  <c:v>7.4398812369225658</c:v>
                </c:pt>
                <c:pt idx="21" formatCode="_(* #,##0.0_);_(* \(#,##0.0\);_(* &quot;-&quot;??_);_(@_)">
                  <c:v>7.9209606647583257</c:v>
                </c:pt>
                <c:pt idx="22" formatCode="_(* #,##0.0_);_(* \(#,##0.0\);_(* &quot;-&quot;??_);_(@_)">
                  <c:v>7.7399103922875998</c:v>
                </c:pt>
                <c:pt idx="23" formatCode="_(* #,##0.0_);_(* \(#,##0.0\);_(* &quot;-&quot;??_);_(@_)">
                  <c:v>7.7577654875077684</c:v>
                </c:pt>
                <c:pt idx="24" formatCode="_(* #,##0.0_);_(* \(#,##0.0\);_(* &quot;-&quot;??_);_(@_)">
                  <c:v>7.9323113449079692</c:v>
                </c:pt>
                <c:pt idx="25" formatCode="_(* #,##0.0_);_(* \(#,##0.0\);_(* &quot;-&quot;??_);_(@_)">
                  <c:v>7.3193279401198099</c:v>
                </c:pt>
                <c:pt idx="26" formatCode="_(* #,##0.0_);_(* \(#,##0.0\);_(* &quot;-&quot;??_);_(@_)">
                  <c:v>7.7886348628914082</c:v>
                </c:pt>
                <c:pt idx="27" formatCode="_(* #,##0.0_);_(* \(#,##0.0\);_(* &quot;-&quot;??_);_(@_)">
                  <c:v>7.7267554729831378</c:v>
                </c:pt>
                <c:pt idx="28" formatCode="_(* #,##0.0_);_(* \(#,##0.0\);_(* &quot;-&quot;??_);_(@_)">
                  <c:v>7.5047570946181068</c:v>
                </c:pt>
                <c:pt idx="29" formatCode="_(* #,##0.0_);_(* \(#,##0.0\);_(* &quot;-&quot;??_);_(@_)">
                  <c:v>7.9493730818705242</c:v>
                </c:pt>
                <c:pt idx="30" formatCode="_(* #,##0.0_);_(* \(#,##0.0\);_(* &quot;-&quot;??_);_(@_)">
                  <c:v>6.9435079306513172</c:v>
                </c:pt>
                <c:pt idx="31" formatCode="_(* #,##0.0_);_(* \(#,##0.0\);_(* &quot;-&quot;??_);_(@_)">
                  <c:v>7.2748346859767308</c:v>
                </c:pt>
                <c:pt idx="32" formatCode="_(* #,##0.0_);_(* \(#,##0.0\);_(* &quot;-&quot;??_);_(@_)">
                  <c:v>7.1098408969657152</c:v>
                </c:pt>
                <c:pt idx="33" formatCode="_(* #,##0.0_);_(* \(#,##0.0\);_(* &quot;-&quot;??_);_(@_)">
                  <c:v>7.9068510190360364</c:v>
                </c:pt>
                <c:pt idx="34" formatCode="_(* #,##0.0_);_(* \(#,##0.0\);_(* &quot;-&quot;??_);_(@_)">
                  <c:v>7.6072857646608174</c:v>
                </c:pt>
                <c:pt idx="35" formatCode="_(* #,##0.0_);_(* \(#,##0.0\);_(* &quot;-&quot;??_);_(@_)">
                  <c:v>7.9068510190360364</c:v>
                </c:pt>
                <c:pt idx="36" formatCode="_(* #,##0.0_);_(* \(#,##0.0\);_(* &quot;-&quot;??_);_(@_)">
                  <c:v>8.3802457702748629</c:v>
                </c:pt>
                <c:pt idx="37" formatCode="_(* #,##0.0_);_(* \(#,##0.0\);_(* &quot;-&quot;??_);_(@_)">
                  <c:v>7.3400787043912246</c:v>
                </c:pt>
                <c:pt idx="38" formatCode="_(* #,##0.0_);_(* \(#,##0.0\);_(* &quot;-&quot;??_);_(@_)">
                  <c:v>7.9061672369935998</c:v>
                </c:pt>
                <c:pt idx="39" formatCode="_(* #,##0.0_);_(* \(#,##0.0\);_(* &quot;-&quot;??_);_(@_)">
                  <c:v>7.6503534428073738</c:v>
                </c:pt>
                <c:pt idx="40" formatCode="_(* #,##0.0_);_(* \(#,##0.0\);_(* &quot;-&quot;??_);_(@_)">
                  <c:v>7.5888719113466356</c:v>
                </c:pt>
                <c:pt idx="41" formatCode="_(* #,##0.0_);_(* \(#,##0.0\);_(* &quot;-&quot;??_);_(@_)">
                  <c:v>8.1623407837169797</c:v>
                </c:pt>
                <c:pt idx="42" formatCode="_(* #,##0.0_);_(* \(#,##0.0\);_(* &quot;-&quot;??_);_(@_)">
                  <c:v>7.2703252800227709</c:v>
                </c:pt>
                <c:pt idx="43" formatCode="_(* #,##0.0_);_(* \(#,##0.0\);_(* &quot;-&quot;??_);_(@_)">
                  <c:v>7.7660343203082833</c:v>
                </c:pt>
                <c:pt idx="44" formatCode="_(* #,##0.0_);_(* \(#,##0.0\);_(* &quot;-&quot;??_);_(@_)">
                  <c:v>7.5185083670530171</c:v>
                </c:pt>
                <c:pt idx="45" formatCode="_(* #,##0.0_);_(* \(#,##0.0\);_(* &quot;-&quot;??_);_(@_)">
                  <c:v>6.9936225475213494</c:v>
                </c:pt>
                <c:pt idx="46" formatCode="_(* #,##0.0_);_(* \(#,##0.0\);_(* &quot;-&quot;??_);_(@_)">
                  <c:v>7.5345014810382738</c:v>
                </c:pt>
                <c:pt idx="47" formatCode="_(* #,##0.0_);_(* \(#,##0.0\);_(* &quot;-&quot;??_);_(@_)">
                  <c:v>7.6714922160162065</c:v>
                </c:pt>
                <c:pt idx="48" formatCode="_(* #,##0.0_);_(* \(#,##0.0\);_(* &quot;-&quot;??_);_(@_)">
                  <c:v>7.6603286351301039</c:v>
                </c:pt>
                <c:pt idx="49" formatCode="_(* #,##0.0_);_(* \(#,##0.0\);_(* &quot;-&quot;??_);_(@_)">
                  <c:v>7.2276863937597078</c:v>
                </c:pt>
                <c:pt idx="50" formatCode="_(* #,##0.0_);_(* \(#,##0.0\);_(* &quot;-&quot;??_);_(@_)">
                  <c:v>7.4548386308730921</c:v>
                </c:pt>
                <c:pt idx="51" formatCode="_(* #,##0.0_);_(* \(#,##0.0\);_(* &quot;-&quot;??_);_(@_)">
                  <c:v>7.2346122326966524</c:v>
                </c:pt>
                <c:pt idx="52" formatCode="_(* #,##0.0_);_(* \(#,##0.0\);_(* &quot;-&quot;??_);_(@_)">
                  <c:v>7.2645466198530393</c:v>
                </c:pt>
                <c:pt idx="53" formatCode="_(* #,##0.0_);_(* \(#,##0.0\);_(* &quot;-&quot;??_);_(@_)">
                  <c:v>7.512801866057794</c:v>
                </c:pt>
                <c:pt idx="54" formatCode="_(* #,##0.0_);_(* \(#,##0.0\);_(* &quot;-&quot;??_);_(@_)">
                  <c:v>6.9586163116726967</c:v>
                </c:pt>
                <c:pt idx="55" formatCode="_(* #,##0.0_);_(* \(#,##0.0\);_(* &quot;-&quot;??_);_(@_)">
                  <c:v>7.5134054743450029</c:v>
                </c:pt>
                <c:pt idx="56" formatCode="_(* #,##0.0_);_(* \(#,##0.0\);_(* &quot;-&quot;??_);_(@_)">
                  <c:v>7.0924011323044764</c:v>
                </c:pt>
                <c:pt idx="57" formatCode="_(* #,##0.0_);_(* \(#,##0.0\);_(* &quot;-&quot;??_);_(@_)">
                  <c:v>7.0904285787784112</c:v>
                </c:pt>
                <c:pt idx="58" formatCode="_(* #,##0.0_);_(* \(#,##0.0\);_(* &quot;-&quot;??_);_(@_)">
                  <c:v>7.3748111077202099</c:v>
                </c:pt>
                <c:pt idx="59" formatCode="_(* #,##0.0_);_(* \(#,##0.0\);_(* &quot;-&quot;??_);_(@_)">
                  <c:v>7.3633866776039527</c:v>
                </c:pt>
                <c:pt idx="60" formatCode="_(* #,##0.0_);_(* \(#,##0.0\);_(* &quot;-&quot;??_);_(@_)">
                  <c:v>7.1743608455667056</c:v>
                </c:pt>
                <c:pt idx="61" formatCode="_(* #,##0.0_);_(* \(#,##0.0\);_(* &quot;-&quot;??_);_(@_)">
                  <c:v>7.4029262158688898</c:v>
                </c:pt>
                <c:pt idx="62" formatCode="_(* #,##0.0_);_(* \(#,##0.0\);_(* &quot;-&quot;??_);_(@_)">
                  <c:v>7.309881600180022</c:v>
                </c:pt>
                <c:pt idx="63" formatCode="_(* #,##0.0_);_(* \(#,##0.0\);_(* &quot;-&quot;??_);_(@_)">
                  <c:v>7.4518962057387288</c:v>
                </c:pt>
                <c:pt idx="64" formatCode="_(* #,##0.0_);_(* \(#,##0.0\);_(* &quot;-&quot;??_);_(@_)">
                  <c:v>7.5840251317505869</c:v>
                </c:pt>
                <c:pt idx="65" formatCode="_(* #,##0.0_);_(* \(#,##0.0\);_(* &quot;-&quot;??_);_(@_)">
                  <c:v>7.7496469041663918</c:v>
                </c:pt>
                <c:pt idx="66" formatCode="_(* #,##0.0_);_(* \(#,##0.0\);_(* &quot;-&quot;??_);_(@_)">
                  <c:v>7.1789181124869206</c:v>
                </c:pt>
                <c:pt idx="67" formatCode="_(* #,##0.0_);_(* \(#,##0.0\);_(* &quot;-&quot;??_);_(@_)">
                  <c:v>7.6365955539953303</c:v>
                </c:pt>
                <c:pt idx="68" formatCode="_(* #,##0.0_);_(* \(#,##0.0\);_(* &quot;-&quot;??_);_(@_)">
                  <c:v>7.6106417194656428</c:v>
                </c:pt>
              </c:numCache>
            </c:numRef>
          </c:val>
          <c:smooth val="0"/>
        </c:ser>
        <c:ser>
          <c:idx val="1"/>
          <c:order val="1"/>
          <c:tx>
            <c:strRef>
              <c:f>'G24 Panel B'!$C$1</c:f>
              <c:strCache>
                <c:ptCount val="1"/>
                <c:pt idx="0">
                  <c:v>Vivienda VIS UVR</c:v>
                </c:pt>
              </c:strCache>
            </c:strRef>
          </c:tx>
          <c:spPr>
            <a:ln>
              <a:solidFill>
                <a:srgbClr val="EAB200"/>
              </a:solidFill>
            </a:ln>
          </c:spPr>
          <c:marker>
            <c:symbol val="none"/>
          </c:marker>
          <c:dLbls>
            <c:dLbl>
              <c:idx val="68"/>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b="1">
                    <a:solidFill>
                      <a:srgbClr val="EAB200"/>
                    </a:solidFill>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'G24 Panel B'!$A$2:$A$70</c:f>
              <c:numCache>
                <c:formatCode>mmm\-yy</c:formatCode>
                <c:ptCount val="69"/>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41275</c:v>
                </c:pt>
                <c:pt idx="20">
                  <c:v>41306</c:v>
                </c:pt>
                <c:pt idx="21">
                  <c:v>41334</c:v>
                </c:pt>
                <c:pt idx="22">
                  <c:v>41365</c:v>
                </c:pt>
                <c:pt idx="23">
                  <c:v>41395</c:v>
                </c:pt>
                <c:pt idx="24">
                  <c:v>41426</c:v>
                </c:pt>
                <c:pt idx="25">
                  <c:v>41456</c:v>
                </c:pt>
                <c:pt idx="26">
                  <c:v>41487</c:v>
                </c:pt>
                <c:pt idx="27">
                  <c:v>41518</c:v>
                </c:pt>
                <c:pt idx="28">
                  <c:v>41548</c:v>
                </c:pt>
                <c:pt idx="29">
                  <c:v>41579</c:v>
                </c:pt>
                <c:pt idx="30">
                  <c:v>41609</c:v>
                </c:pt>
                <c:pt idx="31">
                  <c:v>41640</c:v>
                </c:pt>
                <c:pt idx="32">
                  <c:v>41671</c:v>
                </c:pt>
                <c:pt idx="33">
                  <c:v>41699</c:v>
                </c:pt>
                <c:pt idx="34">
                  <c:v>41730</c:v>
                </c:pt>
                <c:pt idx="35">
                  <c:v>41760</c:v>
                </c:pt>
                <c:pt idx="36">
                  <c:v>41791</c:v>
                </c:pt>
                <c:pt idx="37">
                  <c:v>41821</c:v>
                </c:pt>
                <c:pt idx="38">
                  <c:v>41852</c:v>
                </c:pt>
                <c:pt idx="39">
                  <c:v>41883</c:v>
                </c:pt>
                <c:pt idx="40">
                  <c:v>41913</c:v>
                </c:pt>
                <c:pt idx="41">
                  <c:v>41944</c:v>
                </c:pt>
                <c:pt idx="42">
                  <c:v>41974</c:v>
                </c:pt>
                <c:pt idx="43">
                  <c:v>42005</c:v>
                </c:pt>
                <c:pt idx="44">
                  <c:v>42036</c:v>
                </c:pt>
                <c:pt idx="45">
                  <c:v>42064</c:v>
                </c:pt>
                <c:pt idx="46">
                  <c:v>42095</c:v>
                </c:pt>
                <c:pt idx="47">
                  <c:v>42125</c:v>
                </c:pt>
                <c:pt idx="48">
                  <c:v>42156</c:v>
                </c:pt>
                <c:pt idx="49">
                  <c:v>42186</c:v>
                </c:pt>
                <c:pt idx="50">
                  <c:v>42217</c:v>
                </c:pt>
                <c:pt idx="51">
                  <c:v>42248</c:v>
                </c:pt>
                <c:pt idx="52">
                  <c:v>42278</c:v>
                </c:pt>
                <c:pt idx="53">
                  <c:v>42309</c:v>
                </c:pt>
                <c:pt idx="54">
                  <c:v>42339</c:v>
                </c:pt>
                <c:pt idx="55">
                  <c:v>42370</c:v>
                </c:pt>
                <c:pt idx="56">
                  <c:v>42401</c:v>
                </c:pt>
                <c:pt idx="57">
                  <c:v>42430</c:v>
                </c:pt>
                <c:pt idx="58">
                  <c:v>42461</c:v>
                </c:pt>
                <c:pt idx="59">
                  <c:v>42491</c:v>
                </c:pt>
                <c:pt idx="60">
                  <c:v>42522</c:v>
                </c:pt>
                <c:pt idx="61">
                  <c:v>42552</c:v>
                </c:pt>
                <c:pt idx="62">
                  <c:v>42583</c:v>
                </c:pt>
                <c:pt idx="63">
                  <c:v>42614</c:v>
                </c:pt>
                <c:pt idx="64">
                  <c:v>42644</c:v>
                </c:pt>
                <c:pt idx="65">
                  <c:v>42675</c:v>
                </c:pt>
                <c:pt idx="66">
                  <c:v>42705</c:v>
                </c:pt>
                <c:pt idx="67">
                  <c:v>42736</c:v>
                </c:pt>
                <c:pt idx="68">
                  <c:v>42767</c:v>
                </c:pt>
              </c:numCache>
            </c:numRef>
          </c:cat>
          <c:val>
            <c:numRef>
              <c:f>'G24 Panel B'!$C$2:$C$70</c:f>
              <c:numCache>
                <c:formatCode>_(* #,##0.00_);_(* \(#,##0.00\);_(* "-"??_);_(@_)</c:formatCode>
                <c:ptCount val="69"/>
                <c:pt idx="0">
                  <c:v>17.89141878431915</c:v>
                </c:pt>
                <c:pt idx="1">
                  <c:v>19.164432839252246</c:v>
                </c:pt>
                <c:pt idx="2">
                  <c:v>19.424125236609751</c:v>
                </c:pt>
                <c:pt idx="3">
                  <c:v>20.253193792146153</c:v>
                </c:pt>
                <c:pt idx="4">
                  <c:v>20.680624599261822</c:v>
                </c:pt>
                <c:pt idx="5" formatCode="_(* #,##0.0_);_(* \(#,##0.0\);_(* &quot;-&quot;??_);_(@_)">
                  <c:v>19.758315446345634</c:v>
                </c:pt>
                <c:pt idx="6" formatCode="_(* #,##0.0_);_(* \(#,##0.0\);_(* &quot;-&quot;??_);_(@_)">
                  <c:v>17.438560928187858</c:v>
                </c:pt>
                <c:pt idx="7" formatCode="_(* #,##0.0_);_(* \(#,##0.0\);_(* &quot;-&quot;??_);_(@_)">
                  <c:v>17.93273681270875</c:v>
                </c:pt>
                <c:pt idx="8" formatCode="_(* #,##0.0_);_(* \(#,##0.0\);_(* &quot;-&quot;??_);_(@_)">
                  <c:v>18.264335190276011</c:v>
                </c:pt>
                <c:pt idx="9" formatCode="_(* #,##0.0_);_(* \(#,##0.0\);_(* &quot;-&quot;??_);_(@_)">
                  <c:v>18.334381673970615</c:v>
                </c:pt>
                <c:pt idx="10" formatCode="_(* #,##0.0_);_(* \(#,##0.0\);_(* &quot;-&quot;??_);_(@_)">
                  <c:v>19.138578177351039</c:v>
                </c:pt>
                <c:pt idx="11" formatCode="_(* #,##0.0_);_(* \(#,##0.0\);_(* &quot;-&quot;??_);_(@_)">
                  <c:v>19.399630168878467</c:v>
                </c:pt>
                <c:pt idx="12" formatCode="_(* #,##0.0_);_(* \(#,##0.0\);_(* &quot;-&quot;??_);_(@_)">
                  <c:v>18.886113875726551</c:v>
                </c:pt>
                <c:pt idx="13" formatCode="_(* #,##0.0_);_(* \(#,##0.0\);_(* &quot;-&quot;??_);_(@_)">
                  <c:v>18.359935975021436</c:v>
                </c:pt>
                <c:pt idx="14" formatCode="_(* #,##0.0_);_(* \(#,##0.0\);_(* &quot;-&quot;??_);_(@_)">
                  <c:v>17.620706213663752</c:v>
                </c:pt>
                <c:pt idx="15" formatCode="_(* #,##0.0_);_(* \(#,##0.0\);_(* &quot;-&quot;??_);_(@_)">
                  <c:v>15.891969741750088</c:v>
                </c:pt>
                <c:pt idx="16" formatCode="_(* #,##0.0_);_(* \(#,##0.0\);_(* &quot;-&quot;??_);_(@_)">
                  <c:v>16.691641834367509</c:v>
                </c:pt>
                <c:pt idx="17" formatCode="_(* #,##0.0_);_(* \(#,##0.0\);_(* &quot;-&quot;??_);_(@_)">
                  <c:v>16.905532911454891</c:v>
                </c:pt>
                <c:pt idx="18" formatCode="_(* #,##0.0_);_(* \(#,##0.0\);_(* &quot;-&quot;??_);_(@_)">
                  <c:v>16.272845634533304</c:v>
                </c:pt>
                <c:pt idx="19" formatCode="_(* #,##0.0_);_(* \(#,##0.0\);_(* &quot;-&quot;??_);_(@_)">
                  <c:v>16.380911204101213</c:v>
                </c:pt>
                <c:pt idx="20" formatCode="_(* #,##0.0_);_(* \(#,##0.0\);_(* &quot;-&quot;??_);_(@_)">
                  <c:v>14.857572039218118</c:v>
                </c:pt>
                <c:pt idx="21" formatCode="_(* #,##0.0_);_(* \(#,##0.0\);_(* &quot;-&quot;??_);_(@_)">
                  <c:v>15.401218347075968</c:v>
                </c:pt>
                <c:pt idx="22" formatCode="_(* #,##0.0_);_(* \(#,##0.0\);_(* &quot;-&quot;??_);_(@_)">
                  <c:v>15.425188367678782</c:v>
                </c:pt>
                <c:pt idx="23" formatCode="_(* #,##0.0_);_(* \(#,##0.0\);_(* &quot;-&quot;??_);_(@_)">
                  <c:v>15.381200798014147</c:v>
                </c:pt>
                <c:pt idx="24" formatCode="_(* #,##0.0_);_(* \(#,##0.0\);_(* &quot;-&quot;??_);_(@_)">
                  <c:v>15.355897880522582</c:v>
                </c:pt>
                <c:pt idx="25" formatCode="_(* #,##0.0_);_(* \(#,##0.0\);_(* &quot;-&quot;??_);_(@_)">
                  <c:v>14.15784632630859</c:v>
                </c:pt>
                <c:pt idx="26" formatCode="_(* #,##0.0_);_(* \(#,##0.0\);_(* &quot;-&quot;??_);_(@_)">
                  <c:v>14.816250962564709</c:v>
                </c:pt>
                <c:pt idx="27" formatCode="_(* #,##0.0_);_(* \(#,##0.0\);_(* &quot;-&quot;??_);_(@_)">
                  <c:v>14.815231973219205</c:v>
                </c:pt>
                <c:pt idx="28" formatCode="_(* #,##0.0_);_(* \(#,##0.0\);_(* &quot;-&quot;??_);_(@_)">
                  <c:v>14.615740215103504</c:v>
                </c:pt>
                <c:pt idx="29" formatCode="_(* #,##0.0_);_(* \(#,##0.0\);_(* &quot;-&quot;??_);_(@_)">
                  <c:v>15.20479529141199</c:v>
                </c:pt>
                <c:pt idx="30" formatCode="_(* #,##0.0_);_(* \(#,##0.0\);_(* &quot;-&quot;??_);_(@_)">
                  <c:v>13.863021742612972</c:v>
                </c:pt>
                <c:pt idx="31" formatCode="_(* #,##0.0_);_(* \(#,##0.0\);_(* &quot;-&quot;??_);_(@_)">
                  <c:v>13.935789219185132</c:v>
                </c:pt>
                <c:pt idx="32" formatCode="_(* #,##0.0_);_(* \(#,##0.0\);_(* &quot;-&quot;??_);_(@_)">
                  <c:v>12.284788962330349</c:v>
                </c:pt>
                <c:pt idx="33" formatCode="_(* #,##0.0_);_(* \(#,##0.0\);_(* &quot;-&quot;??_);_(@_)">
                  <c:v>13.268851861618852</c:v>
                </c:pt>
                <c:pt idx="34" formatCode="_(* #,##0.0_);_(* \(#,##0.0\);_(* &quot;-&quot;??_);_(@_)">
                  <c:v>12.62152720605833</c:v>
                </c:pt>
                <c:pt idx="35" formatCode="_(* #,##0.0_);_(* \(#,##0.0\);_(* &quot;-&quot;??_);_(@_)">
                  <c:v>13.268851861618852</c:v>
                </c:pt>
                <c:pt idx="36" formatCode="_(* #,##0.0_);_(* \(#,##0.0\);_(* &quot;-&quot;??_);_(@_)">
                  <c:v>13.751240847914151</c:v>
                </c:pt>
                <c:pt idx="37" formatCode="_(* #,##0.0_);_(* \(#,##0.0\);_(* &quot;-&quot;??_);_(@_)">
                  <c:v>12.451511762758107</c:v>
                </c:pt>
                <c:pt idx="38" formatCode="_(* #,##0.0_);_(* \(#,##0.0\);_(* &quot;-&quot;??_);_(@_)">
                  <c:v>13.268191334183625</c:v>
                </c:pt>
                <c:pt idx="39" formatCode="_(* #,##0.0_);_(* \(#,##0.0\);_(* &quot;-&quot;??_);_(@_)">
                  <c:v>13.027891852176172</c:v>
                </c:pt>
                <c:pt idx="40" formatCode="_(* #,##0.0_);_(* \(#,##0.0\);_(* &quot;-&quot;??_);_(@_)">
                  <c:v>13.009168175414301</c:v>
                </c:pt>
                <c:pt idx="41" formatCode="_(* #,##0.0_);_(* \(#,##0.0\);_(* &quot;-&quot;??_);_(@_)">
                  <c:v>13.868739050286544</c:v>
                </c:pt>
                <c:pt idx="42" formatCode="_(* #,##0.0_);_(* \(#,##0.0\);_(* &quot;-&quot;??_);_(@_)">
                  <c:v>12.762759767143894</c:v>
                </c:pt>
                <c:pt idx="43" formatCode="_(* #,##0.0_);_(* \(#,##0.0\);_(* &quot;-&quot;??_);_(@_)">
                  <c:v>13.369445611382117</c:v>
                </c:pt>
                <c:pt idx="44" formatCode="_(* #,##0.0_);_(* \(#,##0.0\);_(* &quot;-&quot;??_);_(@_)">
                  <c:v>11.682420585085039</c:v>
                </c:pt>
                <c:pt idx="45" formatCode="_(* #,##0.0_);_(* \(#,##0.0\);_(* &quot;-&quot;??_);_(@_)">
                  <c:v>10.974997774602921</c:v>
                </c:pt>
                <c:pt idx="46" formatCode="_(* #,##0.0_);_(* \(#,##0.0\);_(* &quot;-&quot;??_);_(@_)">
                  <c:v>11.68481930098535</c:v>
                </c:pt>
                <c:pt idx="47" formatCode="_(* #,##0.0_);_(* \(#,##0.0\);_(* &quot;-&quot;??_);_(@_)">
                  <c:v>11.789215546022035</c:v>
                </c:pt>
                <c:pt idx="48" formatCode="_(* #,##0.0_);_(* \(#,##0.0\);_(* &quot;-&quot;??_);_(@_)">
                  <c:v>11.457699422555537</c:v>
                </c:pt>
                <c:pt idx="49" formatCode="_(* #,##0.0_);_(* \(#,##0.0\);_(* &quot;-&quot;??_);_(@_)">
                  <c:v>10.722942973622404</c:v>
                </c:pt>
                <c:pt idx="50" formatCode="_(* #,##0.0_);_(* \(#,##0.0\);_(* &quot;-&quot;??_);_(@_)">
                  <c:v>11.029443949402044</c:v>
                </c:pt>
                <c:pt idx="51" formatCode="_(* #,##0.0_);_(* \(#,##0.0\);_(* &quot;-&quot;??_);_(@_)">
                  <c:v>10.665366419566835</c:v>
                </c:pt>
                <c:pt idx="52" formatCode="_(* #,##0.0_);_(* \(#,##0.0\);_(* &quot;-&quot;??_);_(@_)">
                  <c:v>10.821733518802434</c:v>
                </c:pt>
                <c:pt idx="53" formatCode="_(* #,##0.0_);_(* \(#,##0.0\);_(* &quot;-&quot;??_);_(@_)">
                  <c:v>11.059653524494163</c:v>
                </c:pt>
                <c:pt idx="54" formatCode="_(* #,##0.0_);_(* \(#,##0.0\);_(* &quot;-&quot;??_);_(@_)">
                  <c:v>10.244676056202916</c:v>
                </c:pt>
                <c:pt idx="55" formatCode="_(* #,##0.0_);_(* \(#,##0.0\);_(* &quot;-&quot;??_);_(@_)">
                  <c:v>10.885679909225523</c:v>
                </c:pt>
                <c:pt idx="56" formatCode="_(* #,##0.0_);_(* \(#,##0.0\);_(* &quot;-&quot;??_);_(@_)">
                  <c:v>9.7409112309316335</c:v>
                </c:pt>
                <c:pt idx="57" formatCode="_(* #,##0.0_);_(* \(#,##0.0\);_(* &quot;-&quot;??_);_(@_)">
                  <c:v>9.5970341611118144</c:v>
                </c:pt>
                <c:pt idx="58" formatCode="_(* #,##0.0_);_(* \(#,##0.0\);_(* &quot;-&quot;??_);_(@_)">
                  <c:v>9.9461199183931406</c:v>
                </c:pt>
                <c:pt idx="59" formatCode="_(* #,##0.0_);_(* \(#,##0.0\);_(* &quot;-&quot;??_);_(@_)">
                  <c:v>9.9775981805755496</c:v>
                </c:pt>
                <c:pt idx="60" formatCode="_(* #,##0.0_);_(* \(#,##0.0\);_(* &quot;-&quot;??_);_(@_)">
                  <c:v>9.7620900588623876</c:v>
                </c:pt>
                <c:pt idx="61" formatCode="_(* #,##0.0_);_(* \(#,##0.0\);_(* &quot;-&quot;??_);_(@_)">
                  <c:v>9.9087077862806971</c:v>
                </c:pt>
                <c:pt idx="62" formatCode="_(* #,##0.0_);_(* \(#,##0.0\);_(* &quot;-&quot;??_);_(@_)">
                  <c:v>9.6696256896273294</c:v>
                </c:pt>
                <c:pt idx="63" formatCode="_(* #,##0.0_);_(* \(#,##0.0\);_(* &quot;-&quot;??_);_(@_)">
                  <c:v>10.135732635732632</c:v>
                </c:pt>
                <c:pt idx="64" formatCode="_(* #,##0.0_);_(* \(#,##0.0\);_(* &quot;-&quot;??_);_(@_)">
                  <c:v>10.162432079742921</c:v>
                </c:pt>
                <c:pt idx="65" formatCode="_(* #,##0.0_);_(* \(#,##0.0\);_(* &quot;-&quot;??_);_(@_)">
                  <c:v>10.311202317134221</c:v>
                </c:pt>
                <c:pt idx="66" formatCode="_(* #,##0.0_);_(* \(#,##0.0\);_(* &quot;-&quot;??_);_(@_)">
                  <c:v>9.6815841295431504</c:v>
                </c:pt>
                <c:pt idx="67" formatCode="_(* #,##0.0_);_(* \(#,##0.0\);_(* &quot;-&quot;??_);_(@_)">
                  <c:v>10.021960399951276</c:v>
                </c:pt>
                <c:pt idx="68" formatCode="_(* #,##0.0_);_(* \(#,##0.0\);_(* &quot;-&quot;??_);_(@_)">
                  <c:v>9.4370021376346607</c:v>
                </c:pt>
              </c:numCache>
            </c:numRef>
          </c:val>
          <c:smooth val="0"/>
        </c:ser>
        <c:ser>
          <c:idx val="2"/>
          <c:order val="2"/>
          <c:tx>
            <c:strRef>
              <c:f>'G24 Panel B'!$D$1</c:f>
              <c:strCache>
                <c:ptCount val="1"/>
                <c:pt idx="0">
                  <c:v>Vivienda No VIS Pesos</c:v>
                </c:pt>
              </c:strCache>
            </c:strRef>
          </c:tx>
          <c:spPr>
            <a:ln>
              <a:solidFill>
                <a:srgbClr val="E46C0A"/>
              </a:solidFill>
            </a:ln>
          </c:spPr>
          <c:marker>
            <c:symbol val="none"/>
          </c:marker>
          <c:dLbls>
            <c:dLbl>
              <c:idx val="68"/>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b="1">
                    <a:solidFill>
                      <a:srgbClr val="E46C0A"/>
                    </a:solidFill>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'G24 Panel B'!$A$2:$A$70</c:f>
              <c:numCache>
                <c:formatCode>mmm\-yy</c:formatCode>
                <c:ptCount val="69"/>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41275</c:v>
                </c:pt>
                <c:pt idx="20">
                  <c:v>41306</c:v>
                </c:pt>
                <c:pt idx="21">
                  <c:v>41334</c:v>
                </c:pt>
                <c:pt idx="22">
                  <c:v>41365</c:v>
                </c:pt>
                <c:pt idx="23">
                  <c:v>41395</c:v>
                </c:pt>
                <c:pt idx="24">
                  <c:v>41426</c:v>
                </c:pt>
                <c:pt idx="25">
                  <c:v>41456</c:v>
                </c:pt>
                <c:pt idx="26">
                  <c:v>41487</c:v>
                </c:pt>
                <c:pt idx="27">
                  <c:v>41518</c:v>
                </c:pt>
                <c:pt idx="28">
                  <c:v>41548</c:v>
                </c:pt>
                <c:pt idx="29">
                  <c:v>41579</c:v>
                </c:pt>
                <c:pt idx="30">
                  <c:v>41609</c:v>
                </c:pt>
                <c:pt idx="31">
                  <c:v>41640</c:v>
                </c:pt>
                <c:pt idx="32">
                  <c:v>41671</c:v>
                </c:pt>
                <c:pt idx="33">
                  <c:v>41699</c:v>
                </c:pt>
                <c:pt idx="34">
                  <c:v>41730</c:v>
                </c:pt>
                <c:pt idx="35">
                  <c:v>41760</c:v>
                </c:pt>
                <c:pt idx="36">
                  <c:v>41791</c:v>
                </c:pt>
                <c:pt idx="37">
                  <c:v>41821</c:v>
                </c:pt>
                <c:pt idx="38">
                  <c:v>41852</c:v>
                </c:pt>
                <c:pt idx="39">
                  <c:v>41883</c:v>
                </c:pt>
                <c:pt idx="40">
                  <c:v>41913</c:v>
                </c:pt>
                <c:pt idx="41">
                  <c:v>41944</c:v>
                </c:pt>
                <c:pt idx="42">
                  <c:v>41974</c:v>
                </c:pt>
                <c:pt idx="43">
                  <c:v>42005</c:v>
                </c:pt>
                <c:pt idx="44">
                  <c:v>42036</c:v>
                </c:pt>
                <c:pt idx="45">
                  <c:v>42064</c:v>
                </c:pt>
                <c:pt idx="46">
                  <c:v>42095</c:v>
                </c:pt>
                <c:pt idx="47">
                  <c:v>42125</c:v>
                </c:pt>
                <c:pt idx="48">
                  <c:v>42156</c:v>
                </c:pt>
                <c:pt idx="49">
                  <c:v>42186</c:v>
                </c:pt>
                <c:pt idx="50">
                  <c:v>42217</c:v>
                </c:pt>
                <c:pt idx="51">
                  <c:v>42248</c:v>
                </c:pt>
                <c:pt idx="52">
                  <c:v>42278</c:v>
                </c:pt>
                <c:pt idx="53">
                  <c:v>42309</c:v>
                </c:pt>
                <c:pt idx="54">
                  <c:v>42339</c:v>
                </c:pt>
                <c:pt idx="55">
                  <c:v>42370</c:v>
                </c:pt>
                <c:pt idx="56">
                  <c:v>42401</c:v>
                </c:pt>
                <c:pt idx="57">
                  <c:v>42430</c:v>
                </c:pt>
                <c:pt idx="58">
                  <c:v>42461</c:v>
                </c:pt>
                <c:pt idx="59">
                  <c:v>42491</c:v>
                </c:pt>
                <c:pt idx="60">
                  <c:v>42522</c:v>
                </c:pt>
                <c:pt idx="61">
                  <c:v>42552</c:v>
                </c:pt>
                <c:pt idx="62">
                  <c:v>42583</c:v>
                </c:pt>
                <c:pt idx="63">
                  <c:v>42614</c:v>
                </c:pt>
                <c:pt idx="64">
                  <c:v>42644</c:v>
                </c:pt>
                <c:pt idx="65">
                  <c:v>42675</c:v>
                </c:pt>
                <c:pt idx="66">
                  <c:v>42705</c:v>
                </c:pt>
                <c:pt idx="67">
                  <c:v>42736</c:v>
                </c:pt>
                <c:pt idx="68">
                  <c:v>42767</c:v>
                </c:pt>
              </c:numCache>
            </c:numRef>
          </c:cat>
          <c:val>
            <c:numRef>
              <c:f>'G24 Panel B'!$D$2:$D$70</c:f>
              <c:numCache>
                <c:formatCode>_(* #,##0.00_);_(* \(#,##0.00\);_(* "-"??_);_(@_)</c:formatCode>
                <c:ptCount val="69"/>
                <c:pt idx="0">
                  <c:v>3.628952474608925</c:v>
                </c:pt>
                <c:pt idx="1">
                  <c:v>3.5354862001963929</c:v>
                </c:pt>
                <c:pt idx="2">
                  <c:v>4.4544813816879625</c:v>
                </c:pt>
                <c:pt idx="3">
                  <c:v>4.9468282748889791</c:v>
                </c:pt>
                <c:pt idx="4">
                  <c:v>5.8151357942404998</c:v>
                </c:pt>
                <c:pt idx="5" formatCode="_(* #,##0.0_);_(* \(#,##0.0\);_(* &quot;-&quot;??_);_(@_)">
                  <c:v>5.5595385068525092</c:v>
                </c:pt>
                <c:pt idx="6" formatCode="_(* #,##0.0_);_(* \(#,##0.0\);_(* &quot;-&quot;??_);_(@_)">
                  <c:v>4.7819197487845422</c:v>
                </c:pt>
                <c:pt idx="7" formatCode="_(* #,##0.0_);_(* \(#,##0.0\);_(* &quot;-&quot;??_);_(@_)">
                  <c:v>4.4240017105741023</c:v>
                </c:pt>
                <c:pt idx="8" formatCode="_(* #,##0.0_);_(* \(#,##0.0\);_(* &quot;-&quot;??_);_(@_)">
                  <c:v>4.8843642151856095</c:v>
                </c:pt>
                <c:pt idx="9" formatCode="_(* #,##0.0_);_(* \(#,##0.0\);_(* &quot;-&quot;??_);_(@_)">
                  <c:v>4.7947655848138435</c:v>
                </c:pt>
                <c:pt idx="10" formatCode="_(* #,##0.0_);_(* \(#,##0.0\);_(* &quot;-&quot;??_);_(@_)">
                  <c:v>5.0947995793236318</c:v>
                </c:pt>
                <c:pt idx="11" formatCode="_(* #,##0.0_);_(* \(#,##0.0\);_(* &quot;-&quot;??_);_(@_)">
                  <c:v>4.6047642867916769</c:v>
                </c:pt>
                <c:pt idx="12" formatCode="_(* #,##0.0_);_(* \(#,##0.0\);_(* &quot;-&quot;??_);_(@_)">
                  <c:v>4.5714938511421721</c:v>
                </c:pt>
                <c:pt idx="13" formatCode="_(* #,##0.0_);_(* \(#,##0.0\);_(* &quot;-&quot;??_);_(@_)">
                  <c:v>4.1610745894296475</c:v>
                </c:pt>
                <c:pt idx="14" formatCode="_(* #,##0.0_);_(* \(#,##0.0\);_(* &quot;-&quot;??_);_(@_)">
                  <c:v>3.946279215664994</c:v>
                </c:pt>
                <c:pt idx="15" formatCode="_(* #,##0.0_);_(* \(#,##0.0\);_(* &quot;-&quot;??_);_(@_)">
                  <c:v>4.4316139654864912</c:v>
                </c:pt>
                <c:pt idx="16" formatCode="_(* #,##0.0_);_(* \(#,##0.0\);_(* &quot;-&quot;??_);_(@_)">
                  <c:v>4.4993447654884662</c:v>
                </c:pt>
                <c:pt idx="17" formatCode="_(* #,##0.0_);_(* \(#,##0.0\);_(* &quot;-&quot;??_);_(@_)">
                  <c:v>4.5808567299530427</c:v>
                </c:pt>
                <c:pt idx="18" formatCode="_(* #,##0.0_);_(* \(#,##0.0\);_(* &quot;-&quot;??_);_(@_)">
                  <c:v>4.4452588437799427</c:v>
                </c:pt>
                <c:pt idx="19" formatCode="_(* #,##0.0_);_(* \(#,##0.0\);_(* &quot;-&quot;??_);_(@_)">
                  <c:v>4.6259454682428833</c:v>
                </c:pt>
                <c:pt idx="20" formatCode="_(* #,##0.0_);_(* \(#,##0.0\);_(* &quot;-&quot;??_);_(@_)">
                  <c:v>4.5338637640125494</c:v>
                </c:pt>
                <c:pt idx="21" formatCode="_(* #,##0.0_);_(* \(#,##0.0\);_(* &quot;-&quot;??_);_(@_)">
                  <c:v>5.195822611253238</c:v>
                </c:pt>
                <c:pt idx="22" formatCode="_(* #,##0.0_);_(* \(#,##0.0\);_(* &quot;-&quot;??_);_(@_)">
                  <c:v>4.9417784589547544</c:v>
                </c:pt>
                <c:pt idx="23" formatCode="_(* #,##0.0_);_(* \(#,##0.0\);_(* &quot;-&quot;??_);_(@_)">
                  <c:v>5.0440600802897073</c:v>
                </c:pt>
                <c:pt idx="24" formatCode="_(* #,##0.0_);_(* \(#,##0.0\);_(* &quot;-&quot;??_);_(@_)">
                  <c:v>4.9366763943934115</c:v>
                </c:pt>
                <c:pt idx="25" formatCode="_(* #,##0.0_);_(* \(#,##0.0\);_(* &quot;-&quot;??_);_(@_)">
                  <c:v>4.5924107718953007</c:v>
                </c:pt>
                <c:pt idx="26" formatCode="_(* #,##0.0_);_(* \(#,##0.0\);_(* &quot;-&quot;??_);_(@_)">
                  <c:v>4.8295148388239157</c:v>
                </c:pt>
                <c:pt idx="27" formatCode="_(* #,##0.0_);_(* \(#,##0.0\);_(* &quot;-&quot;??_);_(@_)">
                  <c:v>4.7403006778747052</c:v>
                </c:pt>
                <c:pt idx="28" formatCode="_(* #,##0.0_);_(* \(#,##0.0\);_(* &quot;-&quot;??_);_(@_)">
                  <c:v>4.5568900089530757</c:v>
                </c:pt>
                <c:pt idx="29" formatCode="_(* #,##0.0_);_(* \(#,##0.0\);_(* &quot;-&quot;??_);_(@_)">
                  <c:v>4.6562428255468022</c:v>
                </c:pt>
                <c:pt idx="30" formatCode="_(* #,##0.0_);_(* \(#,##0.0\);_(* &quot;-&quot;??_);_(@_)">
                  <c:v>4.2323655135732867</c:v>
                </c:pt>
                <c:pt idx="31" formatCode="_(* #,##0.0_);_(* \(#,##0.0\);_(* &quot;-&quot;??_);_(@_)">
                  <c:v>4.4759233493843764</c:v>
                </c:pt>
                <c:pt idx="32" formatCode="_(* #,##0.0_);_(* \(#,##0.0\);_(* &quot;-&quot;??_);_(@_)">
                  <c:v>4.2200903973661257</c:v>
                </c:pt>
                <c:pt idx="33" formatCode="_(* #,##0.0_);_(* \(#,##0.0\);_(* &quot;-&quot;??_);_(@_)">
                  <c:v>4.6734599730341904</c:v>
                </c:pt>
                <c:pt idx="34" formatCode="_(* #,##0.0_);_(* \(#,##0.0\);_(* &quot;-&quot;??_);_(@_)">
                  <c:v>4.5037505617424918</c:v>
                </c:pt>
                <c:pt idx="35" formatCode="_(* #,##0.0_);_(* \(#,##0.0\);_(* &quot;-&quot;??_);_(@_)">
                  <c:v>4.6734599730341904</c:v>
                </c:pt>
                <c:pt idx="36" formatCode="_(* #,##0.0_);_(* \(#,##0.0\);_(* &quot;-&quot;??_);_(@_)">
                  <c:v>4.7943871688208901</c:v>
                </c:pt>
                <c:pt idx="37" formatCode="_(* #,##0.0_);_(* \(#,##0.0\);_(* &quot;-&quot;??_);_(@_)">
                  <c:v>4.381762820768893</c:v>
                </c:pt>
                <c:pt idx="38" formatCode="_(* #,##0.0_);_(* \(#,##0.0\);_(* &quot;-&quot;??_);_(@_)">
                  <c:v>4.7744371209432606</c:v>
                </c:pt>
                <c:pt idx="39" formatCode="_(* #,##0.0_);_(* \(#,##0.0\);_(* &quot;-&quot;??_);_(@_)">
                  <c:v>4.7273001680365603</c:v>
                </c:pt>
                <c:pt idx="40" formatCode="_(* #,##0.0_);_(* \(#,##0.0\);_(* &quot;-&quot;??_);_(@_)">
                  <c:v>4.7855964873376848</c:v>
                </c:pt>
                <c:pt idx="41" formatCode="_(* #,##0.0_);_(* \(#,##0.0\);_(* &quot;-&quot;??_);_(@_)">
                  <c:v>4.8938016041854491</c:v>
                </c:pt>
                <c:pt idx="42" formatCode="_(* #,##0.0_);_(* \(#,##0.0\);_(* &quot;-&quot;??_);_(@_)">
                  <c:v>4.5267442842106043</c:v>
                </c:pt>
                <c:pt idx="43" formatCode="_(* #,##0.0_);_(* \(#,##0.0\);_(* &quot;-&quot;??_);_(@_)">
                  <c:v>5.0270456819344487</c:v>
                </c:pt>
                <c:pt idx="44" formatCode="_(* #,##0.0_);_(* \(#,##0.0\);_(* &quot;-&quot;??_);_(@_)">
                  <c:v>4.7990032823825892</c:v>
                </c:pt>
                <c:pt idx="45" formatCode="_(* #,##0.0_);_(* \(#,##0.0\);_(* &quot;-&quot;??_);_(@_)">
                  <c:v>4.6234999164295338</c:v>
                </c:pt>
                <c:pt idx="46" formatCode="_(* #,##0.0_);_(* \(#,##0.0\);_(* &quot;-&quot;??_);_(@_)">
                  <c:v>4.9412544625605186</c:v>
                </c:pt>
                <c:pt idx="47" formatCode="_(* #,##0.0_);_(* \(#,##0.0\);_(* &quot;-&quot;??_);_(@_)">
                  <c:v>5.0735761059350963</c:v>
                </c:pt>
                <c:pt idx="48" formatCode="_(* #,##0.0_);_(* \(#,##0.0\);_(* &quot;-&quot;??_);_(@_)">
                  <c:v>5.1722097065714143</c:v>
                </c:pt>
                <c:pt idx="49" formatCode="_(* #,##0.0_);_(* \(#,##0.0\);_(* &quot;-&quot;??_);_(@_)">
                  <c:v>4.9313115657331599</c:v>
                </c:pt>
                <c:pt idx="50" formatCode="_(* #,##0.0_);_(* \(#,##0.0\);_(* &quot;-&quot;??_);_(@_)">
                  <c:v>5.0665671847065177</c:v>
                </c:pt>
                <c:pt idx="51" formatCode="_(* #,##0.0_);_(* \(#,##0.0\);_(* &quot;-&quot;??_);_(@_)">
                  <c:v>4.8246286625699142</c:v>
                </c:pt>
                <c:pt idx="52" formatCode="_(* #,##0.0_);_(* \(#,##0.0\);_(* &quot;-&quot;??_);_(@_)">
                  <c:v>4.9156627994316162</c:v>
                </c:pt>
                <c:pt idx="53" formatCode="_(* #,##0.0_);_(* \(#,##0.0\);_(* &quot;-&quot;??_);_(@_)">
                  <c:v>5.0674230225178114</c:v>
                </c:pt>
                <c:pt idx="54" formatCode="_(* #,##0.0_);_(* \(#,##0.0\);_(* &quot;-&quot;??_);_(@_)">
                  <c:v>4.5368298392094735</c:v>
                </c:pt>
                <c:pt idx="55" formatCode="_(* #,##0.0_);_(* \(#,##0.0\);_(* &quot;-&quot;??_);_(@_)">
                  <c:v>4.9097959947805272</c:v>
                </c:pt>
                <c:pt idx="56" formatCode="_(* #,##0.0_);_(* \(#,##0.0\);_(* &quot;-&quot;??_);_(@_)">
                  <c:v>4.8035853467238274</c:v>
                </c:pt>
                <c:pt idx="57" formatCode="_(* #,##0.0_);_(* \(#,##0.0\);_(* &quot;-&quot;??_);_(@_)">
                  <c:v>5.1011067478887364</c:v>
                </c:pt>
                <c:pt idx="58" formatCode="_(* #,##0.0_);_(* \(#,##0.0\);_(* &quot;-&quot;??_);_(@_)">
                  <c:v>5.13940351197148</c:v>
                </c:pt>
                <c:pt idx="59" formatCode="_(* #,##0.0_);_(* \(#,##0.0\);_(* &quot;-&quot;??_);_(@_)">
                  <c:v>5.3012407572532227</c:v>
                </c:pt>
                <c:pt idx="60" formatCode="_(* #,##0.0_);_(* \(#,##0.0\);_(* &quot;-&quot;??_);_(@_)">
                  <c:v>5.1505115996131359</c:v>
                </c:pt>
                <c:pt idx="61" formatCode="_(* #,##0.0_);_(* \(#,##0.0\);_(* &quot;-&quot;??_);_(@_)">
                  <c:v>5.4656947038425336</c:v>
                </c:pt>
                <c:pt idx="62" formatCode="_(* #,##0.0_);_(* \(#,##0.0\);_(* &quot;-&quot;??_);_(@_)">
                  <c:v>5.2424175519886917</c:v>
                </c:pt>
                <c:pt idx="63" formatCode="_(* #,##0.0_);_(* \(#,##0.0\);_(* &quot;-&quot;??_);_(@_)">
                  <c:v>5.319541486394586</c:v>
                </c:pt>
                <c:pt idx="64" formatCode="_(* #,##0.0_);_(* \(#,##0.0\);_(* &quot;-&quot;??_);_(@_)">
                  <c:v>5.5355927619479122</c:v>
                </c:pt>
                <c:pt idx="65" formatCode="_(* #,##0.0_);_(* \(#,##0.0\);_(* &quot;-&quot;??_);_(@_)">
                  <c:v>5.5446840611132728</c:v>
                </c:pt>
                <c:pt idx="66" formatCode="_(* #,##0.0_);_(* \(#,##0.0\);_(* &quot;-&quot;??_);_(@_)">
                  <c:v>5.0163976283350165</c:v>
                </c:pt>
                <c:pt idx="67" formatCode="_(* #,##0.0_);_(* \(#,##0.0\);_(* &quot;-&quot;??_);_(@_)">
                  <c:v>5.6644494199881672</c:v>
                </c:pt>
                <c:pt idx="68" formatCode="_(* #,##0.0_);_(* \(#,##0.0\);_(* &quot;-&quot;??_);_(@_)">
                  <c:v>5.468719769689578</c:v>
                </c:pt>
              </c:numCache>
            </c:numRef>
          </c:val>
          <c:smooth val="0"/>
        </c:ser>
        <c:ser>
          <c:idx val="3"/>
          <c:order val="3"/>
          <c:tx>
            <c:strRef>
              <c:f>'G24 Panel B'!$E$1</c:f>
              <c:strCache>
                <c:ptCount val="1"/>
                <c:pt idx="0">
                  <c:v>Vivienda No VIS UVR</c:v>
                </c:pt>
              </c:strCache>
            </c:strRef>
          </c:tx>
          <c:spPr>
            <a:ln>
              <a:solidFill>
                <a:srgbClr val="492303"/>
              </a:solidFill>
            </a:ln>
          </c:spPr>
          <c:marker>
            <c:symbol val="none"/>
          </c:marker>
          <c:dLbls>
            <c:dLbl>
              <c:idx val="68"/>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b="1">
                    <a:solidFill>
                      <a:srgbClr val="492303"/>
                    </a:solidFill>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'G24 Panel B'!$A$2:$A$70</c:f>
              <c:numCache>
                <c:formatCode>mmm\-yy</c:formatCode>
                <c:ptCount val="69"/>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41275</c:v>
                </c:pt>
                <c:pt idx="20">
                  <c:v>41306</c:v>
                </c:pt>
                <c:pt idx="21">
                  <c:v>41334</c:v>
                </c:pt>
                <c:pt idx="22">
                  <c:v>41365</c:v>
                </c:pt>
                <c:pt idx="23">
                  <c:v>41395</c:v>
                </c:pt>
                <c:pt idx="24">
                  <c:v>41426</c:v>
                </c:pt>
                <c:pt idx="25">
                  <c:v>41456</c:v>
                </c:pt>
                <c:pt idx="26">
                  <c:v>41487</c:v>
                </c:pt>
                <c:pt idx="27">
                  <c:v>41518</c:v>
                </c:pt>
                <c:pt idx="28">
                  <c:v>41548</c:v>
                </c:pt>
                <c:pt idx="29">
                  <c:v>41579</c:v>
                </c:pt>
                <c:pt idx="30">
                  <c:v>41609</c:v>
                </c:pt>
                <c:pt idx="31">
                  <c:v>41640</c:v>
                </c:pt>
                <c:pt idx="32">
                  <c:v>41671</c:v>
                </c:pt>
                <c:pt idx="33">
                  <c:v>41699</c:v>
                </c:pt>
                <c:pt idx="34">
                  <c:v>41730</c:v>
                </c:pt>
                <c:pt idx="35">
                  <c:v>41760</c:v>
                </c:pt>
                <c:pt idx="36">
                  <c:v>41791</c:v>
                </c:pt>
                <c:pt idx="37">
                  <c:v>41821</c:v>
                </c:pt>
                <c:pt idx="38">
                  <c:v>41852</c:v>
                </c:pt>
                <c:pt idx="39">
                  <c:v>41883</c:v>
                </c:pt>
                <c:pt idx="40">
                  <c:v>41913</c:v>
                </c:pt>
                <c:pt idx="41">
                  <c:v>41944</c:v>
                </c:pt>
                <c:pt idx="42">
                  <c:v>41974</c:v>
                </c:pt>
                <c:pt idx="43">
                  <c:v>42005</c:v>
                </c:pt>
                <c:pt idx="44">
                  <c:v>42036</c:v>
                </c:pt>
                <c:pt idx="45">
                  <c:v>42064</c:v>
                </c:pt>
                <c:pt idx="46">
                  <c:v>42095</c:v>
                </c:pt>
                <c:pt idx="47">
                  <c:v>42125</c:v>
                </c:pt>
                <c:pt idx="48">
                  <c:v>42156</c:v>
                </c:pt>
                <c:pt idx="49">
                  <c:v>42186</c:v>
                </c:pt>
                <c:pt idx="50">
                  <c:v>42217</c:v>
                </c:pt>
                <c:pt idx="51">
                  <c:v>42248</c:v>
                </c:pt>
                <c:pt idx="52">
                  <c:v>42278</c:v>
                </c:pt>
                <c:pt idx="53">
                  <c:v>42309</c:v>
                </c:pt>
                <c:pt idx="54">
                  <c:v>42339</c:v>
                </c:pt>
                <c:pt idx="55">
                  <c:v>42370</c:v>
                </c:pt>
                <c:pt idx="56">
                  <c:v>42401</c:v>
                </c:pt>
                <c:pt idx="57">
                  <c:v>42430</c:v>
                </c:pt>
                <c:pt idx="58">
                  <c:v>42461</c:v>
                </c:pt>
                <c:pt idx="59">
                  <c:v>42491</c:v>
                </c:pt>
                <c:pt idx="60">
                  <c:v>42522</c:v>
                </c:pt>
                <c:pt idx="61">
                  <c:v>42552</c:v>
                </c:pt>
                <c:pt idx="62">
                  <c:v>42583</c:v>
                </c:pt>
                <c:pt idx="63">
                  <c:v>42614</c:v>
                </c:pt>
                <c:pt idx="64">
                  <c:v>42644</c:v>
                </c:pt>
                <c:pt idx="65">
                  <c:v>42675</c:v>
                </c:pt>
                <c:pt idx="66">
                  <c:v>42705</c:v>
                </c:pt>
                <c:pt idx="67">
                  <c:v>42736</c:v>
                </c:pt>
                <c:pt idx="68">
                  <c:v>42767</c:v>
                </c:pt>
              </c:numCache>
            </c:numRef>
          </c:cat>
          <c:val>
            <c:numRef>
              <c:f>'G24 Panel B'!$E$2:$E$70</c:f>
              <c:numCache>
                <c:formatCode>_(* #,##0.00_);_(* \(#,##0.00\);_(* "-"??_);_(@_)</c:formatCode>
                <c:ptCount val="69"/>
                <c:pt idx="0">
                  <c:v>15.654112966137925</c:v>
                </c:pt>
                <c:pt idx="1">
                  <c:v>16.527439397577783</c:v>
                </c:pt>
                <c:pt idx="2">
                  <c:v>16.717913121528547</c:v>
                </c:pt>
                <c:pt idx="3">
                  <c:v>18.353277133209808</c:v>
                </c:pt>
                <c:pt idx="4">
                  <c:v>18.23169234592028</c:v>
                </c:pt>
                <c:pt idx="5" formatCode="_(* #,##0.0_);_(* \(#,##0.0\);_(* &quot;-&quot;??_);_(@_)">
                  <c:v>17.58602244723771</c:v>
                </c:pt>
                <c:pt idx="6" formatCode="_(* #,##0.0_);_(* \(#,##0.0\);_(* &quot;-&quot;??_);_(@_)">
                  <c:v>15.710823184657448</c:v>
                </c:pt>
                <c:pt idx="7" formatCode="_(* #,##0.0_);_(* \(#,##0.0\);_(* &quot;-&quot;??_);_(@_)">
                  <c:v>16.167607045147953</c:v>
                </c:pt>
                <c:pt idx="8" formatCode="_(* #,##0.0_);_(* \(#,##0.0\);_(* &quot;-&quot;??_);_(@_)">
                  <c:v>16.220258582769397</c:v>
                </c:pt>
                <c:pt idx="9" formatCode="_(* #,##0.0_);_(* \(#,##0.0\);_(* &quot;-&quot;??_);_(@_)">
                  <c:v>16.02142472140223</c:v>
                </c:pt>
                <c:pt idx="10" formatCode="_(* #,##0.0_);_(* \(#,##0.0\);_(* &quot;-&quot;??_);_(@_)">
                  <c:v>17.481133321095228</c:v>
                </c:pt>
                <c:pt idx="11" formatCode="_(* #,##0.0_);_(* \(#,##0.0\);_(* &quot;-&quot;??_);_(@_)">
                  <c:v>17.22178930112468</c:v>
                </c:pt>
                <c:pt idx="12" formatCode="_(* #,##0.0_);_(* \(#,##0.0\);_(* &quot;-&quot;??_);_(@_)">
                  <c:v>16.797601676930451</c:v>
                </c:pt>
                <c:pt idx="13" formatCode="_(* #,##0.0_);_(* \(#,##0.0\);_(* &quot;-&quot;??_);_(@_)">
                  <c:v>16.525302545964891</c:v>
                </c:pt>
                <c:pt idx="14" formatCode="_(* #,##0.0_);_(* \(#,##0.0\);_(* &quot;-&quot;??_);_(@_)">
                  <c:v>15.778472288259815</c:v>
                </c:pt>
                <c:pt idx="15" formatCode="_(* #,##0.0_);_(* \(#,##0.0\);_(* &quot;-&quot;??_);_(@_)">
                  <c:v>14.170059234764098</c:v>
                </c:pt>
                <c:pt idx="16" formatCode="_(* #,##0.0_);_(* \(#,##0.0\);_(* &quot;-&quot;??_);_(@_)">
                  <c:v>15.062734722363514</c:v>
                </c:pt>
                <c:pt idx="17" formatCode="_(* #,##0.0_);_(* \(#,##0.0\);_(* &quot;-&quot;??_);_(@_)">
                  <c:v>15.175319490545714</c:v>
                </c:pt>
                <c:pt idx="18" formatCode="_(* #,##0.0_);_(* \(#,##0.0\);_(* &quot;-&quot;??_);_(@_)">
                  <c:v>14.550876280116942</c:v>
                </c:pt>
                <c:pt idx="19" formatCode="_(* #,##0.0_);_(* \(#,##0.0\);_(* &quot;-&quot;??_);_(@_)">
                  <c:v>14.75942334595088</c:v>
                </c:pt>
                <c:pt idx="20" formatCode="_(* #,##0.0_);_(* \(#,##0.0\);_(* &quot;-&quot;??_);_(@_)">
                  <c:v>13.146706843880269</c:v>
                </c:pt>
                <c:pt idx="21" formatCode="_(* #,##0.0_);_(* \(#,##0.0\);_(* &quot;-&quot;??_);_(@_)">
                  <c:v>14.132474263208843</c:v>
                </c:pt>
                <c:pt idx="22" formatCode="_(* #,##0.0_);_(* \(#,##0.0\);_(* &quot;-&quot;??_);_(@_)">
                  <c:v>13.95229214398857</c:v>
                </c:pt>
                <c:pt idx="23" formatCode="_(* #,##0.0_);_(* \(#,##0.0\);_(* &quot;-&quot;??_);_(@_)">
                  <c:v>13.851275243511646</c:v>
                </c:pt>
                <c:pt idx="24" formatCode="_(* #,##0.0_);_(* \(#,##0.0\);_(* &quot;-&quot;??_);_(@_)">
                  <c:v>13.42228621399914</c:v>
                </c:pt>
                <c:pt idx="25" formatCode="_(* #,##0.0_);_(* \(#,##0.0\);_(* &quot;-&quot;??_);_(@_)">
                  <c:v>12.660118022455219</c:v>
                </c:pt>
                <c:pt idx="26" formatCode="_(* #,##0.0_);_(* \(#,##0.0\);_(* &quot;-&quot;??_);_(@_)">
                  <c:v>13.129549150366257</c:v>
                </c:pt>
                <c:pt idx="27" formatCode="_(* #,##0.0_);_(* \(#,##0.0\);_(* &quot;-&quot;??_);_(@_)">
                  <c:v>13.029514280495402</c:v>
                </c:pt>
                <c:pt idx="28" formatCode="_(* #,##0.0_);_(* \(#,##0.0\);_(* &quot;-&quot;??_);_(@_)">
                  <c:v>12.934925198454916</c:v>
                </c:pt>
                <c:pt idx="29" formatCode="_(* #,##0.0_);_(* \(#,##0.0\);_(* &quot;-&quot;??_);_(@_)">
                  <c:v>13.258446973198149</c:v>
                </c:pt>
                <c:pt idx="30" formatCode="_(* #,##0.0_);_(* \(#,##0.0\);_(* &quot;-&quot;??_);_(@_)">
                  <c:v>12.152222468333884</c:v>
                </c:pt>
                <c:pt idx="31" formatCode="_(* #,##0.0_);_(* \(#,##0.0\);_(* &quot;-&quot;??_);_(@_)">
                  <c:v>12.351544114278648</c:v>
                </c:pt>
                <c:pt idx="32" formatCode="_(* #,##0.0_);_(* \(#,##0.0\);_(* &quot;-&quot;??_);_(@_)">
                  <c:v>11.032567721423916</c:v>
                </c:pt>
                <c:pt idx="33" formatCode="_(* #,##0.0_);_(* \(#,##0.0\);_(* &quot;-&quot;??_);_(@_)">
                  <c:v>12.504871442482754</c:v>
                </c:pt>
                <c:pt idx="34" formatCode="_(* #,##0.0_);_(* \(#,##0.0\);_(* &quot;-&quot;??_);_(@_)">
                  <c:v>11.693584739207719</c:v>
                </c:pt>
                <c:pt idx="35" formatCode="_(* #,##0.0_);_(* \(#,##0.0\);_(* &quot;-&quot;??_);_(@_)">
                  <c:v>12.504871442482754</c:v>
                </c:pt>
                <c:pt idx="36" formatCode="_(* #,##0.0_);_(* \(#,##0.0\);_(* &quot;-&quot;??_);_(@_)">
                  <c:v>13.079964922528225</c:v>
                </c:pt>
                <c:pt idx="37" formatCode="_(* #,##0.0_);_(* \(#,##0.0\);_(* &quot;-&quot;??_);_(@_)">
                  <c:v>11.695753275698621</c:v>
                </c:pt>
                <c:pt idx="38" formatCode="_(* #,##0.0_);_(* \(#,##0.0\);_(* &quot;-&quot;??_);_(@_)">
                  <c:v>12.463098999582776</c:v>
                </c:pt>
                <c:pt idx="39" formatCode="_(* #,##0.0_);_(* \(#,##0.0\);_(* &quot;-&quot;??_);_(@_)">
                  <c:v>12.084949761365303</c:v>
                </c:pt>
                <c:pt idx="40" formatCode="_(* #,##0.0_);_(* \(#,##0.0\);_(* &quot;-&quot;??_);_(@_)">
                  <c:v>12.232815519851851</c:v>
                </c:pt>
                <c:pt idx="41" formatCode="_(* #,##0.0_);_(* \(#,##0.0\);_(* &quot;-&quot;??_);_(@_)">
                  <c:v>12.657271987110001</c:v>
                </c:pt>
                <c:pt idx="42" formatCode="_(* #,##0.0_);_(* \(#,##0.0\);_(* &quot;-&quot;??_);_(@_)">
                  <c:v>11.898303833792223</c:v>
                </c:pt>
                <c:pt idx="43" formatCode="_(* #,##0.0_);_(* \(#,##0.0\);_(* &quot;-&quot;??_);_(@_)">
                  <c:v>12.61307577610323</c:v>
                </c:pt>
                <c:pt idx="44" formatCode="_(* #,##0.0_);_(* \(#,##0.0\);_(* &quot;-&quot;??_);_(@_)">
                  <c:v>11.104065498563957</c:v>
                </c:pt>
                <c:pt idx="45" formatCode="_(* #,##0.0_);_(* \(#,##0.0\);_(* &quot;-&quot;??_);_(@_)">
                  <c:v>10.796164180974491</c:v>
                </c:pt>
                <c:pt idx="46" formatCode="_(* #,##0.0_);_(* \(#,##0.0\);_(* &quot;-&quot;??_);_(@_)">
                  <c:v>11.292814655877208</c:v>
                </c:pt>
                <c:pt idx="47" formatCode="_(* #,##0.0_);_(* \(#,##0.0\);_(* &quot;-&quot;??_);_(@_)">
                  <c:v>11.409612832065271</c:v>
                </c:pt>
                <c:pt idx="48" formatCode="_(* #,##0.0_);_(* \(#,##0.0\);_(* &quot;-&quot;??_);_(@_)">
                  <c:v>11.253704098602762</c:v>
                </c:pt>
                <c:pt idx="49" formatCode="_(* #,##0.0_);_(* \(#,##0.0\);_(* &quot;-&quot;??_);_(@_)">
                  <c:v>10.744769749808901</c:v>
                </c:pt>
                <c:pt idx="50" formatCode="_(* #,##0.0_);_(* \(#,##0.0\);_(* &quot;-&quot;??_);_(@_)">
                  <c:v>10.826652470398141</c:v>
                </c:pt>
                <c:pt idx="51" formatCode="_(* #,##0.0_);_(* \(#,##0.0\);_(* &quot;-&quot;??_);_(@_)">
                  <c:v>10.203060248456952</c:v>
                </c:pt>
                <c:pt idx="52" formatCode="_(* #,##0.0_);_(* \(#,##0.0\);_(* &quot;-&quot;??_);_(@_)">
                  <c:v>11.174149368863423</c:v>
                </c:pt>
                <c:pt idx="53" formatCode="_(* #,##0.0_);_(* \(#,##0.0\);_(* &quot;-&quot;??_);_(@_)">
                  <c:v>11.294735305222886</c:v>
                </c:pt>
                <c:pt idx="54" formatCode="_(* #,##0.0_);_(* \(#,##0.0\);_(* &quot;-&quot;??_);_(@_)">
                  <c:v>10.63858109090269</c:v>
                </c:pt>
                <c:pt idx="55" formatCode="_(* #,##0.0_);_(* \(#,##0.0\);_(* &quot;-&quot;??_);_(@_)">
                  <c:v>11.231510706448152</c:v>
                </c:pt>
                <c:pt idx="56" formatCode="_(* #,##0.0_);_(* \(#,##0.0\);_(* &quot;-&quot;??_);_(@_)">
                  <c:v>10.218543105232731</c:v>
                </c:pt>
                <c:pt idx="57" formatCode="_(* #,##0.0_);_(* \(#,##0.0\);_(* &quot;-&quot;??_);_(@_)">
                  <c:v>9.5970341611118144</c:v>
                </c:pt>
                <c:pt idx="58" formatCode="_(* #,##0.0_);_(* \(#,##0.0\);_(* &quot;-&quot;??_);_(@_)">
                  <c:v>10.846879860504743</c:v>
                </c:pt>
                <c:pt idx="59" formatCode="_(* #,##0.0_);_(* \(#,##0.0\);_(* &quot;-&quot;??_);_(@_)">
                  <c:v>11.145424727799091</c:v>
                </c:pt>
                <c:pt idx="60" formatCode="_(* #,##0.0_);_(* \(#,##0.0\);_(* &quot;-&quot;??_);_(@_)">
                  <c:v>11.000667790696223</c:v>
                </c:pt>
                <c:pt idx="61" formatCode="_(* #,##0.0_);_(* \(#,##0.0\);_(* &quot;-&quot;??_);_(@_)">
                  <c:v>11.143814414264778</c:v>
                </c:pt>
                <c:pt idx="62" formatCode="_(* #,##0.0_);_(* \(#,##0.0\);_(* &quot;-&quot;??_);_(@_)">
                  <c:v>10.966330166636075</c:v>
                </c:pt>
                <c:pt idx="63" formatCode="_(* #,##0.0_);_(* \(#,##0.0\);_(* &quot;-&quot;??_);_(@_)">
                  <c:v>11.076407699816288</c:v>
                </c:pt>
                <c:pt idx="64" formatCode="_(* #,##0.0_);_(* \(#,##0.0\);_(* &quot;-&quot;??_);_(@_)">
                  <c:v>11.69845322784472</c:v>
                </c:pt>
                <c:pt idx="65" formatCode="_(* #,##0.0_);_(* \(#,##0.0\);_(* &quot;-&quot;??_);_(@_)">
                  <c:v>11.538533161289111</c:v>
                </c:pt>
                <c:pt idx="66" formatCode="_(* #,##0.0_);_(* \(#,##0.0\);_(* &quot;-&quot;??_);_(@_)">
                  <c:v>11.082084982062185</c:v>
                </c:pt>
                <c:pt idx="67" formatCode="_(* #,##0.0_);_(* \(#,##0.0\);_(* &quot;-&quot;??_);_(@_)">
                  <c:v>11.577272522440976</c:v>
                </c:pt>
                <c:pt idx="68" formatCode="_(* #,##0.0_);_(* \(#,##0.0\);_(* &quot;-&quot;??_);_(@_)">
                  <c:v>10.903343545691454</c:v>
                </c:pt>
              </c:numCache>
            </c:numRef>
          </c:val>
          <c:smooth val="0"/>
        </c:ser>
        <c:ser>
          <c:idx val="6"/>
          <c:order val="4"/>
          <c:tx>
            <c:strRef>
              <c:f>'G24 Panel B'!$H$1</c:f>
              <c:strCache>
                <c:ptCount val="1"/>
                <c:pt idx="0">
                  <c:v>Total vivienda</c:v>
                </c:pt>
              </c:strCache>
            </c:strRef>
          </c:tx>
          <c:spPr>
            <a:ln>
              <a:solidFill>
                <a:srgbClr val="7F7F7F"/>
              </a:solidFill>
            </a:ln>
          </c:spPr>
          <c:marker>
            <c:symbol val="none"/>
          </c:marker>
          <c:dLbls>
            <c:dLbl>
              <c:idx val="68"/>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b="1">
                    <a:solidFill>
                      <a:srgbClr val="7F7F7F"/>
                    </a:solidFill>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'G24 Panel B'!$A$2:$A$70</c:f>
              <c:numCache>
                <c:formatCode>mmm\-yy</c:formatCode>
                <c:ptCount val="69"/>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41275</c:v>
                </c:pt>
                <c:pt idx="20">
                  <c:v>41306</c:v>
                </c:pt>
                <c:pt idx="21">
                  <c:v>41334</c:v>
                </c:pt>
                <c:pt idx="22">
                  <c:v>41365</c:v>
                </c:pt>
                <c:pt idx="23">
                  <c:v>41395</c:v>
                </c:pt>
                <c:pt idx="24">
                  <c:v>41426</c:v>
                </c:pt>
                <c:pt idx="25">
                  <c:v>41456</c:v>
                </c:pt>
                <c:pt idx="26">
                  <c:v>41487</c:v>
                </c:pt>
                <c:pt idx="27">
                  <c:v>41518</c:v>
                </c:pt>
                <c:pt idx="28">
                  <c:v>41548</c:v>
                </c:pt>
                <c:pt idx="29">
                  <c:v>41579</c:v>
                </c:pt>
                <c:pt idx="30">
                  <c:v>41609</c:v>
                </c:pt>
                <c:pt idx="31">
                  <c:v>41640</c:v>
                </c:pt>
                <c:pt idx="32">
                  <c:v>41671</c:v>
                </c:pt>
                <c:pt idx="33">
                  <c:v>41699</c:v>
                </c:pt>
                <c:pt idx="34">
                  <c:v>41730</c:v>
                </c:pt>
                <c:pt idx="35">
                  <c:v>41760</c:v>
                </c:pt>
                <c:pt idx="36">
                  <c:v>41791</c:v>
                </c:pt>
                <c:pt idx="37">
                  <c:v>41821</c:v>
                </c:pt>
                <c:pt idx="38">
                  <c:v>41852</c:v>
                </c:pt>
                <c:pt idx="39">
                  <c:v>41883</c:v>
                </c:pt>
                <c:pt idx="40">
                  <c:v>41913</c:v>
                </c:pt>
                <c:pt idx="41">
                  <c:v>41944</c:v>
                </c:pt>
                <c:pt idx="42">
                  <c:v>41974</c:v>
                </c:pt>
                <c:pt idx="43">
                  <c:v>42005</c:v>
                </c:pt>
                <c:pt idx="44">
                  <c:v>42036</c:v>
                </c:pt>
                <c:pt idx="45">
                  <c:v>42064</c:v>
                </c:pt>
                <c:pt idx="46">
                  <c:v>42095</c:v>
                </c:pt>
                <c:pt idx="47">
                  <c:v>42125</c:v>
                </c:pt>
                <c:pt idx="48">
                  <c:v>42156</c:v>
                </c:pt>
                <c:pt idx="49">
                  <c:v>42186</c:v>
                </c:pt>
                <c:pt idx="50">
                  <c:v>42217</c:v>
                </c:pt>
                <c:pt idx="51">
                  <c:v>42248</c:v>
                </c:pt>
                <c:pt idx="52">
                  <c:v>42278</c:v>
                </c:pt>
                <c:pt idx="53">
                  <c:v>42309</c:v>
                </c:pt>
                <c:pt idx="54">
                  <c:v>42339</c:v>
                </c:pt>
                <c:pt idx="55">
                  <c:v>42370</c:v>
                </c:pt>
                <c:pt idx="56">
                  <c:v>42401</c:v>
                </c:pt>
                <c:pt idx="57">
                  <c:v>42430</c:v>
                </c:pt>
                <c:pt idx="58">
                  <c:v>42461</c:v>
                </c:pt>
                <c:pt idx="59">
                  <c:v>42491</c:v>
                </c:pt>
                <c:pt idx="60">
                  <c:v>42522</c:v>
                </c:pt>
                <c:pt idx="61">
                  <c:v>42552</c:v>
                </c:pt>
                <c:pt idx="62">
                  <c:v>42583</c:v>
                </c:pt>
                <c:pt idx="63">
                  <c:v>42614</c:v>
                </c:pt>
                <c:pt idx="64">
                  <c:v>42644</c:v>
                </c:pt>
                <c:pt idx="65">
                  <c:v>42675</c:v>
                </c:pt>
                <c:pt idx="66">
                  <c:v>42705</c:v>
                </c:pt>
                <c:pt idx="67">
                  <c:v>42736</c:v>
                </c:pt>
                <c:pt idx="68">
                  <c:v>42767</c:v>
                </c:pt>
              </c:numCache>
            </c:numRef>
          </c:cat>
          <c:val>
            <c:numRef>
              <c:f>'G24 Panel B'!$H$2:$H$70</c:f>
              <c:numCache>
                <c:formatCode>_(* #,##0.00_);_(* \(#,##0.00\);_(* "-"??_);_(@_)</c:formatCode>
                <c:ptCount val="69"/>
                <c:pt idx="0">
                  <c:v>11.301895604139677</c:v>
                </c:pt>
                <c:pt idx="1">
                  <c:v>11.478693863842338</c:v>
                </c:pt>
                <c:pt idx="2">
                  <c:v>11.622532226420295</c:v>
                </c:pt>
                <c:pt idx="3">
                  <c:v>12.479736397719044</c:v>
                </c:pt>
                <c:pt idx="4">
                  <c:v>12.939553211563599</c:v>
                </c:pt>
                <c:pt idx="5" formatCode="_(* #,##0.0_);_(* \(#,##0.0\);_(* &quot;-&quot;??_);_(@_)">
                  <c:v>12.057254242076725</c:v>
                </c:pt>
                <c:pt idx="6" formatCode="_(* #,##0.0_);_(* \(#,##0.0\);_(* &quot;-&quot;??_);_(@_)">
                  <c:v>10.125741417805003</c:v>
                </c:pt>
                <c:pt idx="7" formatCode="_(* #,##0.0_);_(* \(#,##0.0\);_(* &quot;-&quot;??_);_(@_)">
                  <c:v>9.7044376797262526</c:v>
                </c:pt>
                <c:pt idx="8" formatCode="_(* #,##0.0_);_(* \(#,##0.0\);_(* &quot;-&quot;??_);_(@_)">
                  <c:v>9.7044376797262526</c:v>
                </c:pt>
                <c:pt idx="9" formatCode="_(* #,##0.0_);_(* \(#,##0.0\);_(* &quot;-&quot;??_);_(@_)">
                  <c:v>9.3570443292192529</c:v>
                </c:pt>
                <c:pt idx="10" formatCode="_(* #,##0.0_);_(* \(#,##0.0\);_(* &quot;-&quot;??_);_(@_)">
                  <c:v>9.5688059312290221</c:v>
                </c:pt>
                <c:pt idx="11" formatCode="_(* #,##0.0_);_(* \(#,##0.0\);_(* &quot;-&quot;??_);_(@_)">
                  <c:v>8.9064322056034158</c:v>
                </c:pt>
                <c:pt idx="12" formatCode="_(* #,##0.0_);_(* \(#,##0.0\);_(* &quot;-&quot;??_);_(@_)">
                  <c:v>8.3117760939425889</c:v>
                </c:pt>
                <c:pt idx="13" formatCode="_(* #,##0.0_);_(* \(#,##0.0\);_(* &quot;-&quot;??_);_(@_)">
                  <c:v>8.8159066842557809</c:v>
                </c:pt>
                <c:pt idx="14" formatCode="_(* #,##0.0_);_(* \(#,##0.0\);_(* &quot;-&quot;??_);_(@_)">
                  <c:v>8.2000398824875091</c:v>
                </c:pt>
                <c:pt idx="15" formatCode="_(* #,##0.0_);_(* \(#,##0.0\);_(* &quot;-&quot;??_);_(@_)">
                  <c:v>7.9508502978643651</c:v>
                </c:pt>
                <c:pt idx="16" formatCode="_(* #,##0.0_);_(* \(#,##0.0\);_(* &quot;-&quot;??_);_(@_)">
                  <c:v>8.1809719505902549</c:v>
                </c:pt>
                <c:pt idx="17" formatCode="_(* #,##0.0_);_(* \(#,##0.0\);_(* &quot;-&quot;??_);_(@_)">
                  <c:v>8.2381293911694247</c:v>
                </c:pt>
                <c:pt idx="18" formatCode="_(* #,##0.0_);_(* \(#,##0.0\);_(* &quot;-&quot;??_);_(@_)">
                  <c:v>7.7883612216348652</c:v>
                </c:pt>
                <c:pt idx="19" formatCode="_(* #,##0.0_);_(* \(#,##0.0\);_(* &quot;-&quot;??_);_(@_)">
                  <c:v>7.9347557282275698</c:v>
                </c:pt>
                <c:pt idx="20" formatCode="_(* #,##0.0_);_(* \(#,##0.0\);_(* &quot;-&quot;??_);_(@_)">
                  <c:v>7.4761253917945139</c:v>
                </c:pt>
                <c:pt idx="21" formatCode="_(* #,##0.0_);_(* \(#,##0.0\);_(* &quot;-&quot;??_);_(@_)">
                  <c:v>8.0859573066965389</c:v>
                </c:pt>
                <c:pt idx="22" formatCode="_(* #,##0.0_);_(* \(#,##0.0\);_(* &quot;-&quot;??_);_(@_)">
                  <c:v>7.8751712944167167</c:v>
                </c:pt>
                <c:pt idx="23" formatCode="_(* #,##0.0_);_(* \(#,##0.0\);_(* &quot;-&quot;??_);_(@_)">
                  <c:v>7.9394312982491648</c:v>
                </c:pt>
                <c:pt idx="24" formatCode="_(* #,##0.0_);_(* \(#,##0.0\);_(* &quot;-&quot;??_);_(@_)">
                  <c:v>7.8384920126673103</c:v>
                </c:pt>
                <c:pt idx="25" formatCode="_(* #,##0.0_);_(* \(#,##0.0\);_(* &quot;-&quot;??_);_(@_)">
                  <c:v>7.2503129217841922</c:v>
                </c:pt>
                <c:pt idx="26" formatCode="_(* #,##0.0_);_(* \(#,##0.0\);_(* &quot;-&quot;??_);_(@_)">
                  <c:v>7.5886068084706162</c:v>
                </c:pt>
                <c:pt idx="27" formatCode="_(* #,##0.0_);_(* \(#,##0.0\);_(* &quot;-&quot;??_);_(@_)">
                  <c:v>7.4906252809934033</c:v>
                </c:pt>
                <c:pt idx="28" formatCode="_(* #,##0.0_);_(* \(#,##0.0\);_(* &quot;-&quot;??_);_(@_)">
                  <c:v>7.2795337135743265</c:v>
                </c:pt>
                <c:pt idx="29" formatCode="_(* #,##0.0_);_(* \(#,##0.0\);_(* &quot;-&quot;??_);_(@_)">
                  <c:v>7.5089701585352762</c:v>
                </c:pt>
                <c:pt idx="30" formatCode="_(* #,##0.0_);_(* \(#,##0.0\);_(* &quot;-&quot;??_);_(@_)">
                  <c:v>6.7513614034166292</c:v>
                </c:pt>
                <c:pt idx="31" formatCode="_(* #,##0.0_);_(* \(#,##0.0\);_(* &quot;-&quot;??_);_(@_)">
                  <c:v>6.9713528837925667</c:v>
                </c:pt>
                <c:pt idx="32" formatCode="_(* #,##0.0_);_(* \(#,##0.0\);_(* &quot;-&quot;??_);_(@_)">
                  <c:v>6.4411022930597719</c:v>
                </c:pt>
                <c:pt idx="33" formatCode="_(* #,##0.0_);_(* \(#,##0.0\);_(* &quot;-&quot;??_);_(@_)">
                  <c:v>7.1087804855082579</c:v>
                </c:pt>
                <c:pt idx="34" formatCode="_(* #,##0.0_);_(* \(#,##0.0\);_(* &quot;-&quot;??_);_(@_)">
                  <c:v>6.792407178212799</c:v>
                </c:pt>
                <c:pt idx="35" formatCode="_(* #,##0.0_);_(* \(#,##0.0\);_(* &quot;-&quot;??_);_(@_)">
                  <c:v>7.1087804855082579</c:v>
                </c:pt>
                <c:pt idx="36" formatCode="_(* #,##0.0_);_(* \(#,##0.0\);_(* &quot;-&quot;??_);_(@_)">
                  <c:v>7.3744548681115338</c:v>
                </c:pt>
                <c:pt idx="37" formatCode="_(* #,##0.0_);_(* \(#,##0.0\);_(* &quot;-&quot;??_);_(@_)">
                  <c:v>6.628434248188535</c:v>
                </c:pt>
                <c:pt idx="38" formatCode="_(* #,##0.0_);_(* \(#,##0.0\);_(* &quot;-&quot;??_);_(@_)">
                  <c:v>7.1331135315954048</c:v>
                </c:pt>
                <c:pt idx="39" formatCode="_(* #,##0.0_);_(* \(#,##0.0\);_(* &quot;-&quot;??_);_(@_)">
                  <c:v>7.019413225127864</c:v>
                </c:pt>
                <c:pt idx="40" formatCode="_(* #,##0.0_);_(* \(#,##0.0\);_(* &quot;-&quot;??_);_(@_)">
                  <c:v>7.0436645211047821</c:v>
                </c:pt>
                <c:pt idx="41" formatCode="_(* #,##0.0_);_(* \(#,##0.0\);_(* &quot;-&quot;??_);_(@_)">
                  <c:v>7.3593844337667207</c:v>
                </c:pt>
                <c:pt idx="42" formatCode="_(* #,##0.0_);_(* \(#,##0.0\);_(* &quot;-&quot;??_);_(@_)">
                  <c:v>6.7796409234639583</c:v>
                </c:pt>
                <c:pt idx="43" formatCode="_(* #,##0.0_);_(* \(#,##0.0\);_(* &quot;-&quot;??_);_(@_)">
                  <c:v>7.30844936989633</c:v>
                </c:pt>
                <c:pt idx="44" formatCode="_(* #,##0.0_);_(* \(#,##0.0\);_(* &quot;-&quot;??_);_(@_)">
                  <c:v>6.7692918012500423</c:v>
                </c:pt>
                <c:pt idx="45" formatCode="_(* #,##0.0_);_(* \(#,##0.0\);_(* &quot;-&quot;??_);_(@_)">
                  <c:v>6.4482691834858539</c:v>
                </c:pt>
                <c:pt idx="46" formatCode="_(* #,##0.0_);_(* \(#,##0.0\);_(* &quot;-&quot;??_);_(@_)">
                  <c:v>6.8747965386254108</c:v>
                </c:pt>
                <c:pt idx="47" formatCode="_(* #,##0.0_);_(* \(#,##0.0\);_(* &quot;-&quot;??_);_(@_)">
                  <c:v>6.9978690177573117</c:v>
                </c:pt>
                <c:pt idx="48" formatCode="_(* #,##0.0_);_(* \(#,##0.0\);_(* &quot;-&quot;??_);_(@_)">
                  <c:v>7.0137591899946994</c:v>
                </c:pt>
                <c:pt idx="49" formatCode="_(* #,##0.0_);_(* \(#,##0.0\);_(* &quot;-&quot;??_);_(@_)">
                  <c:v>6.6424624835683339</c:v>
                </c:pt>
                <c:pt idx="50" formatCode="_(* #,##0.0_);_(* \(#,##0.0\);_(* &quot;-&quot;??_);_(@_)">
                  <c:v>6.8028930172803594</c:v>
                </c:pt>
                <c:pt idx="51" formatCode="_(* #,##0.0_);_(* \(#,##0.0\);_(* &quot;-&quot;??_);_(@_)">
                  <c:v>6.5103281440541876</c:v>
                </c:pt>
                <c:pt idx="52" formatCode="_(* #,##0.0_);_(* \(#,##0.0\);_(* &quot;-&quot;??_);_(@_)">
                  <c:v>6.6254090813549826</c:v>
                </c:pt>
                <c:pt idx="53" formatCode="_(* #,##0.0_);_(* \(#,##0.0\);_(* &quot;-&quot;??_);_(@_)">
                  <c:v>6.7988990408401175</c:v>
                </c:pt>
                <c:pt idx="54" formatCode="_(* #,##0.0_);_(* \(#,##0.0\);_(* &quot;-&quot;??_);_(@_)">
                  <c:v>6.0354030257410214</c:v>
                </c:pt>
                <c:pt idx="55" formatCode="_(* #,##0.0_);_(* \(#,##0.0\);_(* &quot;-&quot;??_);_(@_)">
                  <c:v>6.4772251456720884</c:v>
                </c:pt>
                <c:pt idx="56" formatCode="_(* #,##0.0_);_(* \(#,##0.0\);_(* &quot;-&quot;??_);_(@_)">
                  <c:v>6.1696826593894389</c:v>
                </c:pt>
                <c:pt idx="57" formatCode="_(* #,##0.0_);_(* \(#,##0.0\);_(* &quot;-&quot;??_);_(@_)">
                  <c:v>6.3307457860463714</c:v>
                </c:pt>
                <c:pt idx="58" formatCode="_(* #,##0.0_);_(* \(#,##0.0\);_(* &quot;-&quot;??_);_(@_)">
                  <c:v>6.462789247734575</c:v>
                </c:pt>
                <c:pt idx="59" formatCode="_(* #,##0.0_);_(* \(#,##0.0\);_(* &quot;-&quot;??_);_(@_)">
                  <c:v>6.5810063236629555</c:v>
                </c:pt>
                <c:pt idx="60" formatCode="_(* #,##0.0_);_(* \(#,##0.0\);_(* &quot;-&quot;??_);_(@_)">
                  <c:v>6.4209770084653099</c:v>
                </c:pt>
                <c:pt idx="61" formatCode="_(* #,##0.0_);_(* \(#,##0.0\);_(* &quot;-&quot;??_);_(@_)">
                  <c:v>6.6746037863134848</c:v>
                </c:pt>
                <c:pt idx="62" formatCode="_(* #,##0.0_);_(* \(#,##0.0\);_(* &quot;-&quot;??_);_(@_)">
                  <c:v>6.4814018081403955</c:v>
                </c:pt>
                <c:pt idx="63" formatCode="_(* #,##0.0_);_(* \(#,##0.0\);_(* &quot;-&quot;??_);_(@_)">
                  <c:v>6.6210035407912509</c:v>
                </c:pt>
                <c:pt idx="64" formatCode="_(* #,##0.0_);_(* \(#,##0.0\);_(* &quot;-&quot;??_);_(@_)">
                  <c:v>6.8197902916882454</c:v>
                </c:pt>
                <c:pt idx="65" formatCode="_(* #,##0.0_);_(* \(#,##0.0\);_(* &quot;-&quot;??_);_(@_)">
                  <c:v>6.868458369700833</c:v>
                </c:pt>
                <c:pt idx="66" formatCode="_(* #,##0.0_);_(* \(#,##0.0\);_(* &quot;-&quot;??_);_(@_)">
                  <c:v>6.3303220305419989</c:v>
                </c:pt>
                <c:pt idx="67" formatCode="_(* #,##0.0_);_(* \(#,##0.0\);_(* &quot;-&quot;??_);_(@_)">
                  <c:v>6.8721663469925902</c:v>
                </c:pt>
                <c:pt idx="68" formatCode="_(* #,##0.0_);_(* \(#,##0.0\);_(* &quot;-&quot;??_);_(@_)">
                  <c:v>6.6307500065444742</c:v>
                </c:pt>
              </c:numCache>
            </c:numRef>
          </c:val>
          <c:smooth val="0"/>
        </c:ser>
        <c:dLbls>
          <c:showLegendKey val="0"/>
          <c:showVal val="0"/>
          <c:showCatName val="0"/>
          <c:showSerName val="0"/>
          <c:showPercent val="0"/>
          <c:showBubbleSize val="0"/>
        </c:dLbls>
        <c:smooth val="0"/>
        <c:axId val="462962320"/>
        <c:axId val="462962880"/>
      </c:lineChart>
      <c:dateAx>
        <c:axId val="462962320"/>
        <c:scaling>
          <c:orientation val="minMax"/>
          <c:max val="42767"/>
          <c:min val="42583"/>
        </c:scaling>
        <c:delete val="0"/>
        <c:axPos val="b"/>
        <c:numFmt formatCode="mmm\-yy" sourceLinked="1"/>
        <c:majorTickMark val="out"/>
        <c:minorTickMark val="none"/>
        <c:tickLblPos val="nextTo"/>
        <c:crossAx val="462962880"/>
        <c:crosses val="autoZero"/>
        <c:auto val="1"/>
        <c:lblOffset val="100"/>
        <c:baseTimeUnit val="months"/>
        <c:majorUnit val="2"/>
        <c:majorTimeUnit val="months"/>
      </c:dateAx>
      <c:valAx>
        <c:axId val="462962880"/>
        <c:scaling>
          <c:orientation val="minMax"/>
          <c:max val="14"/>
          <c:min val="4"/>
        </c:scaling>
        <c:delete val="0"/>
        <c:axPos val="l"/>
        <c:numFmt formatCode="#,##0.0" sourceLinked="0"/>
        <c:majorTickMark val="in"/>
        <c:minorTickMark val="none"/>
        <c:tickLblPos val="nextTo"/>
        <c:crossAx val="462962320"/>
        <c:crosses val="autoZero"/>
        <c:crossBetween val="midCat"/>
      </c:valAx>
      <c:spPr>
        <a:solidFill>
          <a:schemeClr val="accent2">
            <a:lumMod val="20000"/>
            <a:lumOff val="80000"/>
          </a:schemeClr>
        </a:solidFill>
      </c:spPr>
    </c:plotArea>
    <c:plotVisOnly val="1"/>
    <c:dispBlanksAs val="gap"/>
    <c:showDLblsOverMax val="0"/>
  </c:chart>
  <c:spPr>
    <a:noFill/>
    <a:ln>
      <a:noFill/>
    </a:ln>
  </c:spPr>
  <c:txPr>
    <a:bodyPr/>
    <a:lstStyle/>
    <a:p>
      <a:pPr>
        <a:defRPr sz="1200">
          <a:latin typeface="ZapfHumnst BT" panose="020B0502050508020304" pitchFamily="34" charset="0"/>
          <a:cs typeface="Times New Roman" panose="02020603050405020304" pitchFamily="18" charset="0"/>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s-CO" sz="1800"/>
              <a:t>Indicador de mora</a:t>
            </a:r>
            <a:r>
              <a:rPr lang="es-CO" sz="1800" baseline="0"/>
              <a:t> por </a:t>
            </a:r>
            <a:r>
              <a:rPr lang="es-CO" sz="1800"/>
              <a:t>cosechas - Libre Inversión</a:t>
            </a:r>
          </a:p>
        </c:rich>
      </c:tx>
      <c:layout/>
      <c:overlay val="1"/>
    </c:title>
    <c:autoTitleDeleted val="0"/>
    <c:plotArea>
      <c:layout>
        <c:manualLayout>
          <c:layoutTarget val="inner"/>
          <c:xMode val="edge"/>
          <c:yMode val="edge"/>
          <c:x val="6.7332532384675486E-2"/>
          <c:y val="0.10340676268791181"/>
          <c:w val="0.90831357962847437"/>
          <c:h val="0.70744279398525578"/>
        </c:manualLayout>
      </c:layout>
      <c:barChart>
        <c:barDir val="col"/>
        <c:grouping val="clustered"/>
        <c:varyColors val="0"/>
        <c:ser>
          <c:idx val="0"/>
          <c:order val="0"/>
          <c:tx>
            <c:strRef>
              <c:f>'G25 Panel A'!$B$3</c:f>
              <c:strCache>
                <c:ptCount val="1"/>
                <c:pt idx="0">
                  <c:v>Contemporánea</c:v>
                </c:pt>
              </c:strCache>
            </c:strRef>
          </c:tx>
          <c:spPr>
            <a:solidFill>
              <a:srgbClr val="9E0000"/>
            </a:solidFill>
          </c:spPr>
          <c:invertIfNegative val="0"/>
          <c:dLbls>
            <c:numFmt formatCode="#,##0.0" sourceLinked="0"/>
            <c:spPr>
              <a:noFill/>
              <a:ln>
                <a:noFill/>
              </a:ln>
              <a:effectLst/>
            </c:spPr>
            <c:txPr>
              <a:bodyPr wrap="square" lIns="38100" tIns="19050" rIns="38100" bIns="19050" anchor="ctr">
                <a:spAutoFit/>
              </a:bodyPr>
              <a:lstStyle/>
              <a:p>
                <a:pPr>
                  <a:defRPr b="1">
                    <a:solidFill>
                      <a:srgbClr val="9E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'G25 Panel A'!$A$4:$A$27</c:f>
              <c:numCache>
                <c:formatCode>mmm\-yy</c:formatCode>
                <c:ptCount val="24"/>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numCache>
            </c:numRef>
          </c:cat>
          <c:val>
            <c:numRef>
              <c:f>'G25 Panel A'!$B$4:$B$27</c:f>
              <c:numCache>
                <c:formatCode>_(* #,##0.0_);_(* \(#,##0.0\);_(* "-"??_);_(@_)</c:formatCode>
                <c:ptCount val="24"/>
                <c:pt idx="0">
                  <c:v>1.4053035506398546</c:v>
                </c:pt>
                <c:pt idx="1">
                  <c:v>1.63571826709627</c:v>
                </c:pt>
                <c:pt idx="2">
                  <c:v>1.3337455191918937</c:v>
                </c:pt>
                <c:pt idx="3">
                  <c:v>1.6354740866814705</c:v>
                </c:pt>
                <c:pt idx="4">
                  <c:v>1.8506660887589688</c:v>
                </c:pt>
                <c:pt idx="5">
                  <c:v>2.4976817405120073</c:v>
                </c:pt>
                <c:pt idx="6">
                  <c:v>1.828287996897433</c:v>
                </c:pt>
                <c:pt idx="7">
                  <c:v>2.7152905620931258</c:v>
                </c:pt>
                <c:pt idx="8">
                  <c:v>2.1733959413613366</c:v>
                </c:pt>
                <c:pt idx="9">
                  <c:v>1.4064207167158886</c:v>
                </c:pt>
                <c:pt idx="10">
                  <c:v>1.0651698877645932</c:v>
                </c:pt>
                <c:pt idx="11">
                  <c:v>1.190799222523496</c:v>
                </c:pt>
                <c:pt idx="12">
                  <c:v>1.1205256772518934</c:v>
                </c:pt>
                <c:pt idx="13">
                  <c:v>1.2168929080992621</c:v>
                </c:pt>
                <c:pt idx="14">
                  <c:v>1.5291566320633605</c:v>
                </c:pt>
                <c:pt idx="15">
                  <c:v>1.5072668826025137</c:v>
                </c:pt>
                <c:pt idx="16">
                  <c:v>1.3291724351806968</c:v>
                </c:pt>
                <c:pt idx="17">
                  <c:v>1.3376059588020719</c:v>
                </c:pt>
                <c:pt idx="18">
                  <c:v>1.1922871636921666</c:v>
                </c:pt>
                <c:pt idx="19">
                  <c:v>1.1773762227867917</c:v>
                </c:pt>
                <c:pt idx="20">
                  <c:v>1.0307270102701052</c:v>
                </c:pt>
                <c:pt idx="21">
                  <c:v>1.1604433342883724</c:v>
                </c:pt>
                <c:pt idx="22">
                  <c:v>1.4747726543364652</c:v>
                </c:pt>
                <c:pt idx="23">
                  <c:v>1.6714463167477811</c:v>
                </c:pt>
              </c:numCache>
            </c:numRef>
          </c:val>
        </c:ser>
        <c:dLbls>
          <c:showLegendKey val="0"/>
          <c:showVal val="0"/>
          <c:showCatName val="0"/>
          <c:showSerName val="0"/>
          <c:showPercent val="0"/>
          <c:showBubbleSize val="0"/>
        </c:dLbls>
        <c:gapWidth val="150"/>
        <c:axId val="462973520"/>
        <c:axId val="462974080"/>
      </c:barChart>
      <c:lineChart>
        <c:grouping val="standard"/>
        <c:varyColors val="0"/>
        <c:ser>
          <c:idx val="1"/>
          <c:order val="1"/>
          <c:tx>
            <c:strRef>
              <c:f>'G25 Panel A'!$C$3</c:f>
              <c:strCache>
                <c:ptCount val="1"/>
                <c:pt idx="0">
                  <c:v>6 meses</c:v>
                </c:pt>
              </c:strCache>
            </c:strRef>
          </c:tx>
          <c:spPr>
            <a:ln w="19050">
              <a:solidFill>
                <a:srgbClr val="EAB010"/>
              </a:solidFill>
            </a:ln>
          </c:spPr>
          <c:marker>
            <c:spPr>
              <a:solidFill>
                <a:srgbClr val="EAB010"/>
              </a:solidFill>
              <a:ln>
                <a:solidFill>
                  <a:srgbClr val="EAB010"/>
                </a:solidFill>
              </a:ln>
            </c:spPr>
          </c:marker>
          <c:cat>
            <c:numRef>
              <c:f>'G25 Panel A'!$A$4:$A$27</c:f>
              <c:numCache>
                <c:formatCode>mmm\-yy</c:formatCode>
                <c:ptCount val="24"/>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numCache>
            </c:numRef>
          </c:cat>
          <c:val>
            <c:numRef>
              <c:f>'G25 Panel A'!$C$4:$C$27</c:f>
              <c:numCache>
                <c:formatCode>_(* #,##0.0_);_(* \(#,##0.0\);_(* "-"??_);_(@_)</c:formatCode>
                <c:ptCount val="24"/>
                <c:pt idx="0">
                  <c:v>3.5630837809068749</c:v>
                </c:pt>
                <c:pt idx="1">
                  <c:v>4.2233659213223547</c:v>
                </c:pt>
                <c:pt idx="2">
                  <c:v>4.035639961990638</c:v>
                </c:pt>
                <c:pt idx="3">
                  <c:v>4.746661822021915</c:v>
                </c:pt>
                <c:pt idx="4">
                  <c:v>5.4665056822707729</c:v>
                </c:pt>
                <c:pt idx="5">
                  <c:v>7.0755295369965898</c:v>
                </c:pt>
                <c:pt idx="6">
                  <c:v>6.8345336102074894</c:v>
                </c:pt>
                <c:pt idx="7">
                  <c:v>7.3646937668404941</c:v>
                </c:pt>
                <c:pt idx="8">
                  <c:v>5.1906087097982159</c:v>
                </c:pt>
                <c:pt idx="9">
                  <c:v>3.9697517488406948</c:v>
                </c:pt>
                <c:pt idx="10">
                  <c:v>3.2149769936662622</c:v>
                </c:pt>
                <c:pt idx="11">
                  <c:v>3.3664489373607309</c:v>
                </c:pt>
                <c:pt idx="12">
                  <c:v>3.3488049173164876</c:v>
                </c:pt>
                <c:pt idx="13">
                  <c:v>4.4045898150303717</c:v>
                </c:pt>
                <c:pt idx="14">
                  <c:v>4.6216626339647711</c:v>
                </c:pt>
                <c:pt idx="15">
                  <c:v>4.2002147369573732</c:v>
                </c:pt>
                <c:pt idx="16">
                  <c:v>3.6623382742357178</c:v>
                </c:pt>
                <c:pt idx="17">
                  <c:v>3.562423355673308</c:v>
                </c:pt>
                <c:pt idx="18">
                  <c:v>4.0756317530296249</c:v>
                </c:pt>
                <c:pt idx="19">
                  <c:v>4.0644024487568196</c:v>
                </c:pt>
                <c:pt idx="20">
                  <c:v>3.6116561861867091</c:v>
                </c:pt>
                <c:pt idx="21">
                  <c:v>3.829215671747733</c:v>
                </c:pt>
                <c:pt idx="22">
                  <c:v>4.521568569122107</c:v>
                </c:pt>
              </c:numCache>
            </c:numRef>
          </c:val>
          <c:smooth val="0"/>
        </c:ser>
        <c:ser>
          <c:idx val="2"/>
          <c:order val="2"/>
          <c:tx>
            <c:strRef>
              <c:f>'G25 Panel A'!$D$3</c:f>
              <c:strCache>
                <c:ptCount val="1"/>
                <c:pt idx="0">
                  <c:v>1 año</c:v>
                </c:pt>
              </c:strCache>
            </c:strRef>
          </c:tx>
          <c:spPr>
            <a:ln w="19050">
              <a:solidFill>
                <a:schemeClr val="bg1">
                  <a:lumMod val="65000"/>
                </a:schemeClr>
              </a:solidFill>
            </a:ln>
          </c:spPr>
          <c:marker>
            <c:spPr>
              <a:solidFill>
                <a:schemeClr val="bg1">
                  <a:lumMod val="50000"/>
                </a:schemeClr>
              </a:solidFill>
              <a:ln>
                <a:solidFill>
                  <a:schemeClr val="bg1">
                    <a:lumMod val="65000"/>
                  </a:schemeClr>
                </a:solidFill>
              </a:ln>
            </c:spPr>
          </c:marker>
          <c:cat>
            <c:numRef>
              <c:f>'G25 Panel A'!$A$4:$A$27</c:f>
              <c:numCache>
                <c:formatCode>mmm\-yy</c:formatCode>
                <c:ptCount val="24"/>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numCache>
            </c:numRef>
          </c:cat>
          <c:val>
            <c:numRef>
              <c:f>'G25 Panel A'!$D$4:$D$27</c:f>
              <c:numCache>
                <c:formatCode>_(* #,##0.0_);_(* \(#,##0.0\);_(* "-"??_);_(@_)</c:formatCode>
                <c:ptCount val="24"/>
                <c:pt idx="0">
                  <c:v>4.6998798147903837</c:v>
                </c:pt>
                <c:pt idx="1">
                  <c:v>5.7535658812726647</c:v>
                </c:pt>
                <c:pt idx="2">
                  <c:v>6.0362629523956253</c:v>
                </c:pt>
                <c:pt idx="3">
                  <c:v>6.7995513202929185</c:v>
                </c:pt>
                <c:pt idx="4">
                  <c:v>8.9345727122437957</c:v>
                </c:pt>
                <c:pt idx="5">
                  <c:v>9.6432214894492212</c:v>
                </c:pt>
                <c:pt idx="6">
                  <c:v>10.369990536789835</c:v>
                </c:pt>
                <c:pt idx="7">
                  <c:v>8.9365940436670357</c:v>
                </c:pt>
                <c:pt idx="8">
                  <c:v>6.9131008715403865</c:v>
                </c:pt>
                <c:pt idx="9">
                  <c:v>5.5420428601543481</c:v>
                </c:pt>
                <c:pt idx="10">
                  <c:v>4.6510830963360501</c:v>
                </c:pt>
                <c:pt idx="11">
                  <c:v>4.6800665466535376</c:v>
                </c:pt>
                <c:pt idx="12">
                  <c:v>5.3192141085422664</c:v>
                </c:pt>
                <c:pt idx="13">
                  <c:v>6.7403223321189305</c:v>
                </c:pt>
                <c:pt idx="14">
                  <c:v>6.9805174227507498</c:v>
                </c:pt>
                <c:pt idx="15">
                  <c:v>5.7269394145432502</c:v>
                </c:pt>
                <c:pt idx="16">
                  <c:v>5.4886517192047828</c:v>
                </c:pt>
                <c:pt idx="17">
                  <c:v>5.6512470157779831</c:v>
                </c:pt>
                <c:pt idx="18">
                  <c:v>6.1721407618427184</c:v>
                </c:pt>
                <c:pt idx="19">
                  <c:v>5.9566734159937509</c:v>
                </c:pt>
                <c:pt idx="20">
                  <c:v>5.7523427928595616</c:v>
                </c:pt>
                <c:pt idx="21">
                  <c:v>6.1741026601671676</c:v>
                </c:pt>
              </c:numCache>
            </c:numRef>
          </c:val>
          <c:smooth val="0"/>
        </c:ser>
        <c:ser>
          <c:idx val="3"/>
          <c:order val="3"/>
          <c:tx>
            <c:strRef>
              <c:f>'G25 Panel A'!$E$3</c:f>
              <c:strCache>
                <c:ptCount val="1"/>
                <c:pt idx="0">
                  <c:v>2 años</c:v>
                </c:pt>
              </c:strCache>
            </c:strRef>
          </c:tx>
          <c:spPr>
            <a:ln w="19050">
              <a:solidFill>
                <a:schemeClr val="accent6">
                  <a:lumMod val="75000"/>
                </a:schemeClr>
              </a:solidFill>
            </a:ln>
          </c:spPr>
          <c:marker>
            <c:symbol val="circle"/>
            <c:size val="7"/>
            <c:spPr>
              <a:solidFill>
                <a:schemeClr val="accent6">
                  <a:lumMod val="75000"/>
                </a:schemeClr>
              </a:solidFill>
              <a:ln>
                <a:solidFill>
                  <a:schemeClr val="accent6">
                    <a:lumMod val="75000"/>
                  </a:schemeClr>
                </a:solidFill>
              </a:ln>
            </c:spPr>
          </c:marker>
          <c:cat>
            <c:numRef>
              <c:f>'G25 Panel A'!$A$4:$A$27</c:f>
              <c:numCache>
                <c:formatCode>mmm\-yy</c:formatCode>
                <c:ptCount val="24"/>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numCache>
            </c:numRef>
          </c:cat>
          <c:val>
            <c:numRef>
              <c:f>'G25 Panel A'!$E$4:$E$27</c:f>
              <c:numCache>
                <c:formatCode>_(* #,##0.0_);_(* \(#,##0.0\);_(* "-"??_);_(@_)</c:formatCode>
                <c:ptCount val="24"/>
                <c:pt idx="0">
                  <c:v>4.6897763886905341</c:v>
                </c:pt>
                <c:pt idx="1">
                  <c:v>6.150929218696727</c:v>
                </c:pt>
                <c:pt idx="2">
                  <c:v>7.356750462739857</c:v>
                </c:pt>
                <c:pt idx="3">
                  <c:v>8.5038643061019492</c:v>
                </c:pt>
                <c:pt idx="4">
                  <c:v>9.8790436016476431</c:v>
                </c:pt>
                <c:pt idx="5">
                  <c:v>9.7681933574752655</c:v>
                </c:pt>
                <c:pt idx="6">
                  <c:v>9.5614289438650157</c:v>
                </c:pt>
                <c:pt idx="7">
                  <c:v>8.5214541913015918</c:v>
                </c:pt>
                <c:pt idx="8">
                  <c:v>7.0546066003328356</c:v>
                </c:pt>
                <c:pt idx="9">
                  <c:v>5.4748252389200323</c:v>
                </c:pt>
                <c:pt idx="10">
                  <c:v>4.98698794484147</c:v>
                </c:pt>
                <c:pt idx="11">
                  <c:v>5.3889534600266797</c:v>
                </c:pt>
                <c:pt idx="12">
                  <c:v>6.1559186074343337</c:v>
                </c:pt>
                <c:pt idx="13">
                  <c:v>7.5047025669980574</c:v>
                </c:pt>
                <c:pt idx="14">
                  <c:v>7.5643632979235935</c:v>
                </c:pt>
                <c:pt idx="15">
                  <c:v>6.4331363506160315</c:v>
                </c:pt>
                <c:pt idx="16">
                  <c:v>6.1899063615272265</c:v>
                </c:pt>
                <c:pt idx="17">
                  <c:v>6.547948907957589</c:v>
                </c:pt>
                <c:pt idx="18">
                  <c:v>7.136631639696585</c:v>
                </c:pt>
                <c:pt idx="19">
                  <c:v>7.5496169462370286</c:v>
                </c:pt>
              </c:numCache>
            </c:numRef>
          </c:val>
          <c:smooth val="0"/>
        </c:ser>
        <c:ser>
          <c:idx val="4"/>
          <c:order val="4"/>
          <c:tx>
            <c:strRef>
              <c:f>'G25 Panel A'!$F$3</c:f>
              <c:strCache>
                <c:ptCount val="1"/>
                <c:pt idx="0">
                  <c:v>Promedio histórico</c:v>
                </c:pt>
              </c:strCache>
            </c:strRef>
          </c:tx>
          <c:spPr>
            <a:ln>
              <a:solidFill>
                <a:schemeClr val="tx1"/>
              </a:solidFill>
              <a:prstDash val="sysDot"/>
            </a:ln>
          </c:spPr>
          <c:marker>
            <c:symbol val="none"/>
          </c:marker>
          <c:cat>
            <c:numRef>
              <c:f>'G25 Panel A'!$A$4:$A$27</c:f>
              <c:numCache>
                <c:formatCode>mmm\-yy</c:formatCode>
                <c:ptCount val="24"/>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numCache>
            </c:numRef>
          </c:cat>
          <c:val>
            <c:numRef>
              <c:f>'G25 Panel A'!$F$4:$F$27</c:f>
              <c:numCache>
                <c:formatCode>_(* #,##0.0_);_(* \(#,##0.0\);_(* "-"??_);_(@_)</c:formatCode>
                <c:ptCount val="24"/>
                <c:pt idx="0">
                  <c:v>1.5512600906336134</c:v>
                </c:pt>
                <c:pt idx="1">
                  <c:v>1.5512600906336134</c:v>
                </c:pt>
                <c:pt idx="2">
                  <c:v>1.5512600906336134</c:v>
                </c:pt>
                <c:pt idx="3">
                  <c:v>1.5512600906336134</c:v>
                </c:pt>
                <c:pt idx="4">
                  <c:v>1.5512600906336134</c:v>
                </c:pt>
                <c:pt idx="5">
                  <c:v>1.5512600906336134</c:v>
                </c:pt>
                <c:pt idx="6">
                  <c:v>1.5512600906336134</c:v>
                </c:pt>
                <c:pt idx="7">
                  <c:v>1.5512600906336134</c:v>
                </c:pt>
                <c:pt idx="8">
                  <c:v>1.5512600906336134</c:v>
                </c:pt>
                <c:pt idx="9">
                  <c:v>1.5512600906336134</c:v>
                </c:pt>
                <c:pt idx="10">
                  <c:v>1.5512600906336134</c:v>
                </c:pt>
                <c:pt idx="11">
                  <c:v>1.5512600906336134</c:v>
                </c:pt>
                <c:pt idx="12">
                  <c:v>1.5512600906336134</c:v>
                </c:pt>
                <c:pt idx="13">
                  <c:v>1.5512600906336134</c:v>
                </c:pt>
                <c:pt idx="14">
                  <c:v>1.5512600906336134</c:v>
                </c:pt>
                <c:pt idx="15">
                  <c:v>1.5512600906336134</c:v>
                </c:pt>
                <c:pt idx="16">
                  <c:v>1.5512600906336134</c:v>
                </c:pt>
                <c:pt idx="17">
                  <c:v>1.5512600906336134</c:v>
                </c:pt>
                <c:pt idx="18">
                  <c:v>1.5512600906336134</c:v>
                </c:pt>
                <c:pt idx="19">
                  <c:v>1.5512600906336134</c:v>
                </c:pt>
                <c:pt idx="20">
                  <c:v>1.5512600906336134</c:v>
                </c:pt>
                <c:pt idx="21">
                  <c:v>1.5512600906336134</c:v>
                </c:pt>
                <c:pt idx="22">
                  <c:v>1.5512600906336134</c:v>
                </c:pt>
                <c:pt idx="23">
                  <c:v>1.5512600906336134</c:v>
                </c:pt>
              </c:numCache>
            </c:numRef>
          </c:val>
          <c:smooth val="0"/>
        </c:ser>
        <c:dLbls>
          <c:showLegendKey val="0"/>
          <c:showVal val="0"/>
          <c:showCatName val="0"/>
          <c:showSerName val="0"/>
          <c:showPercent val="0"/>
          <c:showBubbleSize val="0"/>
        </c:dLbls>
        <c:marker val="1"/>
        <c:smooth val="0"/>
        <c:axId val="462973520"/>
        <c:axId val="462974080"/>
      </c:lineChart>
      <c:dateAx>
        <c:axId val="462973520"/>
        <c:scaling>
          <c:orientation val="minMax"/>
          <c:min val="38504"/>
        </c:scaling>
        <c:delete val="0"/>
        <c:axPos val="b"/>
        <c:numFmt formatCode="mmm\-yy" sourceLinked="1"/>
        <c:majorTickMark val="out"/>
        <c:minorTickMark val="none"/>
        <c:tickLblPos val="nextTo"/>
        <c:txPr>
          <a:bodyPr rot="-5400000" vert="horz"/>
          <a:lstStyle/>
          <a:p>
            <a:pPr>
              <a:defRPr/>
            </a:pPr>
            <a:endParaRPr lang="es-CO"/>
          </a:p>
        </c:txPr>
        <c:crossAx val="462974080"/>
        <c:crosses val="autoZero"/>
        <c:auto val="0"/>
        <c:lblOffset val="100"/>
        <c:baseTimeUnit val="months"/>
        <c:majorUnit val="6"/>
        <c:majorTimeUnit val="months"/>
      </c:dateAx>
      <c:valAx>
        <c:axId val="462974080"/>
        <c:scaling>
          <c:orientation val="minMax"/>
          <c:max val="12"/>
        </c:scaling>
        <c:delete val="0"/>
        <c:axPos val="l"/>
        <c:title>
          <c:tx>
            <c:rich>
              <a:bodyPr rot="0" vert="horz"/>
              <a:lstStyle/>
              <a:p>
                <a:pPr>
                  <a:defRPr b="0"/>
                </a:pPr>
                <a:r>
                  <a:rPr lang="es-CO" b="0"/>
                  <a:t>(porcentaje)</a:t>
                </a:r>
              </a:p>
            </c:rich>
          </c:tx>
          <c:layout>
            <c:manualLayout>
              <c:xMode val="edge"/>
              <c:yMode val="edge"/>
              <c:x val="0"/>
              <c:y val="4.4986261159035444E-2"/>
            </c:manualLayout>
          </c:layout>
          <c:overlay val="0"/>
        </c:title>
        <c:numFmt formatCode="#,##0.0" sourceLinked="0"/>
        <c:majorTickMark val="out"/>
        <c:minorTickMark val="none"/>
        <c:tickLblPos val="nextTo"/>
        <c:crossAx val="462973520"/>
        <c:crosses val="autoZero"/>
        <c:crossBetween val="between"/>
        <c:minorUnit val="0.1"/>
      </c:valAx>
      <c:spPr>
        <a:noFill/>
        <a:ln>
          <a:noFill/>
        </a:ln>
      </c:spPr>
    </c:plotArea>
    <c:legend>
      <c:legendPos val="r"/>
      <c:layout>
        <c:manualLayout>
          <c:xMode val="edge"/>
          <c:yMode val="edge"/>
          <c:x val="4.7020794889411051E-3"/>
          <c:y val="0.92561741577964862"/>
          <c:w val="0.94986056606610947"/>
          <c:h val="6.844458569587776E-2"/>
        </c:manualLayout>
      </c:layout>
      <c:overlay val="0"/>
    </c:legend>
    <c:plotVisOnly val="1"/>
    <c:dispBlanksAs val="gap"/>
    <c:showDLblsOverMax val="0"/>
  </c:chart>
  <c:spPr>
    <a:noFill/>
    <a:ln>
      <a:noFill/>
    </a:ln>
  </c:spPr>
  <c:txPr>
    <a:bodyPr/>
    <a:lstStyle/>
    <a:p>
      <a:pPr>
        <a:defRPr sz="1200">
          <a:latin typeface="ZapfHumnst BT" panose="020B05020505080203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s-CO" sz="1800"/>
              <a:t>Indicador de mora por cosechas - Créditos de vehículos</a:t>
            </a:r>
          </a:p>
        </c:rich>
      </c:tx>
      <c:layout>
        <c:manualLayout>
          <c:xMode val="edge"/>
          <c:yMode val="edge"/>
          <c:x val="0.13236675185317953"/>
          <c:y val="2.4864022835745066E-2"/>
        </c:manualLayout>
      </c:layout>
      <c:overlay val="1"/>
    </c:title>
    <c:autoTitleDeleted val="0"/>
    <c:plotArea>
      <c:layout>
        <c:manualLayout>
          <c:layoutTarget val="inner"/>
          <c:xMode val="edge"/>
          <c:yMode val="edge"/>
          <c:x val="3.9398583467104425E-2"/>
          <c:y val="0.11376677220280559"/>
          <c:w val="0.92790870625362276"/>
          <c:h val="0.69708278447036209"/>
        </c:manualLayout>
      </c:layout>
      <c:barChart>
        <c:barDir val="col"/>
        <c:grouping val="clustered"/>
        <c:varyColors val="0"/>
        <c:ser>
          <c:idx val="0"/>
          <c:order val="0"/>
          <c:tx>
            <c:strRef>
              <c:f>'G25 Panel B'!$B$3</c:f>
              <c:strCache>
                <c:ptCount val="1"/>
                <c:pt idx="0">
                  <c:v>Contemporánea</c:v>
                </c:pt>
              </c:strCache>
            </c:strRef>
          </c:tx>
          <c:spPr>
            <a:solidFill>
              <a:srgbClr val="9E0000"/>
            </a:solidFill>
          </c:spPr>
          <c:invertIfNegative val="0"/>
          <c:dLbls>
            <c:numFmt formatCode="#,##0.0" sourceLinked="0"/>
            <c:spPr>
              <a:noFill/>
              <a:ln>
                <a:noFill/>
              </a:ln>
              <a:effectLst/>
            </c:spPr>
            <c:txPr>
              <a:bodyPr wrap="square" lIns="38100" tIns="19050" rIns="38100" bIns="19050" anchor="ctr">
                <a:spAutoFit/>
              </a:bodyPr>
              <a:lstStyle/>
              <a:p>
                <a:pPr>
                  <a:defRPr b="1">
                    <a:solidFill>
                      <a:srgbClr val="9E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'G25 Panel B'!$A$4:$A$27</c:f>
              <c:numCache>
                <c:formatCode>mmm\-yy</c:formatCode>
                <c:ptCount val="24"/>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numCache>
            </c:numRef>
          </c:cat>
          <c:val>
            <c:numRef>
              <c:f>'G25 Panel B'!$B$4:$B$51</c:f>
              <c:numCache>
                <c:formatCode>_(* #,##0.0_);_(* \(#,##0.0\);_(* "-"??_);_(@_)</c:formatCode>
                <c:ptCount val="48"/>
                <c:pt idx="0">
                  <c:v>1.2138868721957428</c:v>
                </c:pt>
                <c:pt idx="1">
                  <c:v>1.0258888579707197</c:v>
                </c:pt>
                <c:pt idx="2">
                  <c:v>1.4739823084296839</c:v>
                </c:pt>
                <c:pt idx="3">
                  <c:v>1.1923176097580801</c:v>
                </c:pt>
                <c:pt idx="4">
                  <c:v>1.2126510485802739</c:v>
                </c:pt>
                <c:pt idx="5">
                  <c:v>1.1757764915409146</c:v>
                </c:pt>
                <c:pt idx="6">
                  <c:v>1.1568943773021774</c:v>
                </c:pt>
                <c:pt idx="7">
                  <c:v>1.4136324052613185</c:v>
                </c:pt>
                <c:pt idx="8">
                  <c:v>1.3050711653865086</c:v>
                </c:pt>
                <c:pt idx="9">
                  <c:v>0.97084962635274386</c:v>
                </c:pt>
                <c:pt idx="10">
                  <c:v>0.8749943975696497</c:v>
                </c:pt>
                <c:pt idx="11">
                  <c:v>0.82680970865888237</c:v>
                </c:pt>
                <c:pt idx="12">
                  <c:v>0.9169004450437449</c:v>
                </c:pt>
                <c:pt idx="13">
                  <c:v>1.1209074438956661</c:v>
                </c:pt>
                <c:pt idx="14">
                  <c:v>1.2089923163451768</c:v>
                </c:pt>
                <c:pt idx="15">
                  <c:v>1.3015705775290654</c:v>
                </c:pt>
                <c:pt idx="16">
                  <c:v>1.1805197580438889</c:v>
                </c:pt>
                <c:pt idx="17">
                  <c:v>1.1311087703100398</c:v>
                </c:pt>
                <c:pt idx="18">
                  <c:v>1.255735238391356</c:v>
                </c:pt>
                <c:pt idx="19">
                  <c:v>1.2339601181227731</c:v>
                </c:pt>
                <c:pt idx="20">
                  <c:v>1.4678589955415313</c:v>
                </c:pt>
                <c:pt idx="21">
                  <c:v>1.4960728844104505</c:v>
                </c:pt>
                <c:pt idx="22">
                  <c:v>1.8107408453007523</c:v>
                </c:pt>
                <c:pt idx="23">
                  <c:v>1.8133142947895302</c:v>
                </c:pt>
              </c:numCache>
            </c:numRef>
          </c:val>
        </c:ser>
        <c:dLbls>
          <c:showLegendKey val="0"/>
          <c:showVal val="0"/>
          <c:showCatName val="0"/>
          <c:showSerName val="0"/>
          <c:showPercent val="0"/>
          <c:showBubbleSize val="0"/>
        </c:dLbls>
        <c:gapWidth val="150"/>
        <c:axId val="453495872"/>
        <c:axId val="453503712"/>
      </c:barChart>
      <c:lineChart>
        <c:grouping val="standard"/>
        <c:varyColors val="0"/>
        <c:ser>
          <c:idx val="1"/>
          <c:order val="1"/>
          <c:tx>
            <c:strRef>
              <c:f>'G25 Panel B'!$C$3</c:f>
              <c:strCache>
                <c:ptCount val="1"/>
                <c:pt idx="0">
                  <c:v>6 meses</c:v>
                </c:pt>
              </c:strCache>
            </c:strRef>
          </c:tx>
          <c:spPr>
            <a:ln w="19050">
              <a:solidFill>
                <a:srgbClr val="EAB010"/>
              </a:solidFill>
            </a:ln>
          </c:spPr>
          <c:marker>
            <c:spPr>
              <a:solidFill>
                <a:srgbClr val="EAB010"/>
              </a:solidFill>
              <a:ln>
                <a:solidFill>
                  <a:srgbClr val="EAB010"/>
                </a:solidFill>
              </a:ln>
            </c:spPr>
          </c:marker>
          <c:cat>
            <c:numRef>
              <c:f>'G25 Panel B'!$A$4:$A$27</c:f>
              <c:numCache>
                <c:formatCode>mmm\-yy</c:formatCode>
                <c:ptCount val="24"/>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numCache>
            </c:numRef>
          </c:cat>
          <c:val>
            <c:numRef>
              <c:f>'G25 Panel B'!$C$4:$C$51</c:f>
              <c:numCache>
                <c:formatCode>_(* #,##0.0_);_(* \(#,##0.0\);_(* "-"??_);_(@_)</c:formatCode>
                <c:ptCount val="48"/>
                <c:pt idx="0">
                  <c:v>2.4248644378791937</c:v>
                </c:pt>
                <c:pt idx="1">
                  <c:v>2.5707553017092892</c:v>
                </c:pt>
                <c:pt idx="2">
                  <c:v>2.8176313763583667</c:v>
                </c:pt>
                <c:pt idx="3">
                  <c:v>3.0223810416016113</c:v>
                </c:pt>
                <c:pt idx="4">
                  <c:v>3.145910244245874</c:v>
                </c:pt>
                <c:pt idx="5">
                  <c:v>3.7762555000066769</c:v>
                </c:pt>
                <c:pt idx="6">
                  <c:v>3.6337114484514363</c:v>
                </c:pt>
                <c:pt idx="7">
                  <c:v>3.2575070576615484</c:v>
                </c:pt>
                <c:pt idx="8">
                  <c:v>2.684600051031746</c:v>
                </c:pt>
                <c:pt idx="9">
                  <c:v>2.2425059856620395</c:v>
                </c:pt>
                <c:pt idx="10">
                  <c:v>2.2709344755386045</c:v>
                </c:pt>
                <c:pt idx="11">
                  <c:v>2.2801071398666739</c:v>
                </c:pt>
                <c:pt idx="12">
                  <c:v>2.7054503243198442</c:v>
                </c:pt>
                <c:pt idx="13">
                  <c:v>3.4173038905024176</c:v>
                </c:pt>
                <c:pt idx="14">
                  <c:v>3.5236634373318809</c:v>
                </c:pt>
                <c:pt idx="15">
                  <c:v>3.1515647338235913</c:v>
                </c:pt>
                <c:pt idx="16">
                  <c:v>2.8637594525833237</c:v>
                </c:pt>
                <c:pt idx="17">
                  <c:v>3.0070515621176441</c:v>
                </c:pt>
                <c:pt idx="18">
                  <c:v>3.1229995395506922</c:v>
                </c:pt>
                <c:pt idx="19">
                  <c:v>3.0714161757706431</c:v>
                </c:pt>
                <c:pt idx="20">
                  <c:v>3.444392933719219</c:v>
                </c:pt>
                <c:pt idx="21">
                  <c:v>3.8595295842308466</c:v>
                </c:pt>
                <c:pt idx="22">
                  <c:v>4.087182028858817</c:v>
                </c:pt>
              </c:numCache>
            </c:numRef>
          </c:val>
          <c:smooth val="0"/>
        </c:ser>
        <c:ser>
          <c:idx val="2"/>
          <c:order val="2"/>
          <c:tx>
            <c:strRef>
              <c:f>'G25 Panel B'!$D$3</c:f>
              <c:strCache>
                <c:ptCount val="1"/>
                <c:pt idx="0">
                  <c:v>1 año</c:v>
                </c:pt>
              </c:strCache>
            </c:strRef>
          </c:tx>
          <c:spPr>
            <a:ln w="19050">
              <a:solidFill>
                <a:schemeClr val="bg1">
                  <a:lumMod val="65000"/>
                </a:schemeClr>
              </a:solidFill>
            </a:ln>
          </c:spPr>
          <c:marker>
            <c:spPr>
              <a:solidFill>
                <a:schemeClr val="bg1">
                  <a:lumMod val="50000"/>
                </a:schemeClr>
              </a:solidFill>
              <a:ln>
                <a:solidFill>
                  <a:schemeClr val="bg1">
                    <a:lumMod val="65000"/>
                  </a:schemeClr>
                </a:solidFill>
              </a:ln>
            </c:spPr>
          </c:marker>
          <c:cat>
            <c:numRef>
              <c:f>'G25 Panel B'!$A$4:$A$27</c:f>
              <c:numCache>
                <c:formatCode>mmm\-yy</c:formatCode>
                <c:ptCount val="24"/>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numCache>
            </c:numRef>
          </c:cat>
          <c:val>
            <c:numRef>
              <c:f>'G25 Panel B'!$D$4:$D$51</c:f>
              <c:numCache>
                <c:formatCode>_(* #,##0.0_);_(* \(#,##0.0\);_(* "-"??_);_(@_)</c:formatCode>
                <c:ptCount val="48"/>
                <c:pt idx="0">
                  <c:v>3.261746730148591</c:v>
                </c:pt>
                <c:pt idx="1">
                  <c:v>3.416575924535274</c:v>
                </c:pt>
                <c:pt idx="2">
                  <c:v>3.5376914865157669</c:v>
                </c:pt>
                <c:pt idx="3">
                  <c:v>4.2247563468855081</c:v>
                </c:pt>
                <c:pt idx="4">
                  <c:v>5.7269300226866342</c:v>
                </c:pt>
                <c:pt idx="5">
                  <c:v>6.1892674332996016</c:v>
                </c:pt>
                <c:pt idx="6">
                  <c:v>5.1939320842430758</c:v>
                </c:pt>
                <c:pt idx="7">
                  <c:v>3.9597881638217771</c:v>
                </c:pt>
                <c:pt idx="8">
                  <c:v>3.1529937050791839</c:v>
                </c:pt>
                <c:pt idx="9">
                  <c:v>2.8257481112959173</c:v>
                </c:pt>
                <c:pt idx="10">
                  <c:v>3.6110276267007335</c:v>
                </c:pt>
                <c:pt idx="11">
                  <c:v>3.5535145319802446</c:v>
                </c:pt>
                <c:pt idx="12">
                  <c:v>4.5124294603693906</c:v>
                </c:pt>
                <c:pt idx="13">
                  <c:v>5.1547586943952828</c:v>
                </c:pt>
                <c:pt idx="14">
                  <c:v>4.8267999904044654</c:v>
                </c:pt>
                <c:pt idx="15">
                  <c:v>4.341557999981263</c:v>
                </c:pt>
                <c:pt idx="16">
                  <c:v>4.3410775629194722</c:v>
                </c:pt>
                <c:pt idx="17">
                  <c:v>4.5657112650351248</c:v>
                </c:pt>
                <c:pt idx="18">
                  <c:v>4.7218635948624534</c:v>
                </c:pt>
                <c:pt idx="19">
                  <c:v>4.2946540330846901</c:v>
                </c:pt>
                <c:pt idx="20">
                  <c:v>5.3066874186357991</c:v>
                </c:pt>
                <c:pt idx="21">
                  <c:v>5.4172636249236588</c:v>
                </c:pt>
              </c:numCache>
            </c:numRef>
          </c:val>
          <c:smooth val="0"/>
        </c:ser>
        <c:ser>
          <c:idx val="3"/>
          <c:order val="3"/>
          <c:tx>
            <c:strRef>
              <c:f>'G25 Panel B'!$E$3</c:f>
              <c:strCache>
                <c:ptCount val="1"/>
                <c:pt idx="0">
                  <c:v>2 años</c:v>
                </c:pt>
              </c:strCache>
            </c:strRef>
          </c:tx>
          <c:spPr>
            <a:ln w="19050">
              <a:solidFill>
                <a:schemeClr val="accent6">
                  <a:lumMod val="75000"/>
                </a:schemeClr>
              </a:solidFill>
            </a:ln>
          </c:spPr>
          <c:marker>
            <c:symbol val="circle"/>
            <c:size val="7"/>
            <c:spPr>
              <a:solidFill>
                <a:schemeClr val="accent6">
                  <a:lumMod val="75000"/>
                </a:schemeClr>
              </a:solidFill>
              <a:ln>
                <a:solidFill>
                  <a:schemeClr val="accent6">
                    <a:lumMod val="75000"/>
                  </a:schemeClr>
                </a:solidFill>
              </a:ln>
            </c:spPr>
          </c:marker>
          <c:cat>
            <c:numRef>
              <c:f>'G25 Panel B'!$A$4:$A$27</c:f>
              <c:numCache>
                <c:formatCode>mmm\-yy</c:formatCode>
                <c:ptCount val="24"/>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numCache>
            </c:numRef>
          </c:cat>
          <c:val>
            <c:numRef>
              <c:f>'G25 Panel B'!$E$4:$E$51</c:f>
              <c:numCache>
                <c:formatCode>_(* #,##0.0_);_(* \(#,##0.0\);_(* "-"??_);_(@_)</c:formatCode>
                <c:ptCount val="48"/>
                <c:pt idx="0">
                  <c:v>3.2717113465893837</c:v>
                </c:pt>
                <c:pt idx="1">
                  <c:v>3.4566907564818594</c:v>
                </c:pt>
                <c:pt idx="2">
                  <c:v>4.5981952043190795</c:v>
                </c:pt>
                <c:pt idx="3">
                  <c:v>6.2596836449031317</c:v>
                </c:pt>
                <c:pt idx="4">
                  <c:v>6.5762997655024495</c:v>
                </c:pt>
                <c:pt idx="5">
                  <c:v>6.1032594176267052</c:v>
                </c:pt>
                <c:pt idx="6">
                  <c:v>4.590143733837956</c:v>
                </c:pt>
                <c:pt idx="7">
                  <c:v>2.8604503305462488</c:v>
                </c:pt>
                <c:pt idx="8">
                  <c:v>3.1629081748988548</c:v>
                </c:pt>
                <c:pt idx="9">
                  <c:v>3.2882408710961548</c:v>
                </c:pt>
                <c:pt idx="10">
                  <c:v>4.1008345359116207</c:v>
                </c:pt>
                <c:pt idx="11">
                  <c:v>4.6570368466804561</c:v>
                </c:pt>
                <c:pt idx="12">
                  <c:v>5.3995110128610966</c:v>
                </c:pt>
                <c:pt idx="13">
                  <c:v>5.6032646921361131</c:v>
                </c:pt>
                <c:pt idx="14">
                  <c:v>5.6213161144573336</c:v>
                </c:pt>
                <c:pt idx="15">
                  <c:v>4.9885005583056019</c:v>
                </c:pt>
                <c:pt idx="16">
                  <c:v>4.9664641037266746</c:v>
                </c:pt>
                <c:pt idx="17">
                  <c:v>5.1282072924508926</c:v>
                </c:pt>
                <c:pt idx="18">
                  <c:v>5.5560828796752295</c:v>
                </c:pt>
                <c:pt idx="19">
                  <c:v>5.1881646368191099</c:v>
                </c:pt>
              </c:numCache>
            </c:numRef>
          </c:val>
          <c:smooth val="0"/>
        </c:ser>
        <c:ser>
          <c:idx val="4"/>
          <c:order val="4"/>
          <c:tx>
            <c:strRef>
              <c:f>'G25 Panel B'!$F$3</c:f>
              <c:strCache>
                <c:ptCount val="1"/>
                <c:pt idx="0">
                  <c:v>Promedio histórico</c:v>
                </c:pt>
              </c:strCache>
            </c:strRef>
          </c:tx>
          <c:spPr>
            <a:ln>
              <a:solidFill>
                <a:schemeClr val="tx1"/>
              </a:solidFill>
              <a:prstDash val="sysDot"/>
            </a:ln>
          </c:spPr>
          <c:marker>
            <c:symbol val="none"/>
          </c:marker>
          <c:cat>
            <c:numRef>
              <c:f>'G25 Panel B'!$A$4:$A$27</c:f>
              <c:numCache>
                <c:formatCode>mmm\-yy</c:formatCode>
                <c:ptCount val="24"/>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numCache>
            </c:numRef>
          </c:cat>
          <c:val>
            <c:numRef>
              <c:f>'G25 Panel B'!$F$4:$F$51</c:f>
              <c:numCache>
                <c:formatCode>_(* #,##0.00_);_(* \(#,##0.00\);_(* "-"??_);_(@_)</c:formatCode>
                <c:ptCount val="48"/>
                <c:pt idx="0">
                  <c:v>1.2232924661848927</c:v>
                </c:pt>
                <c:pt idx="1">
                  <c:v>1.2232924661848927</c:v>
                </c:pt>
                <c:pt idx="2">
                  <c:v>1.2232924661848927</c:v>
                </c:pt>
                <c:pt idx="3">
                  <c:v>1.2232924661848927</c:v>
                </c:pt>
                <c:pt idx="4">
                  <c:v>1.2232924661848927</c:v>
                </c:pt>
                <c:pt idx="5">
                  <c:v>1.2232924661848927</c:v>
                </c:pt>
                <c:pt idx="6">
                  <c:v>1.2232924661848927</c:v>
                </c:pt>
                <c:pt idx="7">
                  <c:v>1.2232924661848927</c:v>
                </c:pt>
                <c:pt idx="8">
                  <c:v>1.2232924661848927</c:v>
                </c:pt>
                <c:pt idx="9">
                  <c:v>1.2232924661848927</c:v>
                </c:pt>
                <c:pt idx="10">
                  <c:v>1.2232924661848927</c:v>
                </c:pt>
                <c:pt idx="11">
                  <c:v>1.2232924661848927</c:v>
                </c:pt>
                <c:pt idx="12">
                  <c:v>1.2232924661848927</c:v>
                </c:pt>
                <c:pt idx="13">
                  <c:v>1.2232924661848927</c:v>
                </c:pt>
                <c:pt idx="14">
                  <c:v>1.2232924661848927</c:v>
                </c:pt>
                <c:pt idx="15">
                  <c:v>1.2232924661848927</c:v>
                </c:pt>
                <c:pt idx="16">
                  <c:v>1.2232924661848927</c:v>
                </c:pt>
                <c:pt idx="17">
                  <c:v>1.2232924661848927</c:v>
                </c:pt>
                <c:pt idx="18">
                  <c:v>1.2232924661848927</c:v>
                </c:pt>
                <c:pt idx="19">
                  <c:v>1.2232924661848927</c:v>
                </c:pt>
                <c:pt idx="20">
                  <c:v>1.2232924661848927</c:v>
                </c:pt>
                <c:pt idx="21">
                  <c:v>1.2232924661848927</c:v>
                </c:pt>
                <c:pt idx="22">
                  <c:v>1.2232924661848927</c:v>
                </c:pt>
                <c:pt idx="23">
                  <c:v>1.2232924661848927</c:v>
                </c:pt>
              </c:numCache>
            </c:numRef>
          </c:val>
          <c:smooth val="0"/>
        </c:ser>
        <c:dLbls>
          <c:showLegendKey val="0"/>
          <c:showVal val="0"/>
          <c:showCatName val="0"/>
          <c:showSerName val="0"/>
          <c:showPercent val="0"/>
          <c:showBubbleSize val="0"/>
        </c:dLbls>
        <c:marker val="1"/>
        <c:smooth val="0"/>
        <c:axId val="453495872"/>
        <c:axId val="453503712"/>
      </c:lineChart>
      <c:dateAx>
        <c:axId val="453495872"/>
        <c:scaling>
          <c:orientation val="minMax"/>
          <c:min val="38504"/>
        </c:scaling>
        <c:delete val="0"/>
        <c:axPos val="b"/>
        <c:numFmt formatCode="mmm\-yy" sourceLinked="1"/>
        <c:majorTickMark val="out"/>
        <c:minorTickMark val="none"/>
        <c:tickLblPos val="nextTo"/>
        <c:txPr>
          <a:bodyPr rot="-5400000" vert="horz"/>
          <a:lstStyle/>
          <a:p>
            <a:pPr>
              <a:defRPr/>
            </a:pPr>
            <a:endParaRPr lang="es-CO"/>
          </a:p>
        </c:txPr>
        <c:crossAx val="453503712"/>
        <c:crosses val="autoZero"/>
        <c:auto val="0"/>
        <c:lblOffset val="100"/>
        <c:baseTimeUnit val="months"/>
        <c:majorUnit val="6"/>
        <c:majorTimeUnit val="months"/>
      </c:dateAx>
      <c:valAx>
        <c:axId val="453503712"/>
        <c:scaling>
          <c:orientation val="minMax"/>
          <c:max val="12"/>
        </c:scaling>
        <c:delete val="0"/>
        <c:axPos val="l"/>
        <c:title>
          <c:tx>
            <c:rich>
              <a:bodyPr rot="0" vert="horz"/>
              <a:lstStyle/>
              <a:p>
                <a:pPr>
                  <a:defRPr b="0"/>
                </a:pPr>
                <a:r>
                  <a:rPr lang="es-CO" b="0"/>
                  <a:t>(porcentaje)</a:t>
                </a:r>
              </a:p>
            </c:rich>
          </c:tx>
          <c:layout>
            <c:manualLayout>
              <c:xMode val="edge"/>
              <c:yMode val="edge"/>
              <c:x val="0"/>
              <c:y val="5.5346270673929221E-2"/>
            </c:manualLayout>
          </c:layout>
          <c:overlay val="0"/>
        </c:title>
        <c:numFmt formatCode="#,##0.0" sourceLinked="0"/>
        <c:majorTickMark val="out"/>
        <c:minorTickMark val="none"/>
        <c:tickLblPos val="nextTo"/>
        <c:crossAx val="453495872"/>
        <c:crosses val="autoZero"/>
        <c:crossBetween val="between"/>
        <c:minorUnit val="0.1"/>
      </c:valAx>
      <c:spPr>
        <a:noFill/>
      </c:spPr>
    </c:plotArea>
    <c:legend>
      <c:legendPos val="r"/>
      <c:layout>
        <c:manualLayout>
          <c:xMode val="edge"/>
          <c:yMode val="edge"/>
          <c:x val="4.7020794889411051E-3"/>
          <c:y val="0.89453733993920392"/>
          <c:w val="0.94986056606610947"/>
          <c:h val="9.9524564335042046E-2"/>
        </c:manualLayout>
      </c:layout>
      <c:overlay val="0"/>
    </c:legend>
    <c:plotVisOnly val="1"/>
    <c:dispBlanksAs val="gap"/>
    <c:showDLblsOverMax val="0"/>
  </c:chart>
  <c:spPr>
    <a:noFill/>
    <a:ln>
      <a:noFill/>
    </a:ln>
  </c:spPr>
  <c:txPr>
    <a:bodyPr/>
    <a:lstStyle/>
    <a:p>
      <a:pPr>
        <a:defRPr sz="1200">
          <a:latin typeface="ZapfHumnst BT" panose="020B0502050508020304" pitchFamily="34" charset="0"/>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Indicador</a:t>
            </a:r>
            <a:r>
              <a:rPr lang="es-CO" baseline="0"/>
              <a:t> de mora por cosechas - Créditos Rotativos</a:t>
            </a:r>
            <a:endParaRPr lang="es-CO"/>
          </a:p>
        </c:rich>
      </c:tx>
      <c:layout/>
      <c:overlay val="0"/>
    </c:title>
    <c:autoTitleDeleted val="0"/>
    <c:plotArea>
      <c:layout>
        <c:manualLayout>
          <c:layoutTarget val="inner"/>
          <c:xMode val="edge"/>
          <c:yMode val="edge"/>
          <c:x val="3.9398583467104425E-2"/>
          <c:y val="2.2598698459485402E-2"/>
          <c:w val="0.92790870625362276"/>
          <c:h val="0.7882508012978513"/>
        </c:manualLayout>
      </c:layout>
      <c:barChart>
        <c:barDir val="col"/>
        <c:grouping val="clustered"/>
        <c:varyColors val="0"/>
        <c:ser>
          <c:idx val="0"/>
          <c:order val="0"/>
          <c:tx>
            <c:strRef>
              <c:f>'G25 Panel C'!$B$3</c:f>
              <c:strCache>
                <c:ptCount val="1"/>
                <c:pt idx="0">
                  <c:v>Contemporánea</c:v>
                </c:pt>
              </c:strCache>
            </c:strRef>
          </c:tx>
          <c:spPr>
            <a:solidFill>
              <a:srgbClr val="9E0000"/>
            </a:solidFill>
          </c:spPr>
          <c:invertIfNegative val="0"/>
          <c:dLbls>
            <c:dLbl>
              <c:idx val="11"/>
              <c:layout>
                <c:manualLayout>
                  <c:x val="-5.9873306359742258E-17"/>
                  <c:y val="4.1440038059573593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5.9873306359742258E-17"/>
                  <c:y val="1.036000951489362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6"/>
              <c:layout>
                <c:manualLayout>
                  <c:x val="0"/>
                  <c:y val="1.036000951489377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1.1974661271948452E-16"/>
                  <c:y val="6.2160057089362666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9"/>
              <c:layout>
                <c:manualLayout>
                  <c:x val="0"/>
                  <c:y val="1.0360009514893626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b="1">
                    <a:solidFill>
                      <a:srgbClr val="9E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'G25 Panel C'!$A$4:$A$27</c:f>
              <c:numCache>
                <c:formatCode>mmm\-yy</c:formatCode>
                <c:ptCount val="24"/>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numCache>
            </c:numRef>
          </c:cat>
          <c:val>
            <c:numRef>
              <c:f>'G25 Panel C'!$B$4:$B$27</c:f>
              <c:numCache>
                <c:formatCode>_(* #,##0.0_);_(* \(#,##0.0\);_(* "-"??_);_(@_)</c:formatCode>
                <c:ptCount val="24"/>
                <c:pt idx="0">
                  <c:v>1.3214159944996897</c:v>
                </c:pt>
                <c:pt idx="1">
                  <c:v>2.0134438671503392</c:v>
                </c:pt>
                <c:pt idx="2">
                  <c:v>2.7035873265252683</c:v>
                </c:pt>
                <c:pt idx="3">
                  <c:v>2.357508904408196</c:v>
                </c:pt>
                <c:pt idx="4">
                  <c:v>1.6435886173975358</c:v>
                </c:pt>
                <c:pt idx="5">
                  <c:v>2.4936105546729292</c:v>
                </c:pt>
                <c:pt idx="6">
                  <c:v>2.1891515994436719</c:v>
                </c:pt>
                <c:pt idx="7">
                  <c:v>2.8340865074241446</c:v>
                </c:pt>
                <c:pt idx="8">
                  <c:v>1.9118502971833717</c:v>
                </c:pt>
                <c:pt idx="9">
                  <c:v>1.9960022016860282</c:v>
                </c:pt>
                <c:pt idx="10">
                  <c:v>1.5016800975348659</c:v>
                </c:pt>
                <c:pt idx="11">
                  <c:v>1.2267765298624962</c:v>
                </c:pt>
                <c:pt idx="12">
                  <c:v>1.3302646720368239</c:v>
                </c:pt>
                <c:pt idx="13">
                  <c:v>1.9314399226887147</c:v>
                </c:pt>
                <c:pt idx="14">
                  <c:v>1.754531847663396</c:v>
                </c:pt>
                <c:pt idx="15">
                  <c:v>1.7390789103352244</c:v>
                </c:pt>
                <c:pt idx="16">
                  <c:v>1.3437944586085953</c:v>
                </c:pt>
                <c:pt idx="17">
                  <c:v>1.3770188569373321</c:v>
                </c:pt>
                <c:pt idx="18">
                  <c:v>1.0785371114815179</c:v>
                </c:pt>
                <c:pt idx="19">
                  <c:v>1.300076550140342</c:v>
                </c:pt>
                <c:pt idx="20">
                  <c:v>1.0593687927609798</c:v>
                </c:pt>
                <c:pt idx="21">
                  <c:v>1.1026029722340991</c:v>
                </c:pt>
                <c:pt idx="22">
                  <c:v>1.2006551372822118</c:v>
                </c:pt>
                <c:pt idx="23">
                  <c:v>1.4325640553612371</c:v>
                </c:pt>
              </c:numCache>
            </c:numRef>
          </c:val>
        </c:ser>
        <c:dLbls>
          <c:showLegendKey val="0"/>
          <c:showVal val="0"/>
          <c:showCatName val="0"/>
          <c:showSerName val="0"/>
          <c:showPercent val="0"/>
          <c:showBubbleSize val="0"/>
        </c:dLbls>
        <c:gapWidth val="150"/>
        <c:axId val="463426160"/>
        <c:axId val="463417200"/>
      </c:barChart>
      <c:lineChart>
        <c:grouping val="standard"/>
        <c:varyColors val="0"/>
        <c:ser>
          <c:idx val="1"/>
          <c:order val="1"/>
          <c:tx>
            <c:strRef>
              <c:f>'G25 Panel C'!$C$3</c:f>
              <c:strCache>
                <c:ptCount val="1"/>
                <c:pt idx="0">
                  <c:v>6 meses</c:v>
                </c:pt>
              </c:strCache>
            </c:strRef>
          </c:tx>
          <c:spPr>
            <a:ln w="19050">
              <a:solidFill>
                <a:srgbClr val="EAB010"/>
              </a:solidFill>
            </a:ln>
          </c:spPr>
          <c:marker>
            <c:spPr>
              <a:solidFill>
                <a:srgbClr val="EAB010"/>
              </a:solidFill>
              <a:ln>
                <a:solidFill>
                  <a:srgbClr val="EAB010"/>
                </a:solidFill>
              </a:ln>
            </c:spPr>
          </c:marker>
          <c:cat>
            <c:numRef>
              <c:f>'G25 Panel C'!$A$4:$A$27</c:f>
              <c:numCache>
                <c:formatCode>mmm\-yy</c:formatCode>
                <c:ptCount val="24"/>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numCache>
            </c:numRef>
          </c:cat>
          <c:val>
            <c:numRef>
              <c:f>'G25 Panel C'!$C$4:$C$27</c:f>
              <c:numCache>
                <c:formatCode>_(* #,##0.0_);_(* \(#,##0.0\);_(* "-"??_);_(@_)</c:formatCode>
                <c:ptCount val="24"/>
                <c:pt idx="0">
                  <c:v>3.8602787047440175</c:v>
                </c:pt>
                <c:pt idx="1">
                  <c:v>4.3990507751654349</c:v>
                </c:pt>
                <c:pt idx="2">
                  <c:v>6.0639783538448109</c:v>
                </c:pt>
                <c:pt idx="3">
                  <c:v>5.9702720265857243</c:v>
                </c:pt>
                <c:pt idx="4">
                  <c:v>7.5487181858110448</c:v>
                </c:pt>
                <c:pt idx="5">
                  <c:v>6.0909781183129699</c:v>
                </c:pt>
                <c:pt idx="6">
                  <c:v>6.2852225090919189</c:v>
                </c:pt>
                <c:pt idx="7">
                  <c:v>7.814753933375826</c:v>
                </c:pt>
                <c:pt idx="8">
                  <c:v>4.6227726081373461</c:v>
                </c:pt>
                <c:pt idx="9">
                  <c:v>5.0512073935653961</c:v>
                </c:pt>
                <c:pt idx="10">
                  <c:v>3.7110826964822028</c:v>
                </c:pt>
                <c:pt idx="11">
                  <c:v>3.6606678317480221</c:v>
                </c:pt>
                <c:pt idx="12">
                  <c:v>4.3383199079401606</c:v>
                </c:pt>
                <c:pt idx="13">
                  <c:v>6.5875143623132901</c:v>
                </c:pt>
                <c:pt idx="14">
                  <c:v>4.9878481436991926</c:v>
                </c:pt>
                <c:pt idx="15">
                  <c:v>5.4261039595893763</c:v>
                </c:pt>
                <c:pt idx="16">
                  <c:v>3.4721733128618313</c:v>
                </c:pt>
                <c:pt idx="17">
                  <c:v>3.9181880875467314</c:v>
                </c:pt>
                <c:pt idx="18">
                  <c:v>3.3502072377582279</c:v>
                </c:pt>
                <c:pt idx="19">
                  <c:v>3.9755039550905842</c:v>
                </c:pt>
                <c:pt idx="20">
                  <c:v>3.422199266293191</c:v>
                </c:pt>
                <c:pt idx="21">
                  <c:v>4.0230528200537155</c:v>
                </c:pt>
                <c:pt idx="22">
                  <c:v>4.681602102469629</c:v>
                </c:pt>
              </c:numCache>
            </c:numRef>
          </c:val>
          <c:smooth val="0"/>
        </c:ser>
        <c:ser>
          <c:idx val="2"/>
          <c:order val="2"/>
          <c:tx>
            <c:strRef>
              <c:f>'G25 Panel C'!$D$3</c:f>
              <c:strCache>
                <c:ptCount val="1"/>
                <c:pt idx="0">
                  <c:v>1 año</c:v>
                </c:pt>
              </c:strCache>
            </c:strRef>
          </c:tx>
          <c:spPr>
            <a:ln w="19050">
              <a:solidFill>
                <a:schemeClr val="bg1">
                  <a:lumMod val="65000"/>
                </a:schemeClr>
              </a:solidFill>
            </a:ln>
          </c:spPr>
          <c:marker>
            <c:spPr>
              <a:solidFill>
                <a:schemeClr val="bg1">
                  <a:lumMod val="50000"/>
                </a:schemeClr>
              </a:solidFill>
              <a:ln>
                <a:solidFill>
                  <a:schemeClr val="bg1">
                    <a:lumMod val="65000"/>
                  </a:schemeClr>
                </a:solidFill>
              </a:ln>
            </c:spPr>
          </c:marker>
          <c:cat>
            <c:numRef>
              <c:f>'G25 Panel C'!$A$4:$A$27</c:f>
              <c:numCache>
                <c:formatCode>mmm\-yy</c:formatCode>
                <c:ptCount val="24"/>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numCache>
            </c:numRef>
          </c:cat>
          <c:val>
            <c:numRef>
              <c:f>'G25 Panel C'!$D$4:$D$27</c:f>
              <c:numCache>
                <c:formatCode>_(* #,##0.0_);_(* \(#,##0.0\);_(* "-"??_);_(@_)</c:formatCode>
                <c:ptCount val="24"/>
                <c:pt idx="0">
                  <c:v>5.4567102107893284</c:v>
                </c:pt>
                <c:pt idx="1">
                  <c:v>6.2734562028915803</c:v>
                </c:pt>
                <c:pt idx="2">
                  <c:v>6.4589334031596408</c:v>
                </c:pt>
                <c:pt idx="3">
                  <c:v>10.134162492082686</c:v>
                </c:pt>
                <c:pt idx="4">
                  <c:v>11.028341764257501</c:v>
                </c:pt>
                <c:pt idx="5">
                  <c:v>9.9340483828773625</c:v>
                </c:pt>
                <c:pt idx="6">
                  <c:v>9.7554204491824219</c:v>
                </c:pt>
                <c:pt idx="7">
                  <c:v>9.353036885452136</c:v>
                </c:pt>
                <c:pt idx="8">
                  <c:v>7.2943246810382751</c:v>
                </c:pt>
                <c:pt idx="9">
                  <c:v>6.3868005156953913</c:v>
                </c:pt>
                <c:pt idx="10">
                  <c:v>6.3528740978588685</c:v>
                </c:pt>
                <c:pt idx="11">
                  <c:v>6.4035005803172398</c:v>
                </c:pt>
                <c:pt idx="12">
                  <c:v>9.2154072869556369</c:v>
                </c:pt>
                <c:pt idx="13">
                  <c:v>7.5056238813812586</c:v>
                </c:pt>
                <c:pt idx="14">
                  <c:v>7.8747364917341622</c:v>
                </c:pt>
                <c:pt idx="15">
                  <c:v>7.1074110832950659</c:v>
                </c:pt>
                <c:pt idx="16">
                  <c:v>5.4176172557850135</c:v>
                </c:pt>
                <c:pt idx="17">
                  <c:v>5.4936074386168823</c:v>
                </c:pt>
                <c:pt idx="18">
                  <c:v>5.0305084745762709</c:v>
                </c:pt>
                <c:pt idx="19">
                  <c:v>5.9723183391003456</c:v>
                </c:pt>
                <c:pt idx="20">
                  <c:v>6.1045784338253686</c:v>
                </c:pt>
                <c:pt idx="21">
                  <c:v>6.4029420812708002</c:v>
                </c:pt>
              </c:numCache>
            </c:numRef>
          </c:val>
          <c:smooth val="0"/>
        </c:ser>
        <c:ser>
          <c:idx val="3"/>
          <c:order val="3"/>
          <c:tx>
            <c:strRef>
              <c:f>'G25 Panel C'!$E$3</c:f>
              <c:strCache>
                <c:ptCount val="1"/>
                <c:pt idx="0">
                  <c:v>2 años</c:v>
                </c:pt>
              </c:strCache>
            </c:strRef>
          </c:tx>
          <c:spPr>
            <a:ln w="19050">
              <a:solidFill>
                <a:schemeClr val="accent6">
                  <a:lumMod val="75000"/>
                </a:schemeClr>
              </a:solidFill>
            </a:ln>
          </c:spPr>
          <c:marker>
            <c:symbol val="circle"/>
            <c:size val="7"/>
            <c:spPr>
              <a:solidFill>
                <a:schemeClr val="accent6">
                  <a:lumMod val="75000"/>
                </a:schemeClr>
              </a:solidFill>
              <a:ln>
                <a:solidFill>
                  <a:schemeClr val="accent6">
                    <a:lumMod val="75000"/>
                  </a:schemeClr>
                </a:solidFill>
              </a:ln>
            </c:spPr>
          </c:marker>
          <c:cat>
            <c:numRef>
              <c:f>'G25 Panel C'!$A$4:$A$27</c:f>
              <c:numCache>
                <c:formatCode>mmm\-yy</c:formatCode>
                <c:ptCount val="24"/>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numCache>
            </c:numRef>
          </c:cat>
          <c:val>
            <c:numRef>
              <c:f>'G25 Panel C'!$E$4:$E$27</c:f>
              <c:numCache>
                <c:formatCode>_(* #,##0.0_);_(* \(#,##0.0\);_(* "-"??_);_(@_)</c:formatCode>
                <c:ptCount val="24"/>
                <c:pt idx="0">
                  <c:v>6.8904801032985086</c:v>
                </c:pt>
                <c:pt idx="1">
                  <c:v>8.8158733809339633</c:v>
                </c:pt>
                <c:pt idx="2">
                  <c:v>11.371160717212444</c:v>
                </c:pt>
                <c:pt idx="3">
                  <c:v>13.397949887974262</c:v>
                </c:pt>
                <c:pt idx="4">
                  <c:v>14.693134135657306</c:v>
                </c:pt>
                <c:pt idx="5">
                  <c:v>12.316017017995566</c:v>
                </c:pt>
                <c:pt idx="6">
                  <c:v>12.204762766357222</c:v>
                </c:pt>
                <c:pt idx="7">
                  <c:v>11.515504440238754</c:v>
                </c:pt>
                <c:pt idx="8">
                  <c:v>9.8281897413916273</c:v>
                </c:pt>
                <c:pt idx="9">
                  <c:v>8.4511965973810312</c:v>
                </c:pt>
                <c:pt idx="10">
                  <c:v>9.7993749369896168</c:v>
                </c:pt>
                <c:pt idx="11">
                  <c:v>8.4316702493874303</c:v>
                </c:pt>
                <c:pt idx="12">
                  <c:v>8.8285768766287429</c:v>
                </c:pt>
                <c:pt idx="13">
                  <c:v>9.8315682998973166</c:v>
                </c:pt>
                <c:pt idx="14">
                  <c:v>9.8396762060039187</c:v>
                </c:pt>
                <c:pt idx="15">
                  <c:v>9.578808515859869</c:v>
                </c:pt>
                <c:pt idx="16">
                  <c:v>7.0777511783860954</c:v>
                </c:pt>
                <c:pt idx="17">
                  <c:v>7.3755730189914868</c:v>
                </c:pt>
                <c:pt idx="18">
                  <c:v>7.1561747855859519</c:v>
                </c:pt>
                <c:pt idx="19">
                  <c:v>9.0125031895891805</c:v>
                </c:pt>
              </c:numCache>
            </c:numRef>
          </c:val>
          <c:smooth val="0"/>
        </c:ser>
        <c:ser>
          <c:idx val="4"/>
          <c:order val="4"/>
          <c:tx>
            <c:strRef>
              <c:f>'G25 Panel C'!$F$3</c:f>
              <c:strCache>
                <c:ptCount val="1"/>
                <c:pt idx="0">
                  <c:v>Promedio histórico</c:v>
                </c:pt>
              </c:strCache>
            </c:strRef>
          </c:tx>
          <c:spPr>
            <a:ln>
              <a:solidFill>
                <a:schemeClr val="tx1"/>
              </a:solidFill>
              <a:prstDash val="sysDot"/>
            </a:ln>
          </c:spPr>
          <c:marker>
            <c:symbol val="none"/>
          </c:marker>
          <c:cat>
            <c:numRef>
              <c:f>'G25 Panel C'!$A$4:$A$27</c:f>
              <c:numCache>
                <c:formatCode>mmm\-yy</c:formatCode>
                <c:ptCount val="24"/>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numCache>
            </c:numRef>
          </c:cat>
          <c:val>
            <c:numRef>
              <c:f>'G25 Panel C'!$F$4:$F$27</c:f>
              <c:numCache>
                <c:formatCode>_(* #,##0.00_);_(* \(#,##0.00\);_(* "-"??_);_(@_)</c:formatCode>
                <c:ptCount val="24"/>
                <c:pt idx="0">
                  <c:v>1.7559398665138743</c:v>
                </c:pt>
                <c:pt idx="1">
                  <c:v>1.7559398665138743</c:v>
                </c:pt>
                <c:pt idx="2">
                  <c:v>1.7559398665138743</c:v>
                </c:pt>
                <c:pt idx="3">
                  <c:v>1.7559398665138743</c:v>
                </c:pt>
                <c:pt idx="4">
                  <c:v>1.7559398665138743</c:v>
                </c:pt>
                <c:pt idx="5">
                  <c:v>1.7559398665138743</c:v>
                </c:pt>
                <c:pt idx="6">
                  <c:v>1.7559398665138743</c:v>
                </c:pt>
                <c:pt idx="7">
                  <c:v>1.7559398665138743</c:v>
                </c:pt>
                <c:pt idx="8">
                  <c:v>1.7559398665138743</c:v>
                </c:pt>
                <c:pt idx="9">
                  <c:v>1.7559398665138743</c:v>
                </c:pt>
                <c:pt idx="10">
                  <c:v>1.7559398665138743</c:v>
                </c:pt>
                <c:pt idx="11">
                  <c:v>1.7559398665138743</c:v>
                </c:pt>
                <c:pt idx="12">
                  <c:v>1.7559398665138743</c:v>
                </c:pt>
                <c:pt idx="13">
                  <c:v>1.7559398665138743</c:v>
                </c:pt>
                <c:pt idx="14">
                  <c:v>1.7559398665138743</c:v>
                </c:pt>
                <c:pt idx="15">
                  <c:v>1.7559398665138743</c:v>
                </c:pt>
                <c:pt idx="16">
                  <c:v>1.7559398665138743</c:v>
                </c:pt>
                <c:pt idx="17">
                  <c:v>1.7559398665138743</c:v>
                </c:pt>
                <c:pt idx="18">
                  <c:v>1.7559398665138743</c:v>
                </c:pt>
                <c:pt idx="19">
                  <c:v>1.7559398665138743</c:v>
                </c:pt>
                <c:pt idx="20">
                  <c:v>1.7559398665138743</c:v>
                </c:pt>
                <c:pt idx="21">
                  <c:v>1.7559398665138743</c:v>
                </c:pt>
                <c:pt idx="22">
                  <c:v>1.7559398665138743</c:v>
                </c:pt>
                <c:pt idx="23">
                  <c:v>1.7559398665138743</c:v>
                </c:pt>
              </c:numCache>
            </c:numRef>
          </c:val>
          <c:smooth val="0"/>
        </c:ser>
        <c:dLbls>
          <c:showLegendKey val="0"/>
          <c:showVal val="0"/>
          <c:showCatName val="0"/>
          <c:showSerName val="0"/>
          <c:showPercent val="0"/>
          <c:showBubbleSize val="0"/>
        </c:dLbls>
        <c:marker val="1"/>
        <c:smooth val="0"/>
        <c:axId val="463426160"/>
        <c:axId val="463417200"/>
      </c:lineChart>
      <c:dateAx>
        <c:axId val="463426160"/>
        <c:scaling>
          <c:orientation val="minMax"/>
          <c:max val="42705"/>
          <c:min val="38504"/>
        </c:scaling>
        <c:delete val="0"/>
        <c:axPos val="b"/>
        <c:numFmt formatCode="mmm\-yy" sourceLinked="1"/>
        <c:majorTickMark val="out"/>
        <c:minorTickMark val="none"/>
        <c:tickLblPos val="nextTo"/>
        <c:txPr>
          <a:bodyPr rot="-5400000" vert="horz"/>
          <a:lstStyle/>
          <a:p>
            <a:pPr>
              <a:defRPr/>
            </a:pPr>
            <a:endParaRPr lang="es-CO"/>
          </a:p>
        </c:txPr>
        <c:crossAx val="463417200"/>
        <c:crosses val="autoZero"/>
        <c:auto val="0"/>
        <c:lblOffset val="100"/>
        <c:baseTimeUnit val="months"/>
        <c:majorUnit val="6"/>
        <c:majorTimeUnit val="months"/>
      </c:dateAx>
      <c:valAx>
        <c:axId val="463417200"/>
        <c:scaling>
          <c:orientation val="minMax"/>
        </c:scaling>
        <c:delete val="0"/>
        <c:axPos val="l"/>
        <c:numFmt formatCode="#,##0.0" sourceLinked="0"/>
        <c:majorTickMark val="out"/>
        <c:minorTickMark val="none"/>
        <c:tickLblPos val="nextTo"/>
        <c:crossAx val="463426160"/>
        <c:crosses val="autoZero"/>
        <c:crossBetween val="between"/>
        <c:minorUnit val="0.1"/>
      </c:valAx>
      <c:spPr>
        <a:noFill/>
      </c:spPr>
    </c:plotArea>
    <c:legend>
      <c:legendPos val="r"/>
      <c:layout>
        <c:manualLayout>
          <c:xMode val="edge"/>
          <c:yMode val="edge"/>
          <c:x val="4.7020794889411051E-3"/>
          <c:y val="0.89453733993920392"/>
          <c:w val="0.94986056606610947"/>
          <c:h val="9.9524564335042046E-2"/>
        </c:manualLayout>
      </c:layout>
      <c:overlay val="0"/>
    </c:legend>
    <c:plotVisOnly val="1"/>
    <c:dispBlanksAs val="gap"/>
    <c:showDLblsOverMax val="0"/>
  </c:chart>
  <c:spPr>
    <a:noFill/>
    <a:ln>
      <a:noFill/>
    </a:ln>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s-CO" sz="1600"/>
              <a:t>Indicador de percepción</a:t>
            </a:r>
            <a:r>
              <a:rPr lang="es-CO" sz="1600" baseline="0"/>
              <a:t> de </a:t>
            </a:r>
            <a:r>
              <a:rPr lang="es-CO" sz="1600"/>
              <a:t>riesgo por calificación</a:t>
            </a:r>
          </a:p>
        </c:rich>
      </c:tx>
      <c:layout>
        <c:manualLayout>
          <c:xMode val="edge"/>
          <c:yMode val="edge"/>
          <c:x val="0.11743468146027201"/>
          <c:y val="3.5072955261771788E-2"/>
        </c:manualLayout>
      </c:layout>
      <c:overlay val="0"/>
    </c:title>
    <c:autoTitleDeleted val="0"/>
    <c:plotArea>
      <c:layout>
        <c:manualLayout>
          <c:layoutTarget val="inner"/>
          <c:xMode val="edge"/>
          <c:yMode val="edge"/>
          <c:x val="7.3884680134680136E-2"/>
          <c:y val="0.14089762663797228"/>
          <c:w val="0.87009961822953952"/>
          <c:h val="0.6324545093476831"/>
        </c:manualLayout>
      </c:layout>
      <c:lineChart>
        <c:grouping val="standard"/>
        <c:varyColors val="0"/>
        <c:ser>
          <c:idx val="0"/>
          <c:order val="0"/>
          <c:tx>
            <c:strRef>
              <c:f>'G26'!$B$3</c:f>
              <c:strCache>
                <c:ptCount val="1"/>
                <c:pt idx="0">
                  <c:v>Total consumo</c:v>
                </c:pt>
              </c:strCache>
            </c:strRef>
          </c:tx>
          <c:spPr>
            <a:ln>
              <a:solidFill>
                <a:srgbClr val="EAB200"/>
              </a:solidFill>
            </a:ln>
          </c:spPr>
          <c:marker>
            <c:symbol val="none"/>
          </c:marker>
          <c:dLbls>
            <c:dLbl>
              <c:idx val="56"/>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wrap="square" lIns="38100" tIns="19050" rIns="38100" bIns="19050" anchor="ctr">
                <a:spAutoFit/>
              </a:bodyPr>
              <a:lstStyle/>
              <a:p>
                <a:pPr>
                  <a:defRPr b="1">
                    <a:solidFill>
                      <a:srgbClr val="EAB200"/>
                    </a:solidFill>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'G26'!$A$4:$A$60</c:f>
              <c:numCache>
                <c:formatCode>mmm\-yy</c:formatCode>
                <c:ptCount val="57"/>
                <c:pt idx="0">
                  <c:v>37316</c:v>
                </c:pt>
                <c:pt idx="1">
                  <c:v>37408</c:v>
                </c:pt>
                <c:pt idx="2">
                  <c:v>37500</c:v>
                </c:pt>
                <c:pt idx="3">
                  <c:v>37591</c:v>
                </c:pt>
                <c:pt idx="4">
                  <c:v>37681</c:v>
                </c:pt>
                <c:pt idx="5">
                  <c:v>37773</c:v>
                </c:pt>
                <c:pt idx="6">
                  <c:v>37865</c:v>
                </c:pt>
                <c:pt idx="7">
                  <c:v>37956</c:v>
                </c:pt>
                <c:pt idx="8">
                  <c:v>38047</c:v>
                </c:pt>
                <c:pt idx="9">
                  <c:v>38139</c:v>
                </c:pt>
                <c:pt idx="10">
                  <c:v>38231</c:v>
                </c:pt>
                <c:pt idx="11">
                  <c:v>38322</c:v>
                </c:pt>
                <c:pt idx="12">
                  <c:v>38412</c:v>
                </c:pt>
                <c:pt idx="13">
                  <c:v>38504</c:v>
                </c:pt>
                <c:pt idx="14">
                  <c:v>38596</c:v>
                </c:pt>
                <c:pt idx="15">
                  <c:v>38687</c:v>
                </c:pt>
                <c:pt idx="16">
                  <c:v>38777</c:v>
                </c:pt>
                <c:pt idx="17">
                  <c:v>38869</c:v>
                </c:pt>
                <c:pt idx="18">
                  <c:v>38961</c:v>
                </c:pt>
                <c:pt idx="19">
                  <c:v>39052</c:v>
                </c:pt>
                <c:pt idx="20">
                  <c:v>39142</c:v>
                </c:pt>
                <c:pt idx="21">
                  <c:v>39234</c:v>
                </c:pt>
                <c:pt idx="22">
                  <c:v>39326</c:v>
                </c:pt>
                <c:pt idx="23">
                  <c:v>39417</c:v>
                </c:pt>
                <c:pt idx="24">
                  <c:v>39508</c:v>
                </c:pt>
                <c:pt idx="25">
                  <c:v>39600</c:v>
                </c:pt>
                <c:pt idx="26">
                  <c:v>39692</c:v>
                </c:pt>
                <c:pt idx="27">
                  <c:v>39783</c:v>
                </c:pt>
                <c:pt idx="28">
                  <c:v>39873</c:v>
                </c:pt>
                <c:pt idx="29">
                  <c:v>39965</c:v>
                </c:pt>
                <c:pt idx="30">
                  <c:v>40057</c:v>
                </c:pt>
                <c:pt idx="31">
                  <c:v>40148</c:v>
                </c:pt>
                <c:pt idx="32">
                  <c:v>40238</c:v>
                </c:pt>
                <c:pt idx="33">
                  <c:v>40330</c:v>
                </c:pt>
                <c:pt idx="34">
                  <c:v>40422</c:v>
                </c:pt>
                <c:pt idx="35">
                  <c:v>40513</c:v>
                </c:pt>
                <c:pt idx="36">
                  <c:v>40603</c:v>
                </c:pt>
                <c:pt idx="37">
                  <c:v>40695</c:v>
                </c:pt>
                <c:pt idx="38">
                  <c:v>40878</c:v>
                </c:pt>
                <c:pt idx="39">
                  <c:v>40969</c:v>
                </c:pt>
                <c:pt idx="40">
                  <c:v>41061</c:v>
                </c:pt>
                <c:pt idx="41">
                  <c:v>41153</c:v>
                </c:pt>
                <c:pt idx="42">
                  <c:v>41244</c:v>
                </c:pt>
                <c:pt idx="43">
                  <c:v>41334</c:v>
                </c:pt>
                <c:pt idx="44">
                  <c:v>41426</c:v>
                </c:pt>
                <c:pt idx="45">
                  <c:v>41518</c:v>
                </c:pt>
                <c:pt idx="46">
                  <c:v>41609</c:v>
                </c:pt>
                <c:pt idx="47">
                  <c:v>41883</c:v>
                </c:pt>
                <c:pt idx="48">
                  <c:v>41974</c:v>
                </c:pt>
                <c:pt idx="49">
                  <c:v>42064</c:v>
                </c:pt>
                <c:pt idx="50">
                  <c:v>42156</c:v>
                </c:pt>
                <c:pt idx="51">
                  <c:v>42248</c:v>
                </c:pt>
                <c:pt idx="52">
                  <c:v>42339</c:v>
                </c:pt>
                <c:pt idx="53">
                  <c:v>42430</c:v>
                </c:pt>
                <c:pt idx="54">
                  <c:v>42522</c:v>
                </c:pt>
                <c:pt idx="55">
                  <c:v>42614</c:v>
                </c:pt>
                <c:pt idx="56">
                  <c:v>42705</c:v>
                </c:pt>
              </c:numCache>
            </c:numRef>
          </c:cat>
          <c:val>
            <c:numRef>
              <c:f>'G26'!$B$4:$B$60</c:f>
              <c:numCache>
                <c:formatCode>0.0</c:formatCode>
                <c:ptCount val="57"/>
                <c:pt idx="0">
                  <c:v>10.999379871620386</c:v>
                </c:pt>
                <c:pt idx="1">
                  <c:v>9.58280806867287</c:v>
                </c:pt>
                <c:pt idx="2">
                  <c:v>9.0750462040700679</c:v>
                </c:pt>
                <c:pt idx="3">
                  <c:v>8.0423255561280236</c:v>
                </c:pt>
                <c:pt idx="4">
                  <c:v>9.056201032924923</c:v>
                </c:pt>
                <c:pt idx="5">
                  <c:v>8.5372181733432519</c:v>
                </c:pt>
                <c:pt idx="6">
                  <c:v>8.2811838676733434</c:v>
                </c:pt>
                <c:pt idx="7">
                  <c:v>7.0390782340043616</c:v>
                </c:pt>
                <c:pt idx="8">
                  <c:v>7.6833153018518434</c:v>
                </c:pt>
                <c:pt idx="9">
                  <c:v>7.6128876902595257</c:v>
                </c:pt>
                <c:pt idx="10">
                  <c:v>6.7596937399353854</c:v>
                </c:pt>
                <c:pt idx="11">
                  <c:v>5.658864868660932</c:v>
                </c:pt>
                <c:pt idx="12">
                  <c:v>6.9902981382052447</c:v>
                </c:pt>
                <c:pt idx="13">
                  <c:v>6.1679684740614498</c:v>
                </c:pt>
                <c:pt idx="14">
                  <c:v>2.6809323155509999</c:v>
                </c:pt>
                <c:pt idx="15">
                  <c:v>2.2267695749381584</c:v>
                </c:pt>
                <c:pt idx="16">
                  <c:v>2.3016348443221686</c:v>
                </c:pt>
                <c:pt idx="17">
                  <c:v>2.3389887587058453</c:v>
                </c:pt>
                <c:pt idx="18">
                  <c:v>2.3691465208641982</c:v>
                </c:pt>
                <c:pt idx="19">
                  <c:v>2.2746646395267689</c:v>
                </c:pt>
                <c:pt idx="20">
                  <c:v>2.650038127989923</c:v>
                </c:pt>
                <c:pt idx="21">
                  <c:v>2.7828526254847139</c:v>
                </c:pt>
                <c:pt idx="22">
                  <c:v>2.6738727508306708</c:v>
                </c:pt>
                <c:pt idx="23">
                  <c:v>2.9001362197638478</c:v>
                </c:pt>
                <c:pt idx="24">
                  <c:v>3.443369340966731</c:v>
                </c:pt>
                <c:pt idx="25">
                  <c:v>3.4080572379222107</c:v>
                </c:pt>
                <c:pt idx="26">
                  <c:v>4.4667629429460929</c:v>
                </c:pt>
                <c:pt idx="27">
                  <c:v>4.9303708645522351</c:v>
                </c:pt>
                <c:pt idx="28">
                  <c:v>5.2713404034096287</c:v>
                </c:pt>
                <c:pt idx="29">
                  <c:v>5.6890158675887914</c:v>
                </c:pt>
                <c:pt idx="30">
                  <c:v>5.2368662352683444</c:v>
                </c:pt>
                <c:pt idx="31">
                  <c:v>4.6738520405888764</c:v>
                </c:pt>
                <c:pt idx="32">
                  <c:v>4.6693444327447837</c:v>
                </c:pt>
                <c:pt idx="33">
                  <c:v>4.2337548708878288</c:v>
                </c:pt>
                <c:pt idx="34">
                  <c:v>3.8138871833924184</c:v>
                </c:pt>
                <c:pt idx="35">
                  <c:v>3.6287784732511494</c:v>
                </c:pt>
                <c:pt idx="36">
                  <c:v>3.6569329892755853</c:v>
                </c:pt>
                <c:pt idx="37">
                  <c:v>3.3266716621878127</c:v>
                </c:pt>
                <c:pt idx="38">
                  <c:v>3.1442923858150729</c:v>
                </c:pt>
                <c:pt idx="39">
                  <c:v>3.3075551882006051</c:v>
                </c:pt>
                <c:pt idx="40">
                  <c:v>3.2172442628115117</c:v>
                </c:pt>
                <c:pt idx="41">
                  <c:v>3.0963997370007261</c:v>
                </c:pt>
                <c:pt idx="42">
                  <c:v>2.9438180513147918</c:v>
                </c:pt>
                <c:pt idx="43">
                  <c:v>3.0912381422356954</c:v>
                </c:pt>
                <c:pt idx="44">
                  <c:v>3.0403485701093564</c:v>
                </c:pt>
                <c:pt idx="45">
                  <c:v>3.0247963687444765</c:v>
                </c:pt>
                <c:pt idx="46">
                  <c:v>2.8255810972252124</c:v>
                </c:pt>
                <c:pt idx="47">
                  <c:v>2.8579215240504956</c:v>
                </c:pt>
                <c:pt idx="48">
                  <c:v>2.78698257616978</c:v>
                </c:pt>
                <c:pt idx="49">
                  <c:v>2.8296915935994793</c:v>
                </c:pt>
                <c:pt idx="50">
                  <c:v>2.8487793925389524</c:v>
                </c:pt>
                <c:pt idx="51">
                  <c:v>2.7919377504918992</c:v>
                </c:pt>
                <c:pt idx="52">
                  <c:v>2.8930365454099736</c:v>
                </c:pt>
                <c:pt idx="53">
                  <c:v>2.9405137598155577</c:v>
                </c:pt>
                <c:pt idx="54">
                  <c:v>3.042518069454045</c:v>
                </c:pt>
                <c:pt idx="55">
                  <c:v>3.065031605145959</c:v>
                </c:pt>
                <c:pt idx="56">
                  <c:v>3.0939770146401484</c:v>
                </c:pt>
              </c:numCache>
            </c:numRef>
          </c:val>
          <c:smooth val="0"/>
        </c:ser>
        <c:ser>
          <c:idx val="1"/>
          <c:order val="1"/>
          <c:tx>
            <c:strRef>
              <c:f>'G26'!$C$3</c:f>
              <c:strCache>
                <c:ptCount val="1"/>
                <c:pt idx="0">
                  <c:v>Vehículos</c:v>
                </c:pt>
              </c:strCache>
            </c:strRef>
          </c:tx>
          <c:spPr>
            <a:ln>
              <a:solidFill>
                <a:srgbClr val="9E0000"/>
              </a:solidFill>
            </a:ln>
          </c:spPr>
          <c:marker>
            <c:symbol val="none"/>
          </c:marker>
          <c:dLbls>
            <c:dLbl>
              <c:idx val="56"/>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wrap="square" lIns="38100" tIns="19050" rIns="38100" bIns="19050" anchor="ctr">
                <a:spAutoFit/>
              </a:bodyPr>
              <a:lstStyle/>
              <a:p>
                <a:pPr>
                  <a:defRPr b="1">
                    <a:solidFill>
                      <a:srgbClr val="9E0000"/>
                    </a:solidFill>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'G26'!$A$4:$A$60</c:f>
              <c:numCache>
                <c:formatCode>mmm\-yy</c:formatCode>
                <c:ptCount val="57"/>
                <c:pt idx="0">
                  <c:v>37316</c:v>
                </c:pt>
                <c:pt idx="1">
                  <c:v>37408</c:v>
                </c:pt>
                <c:pt idx="2">
                  <c:v>37500</c:v>
                </c:pt>
                <c:pt idx="3">
                  <c:v>37591</c:v>
                </c:pt>
                <c:pt idx="4">
                  <c:v>37681</c:v>
                </c:pt>
                <c:pt idx="5">
                  <c:v>37773</c:v>
                </c:pt>
                <c:pt idx="6">
                  <c:v>37865</c:v>
                </c:pt>
                <c:pt idx="7">
                  <c:v>37956</c:v>
                </c:pt>
                <c:pt idx="8">
                  <c:v>38047</c:v>
                </c:pt>
                <c:pt idx="9">
                  <c:v>38139</c:v>
                </c:pt>
                <c:pt idx="10">
                  <c:v>38231</c:v>
                </c:pt>
                <c:pt idx="11">
                  <c:v>38322</c:v>
                </c:pt>
                <c:pt idx="12">
                  <c:v>38412</c:v>
                </c:pt>
                <c:pt idx="13">
                  <c:v>38504</c:v>
                </c:pt>
                <c:pt idx="14">
                  <c:v>38596</c:v>
                </c:pt>
                <c:pt idx="15">
                  <c:v>38687</c:v>
                </c:pt>
                <c:pt idx="16">
                  <c:v>38777</c:v>
                </c:pt>
                <c:pt idx="17">
                  <c:v>38869</c:v>
                </c:pt>
                <c:pt idx="18">
                  <c:v>38961</c:v>
                </c:pt>
                <c:pt idx="19">
                  <c:v>39052</c:v>
                </c:pt>
                <c:pt idx="20">
                  <c:v>39142</c:v>
                </c:pt>
                <c:pt idx="21">
                  <c:v>39234</c:v>
                </c:pt>
                <c:pt idx="22">
                  <c:v>39326</c:v>
                </c:pt>
                <c:pt idx="23">
                  <c:v>39417</c:v>
                </c:pt>
                <c:pt idx="24">
                  <c:v>39508</c:v>
                </c:pt>
                <c:pt idx="25">
                  <c:v>39600</c:v>
                </c:pt>
                <c:pt idx="26">
                  <c:v>39692</c:v>
                </c:pt>
                <c:pt idx="27">
                  <c:v>39783</c:v>
                </c:pt>
                <c:pt idx="28">
                  <c:v>39873</c:v>
                </c:pt>
                <c:pt idx="29">
                  <c:v>39965</c:v>
                </c:pt>
                <c:pt idx="30">
                  <c:v>40057</c:v>
                </c:pt>
                <c:pt idx="31">
                  <c:v>40148</c:v>
                </c:pt>
                <c:pt idx="32">
                  <c:v>40238</c:v>
                </c:pt>
                <c:pt idx="33">
                  <c:v>40330</c:v>
                </c:pt>
                <c:pt idx="34">
                  <c:v>40422</c:v>
                </c:pt>
                <c:pt idx="35">
                  <c:v>40513</c:v>
                </c:pt>
                <c:pt idx="36">
                  <c:v>40603</c:v>
                </c:pt>
                <c:pt idx="37">
                  <c:v>40695</c:v>
                </c:pt>
                <c:pt idx="38">
                  <c:v>40878</c:v>
                </c:pt>
                <c:pt idx="39">
                  <c:v>40969</c:v>
                </c:pt>
                <c:pt idx="40">
                  <c:v>41061</c:v>
                </c:pt>
                <c:pt idx="41">
                  <c:v>41153</c:v>
                </c:pt>
                <c:pt idx="42">
                  <c:v>41244</c:v>
                </c:pt>
                <c:pt idx="43">
                  <c:v>41334</c:v>
                </c:pt>
                <c:pt idx="44">
                  <c:v>41426</c:v>
                </c:pt>
                <c:pt idx="45">
                  <c:v>41518</c:v>
                </c:pt>
                <c:pt idx="46">
                  <c:v>41609</c:v>
                </c:pt>
                <c:pt idx="47">
                  <c:v>41883</c:v>
                </c:pt>
                <c:pt idx="48">
                  <c:v>41974</c:v>
                </c:pt>
                <c:pt idx="49">
                  <c:v>42064</c:v>
                </c:pt>
                <c:pt idx="50">
                  <c:v>42156</c:v>
                </c:pt>
                <c:pt idx="51">
                  <c:v>42248</c:v>
                </c:pt>
                <c:pt idx="52">
                  <c:v>42339</c:v>
                </c:pt>
                <c:pt idx="53">
                  <c:v>42430</c:v>
                </c:pt>
                <c:pt idx="54">
                  <c:v>42522</c:v>
                </c:pt>
                <c:pt idx="55">
                  <c:v>42614</c:v>
                </c:pt>
                <c:pt idx="56">
                  <c:v>42705</c:v>
                </c:pt>
              </c:numCache>
            </c:numRef>
          </c:cat>
          <c:val>
            <c:numRef>
              <c:f>'G26'!$C$4:$C$60</c:f>
              <c:numCache>
                <c:formatCode>0.0</c:formatCode>
                <c:ptCount val="57"/>
                <c:pt idx="0">
                  <c:v>13.963785985572194</c:v>
                </c:pt>
                <c:pt idx="1">
                  <c:v>11.291404006406895</c:v>
                </c:pt>
                <c:pt idx="2">
                  <c:v>9.8287702030631188</c:v>
                </c:pt>
                <c:pt idx="3">
                  <c:v>7.7740585609144635</c:v>
                </c:pt>
                <c:pt idx="4">
                  <c:v>7.9739287835753858</c:v>
                </c:pt>
                <c:pt idx="5">
                  <c:v>7.5205576112855139</c:v>
                </c:pt>
                <c:pt idx="6">
                  <c:v>6.945371842566578</c:v>
                </c:pt>
                <c:pt idx="7">
                  <c:v>5.7746297013475107</c:v>
                </c:pt>
                <c:pt idx="8">
                  <c:v>6.1573307302367866</c:v>
                </c:pt>
                <c:pt idx="9">
                  <c:v>6.4575312143242396</c:v>
                </c:pt>
                <c:pt idx="10">
                  <c:v>4.8541781357335791</c:v>
                </c:pt>
                <c:pt idx="11">
                  <c:v>4.5419605149565392</c:v>
                </c:pt>
                <c:pt idx="12">
                  <c:v>5.3110149367518824</c:v>
                </c:pt>
                <c:pt idx="13">
                  <c:v>4.5262993347681872</c:v>
                </c:pt>
                <c:pt idx="14">
                  <c:v>2.0114445838139861</c:v>
                </c:pt>
                <c:pt idx="15">
                  <c:v>1.3477353038742763</c:v>
                </c:pt>
                <c:pt idx="16">
                  <c:v>1.2885764939613571</c:v>
                </c:pt>
                <c:pt idx="17">
                  <c:v>1.7854420033336409</c:v>
                </c:pt>
                <c:pt idx="18">
                  <c:v>1.6081879145076374</c:v>
                </c:pt>
                <c:pt idx="19">
                  <c:v>1.5151686429332214</c:v>
                </c:pt>
                <c:pt idx="20">
                  <c:v>1.71768411391545</c:v>
                </c:pt>
                <c:pt idx="21">
                  <c:v>1.6690839820487049</c:v>
                </c:pt>
                <c:pt idx="22">
                  <c:v>1.7772582682493425</c:v>
                </c:pt>
                <c:pt idx="23">
                  <c:v>1.8939223868899777</c:v>
                </c:pt>
                <c:pt idx="24">
                  <c:v>2.1735490897865115</c:v>
                </c:pt>
                <c:pt idx="25">
                  <c:v>2.047804889202653</c:v>
                </c:pt>
                <c:pt idx="26">
                  <c:v>3.2172575943613757</c:v>
                </c:pt>
                <c:pt idx="27">
                  <c:v>3.8030735126164319</c:v>
                </c:pt>
                <c:pt idx="28">
                  <c:v>4.3169523800448166</c:v>
                </c:pt>
                <c:pt idx="29">
                  <c:v>5.5535741707380675</c:v>
                </c:pt>
                <c:pt idx="30">
                  <c:v>5.7531850705819441</c:v>
                </c:pt>
                <c:pt idx="31">
                  <c:v>4.5420439459055784</c:v>
                </c:pt>
                <c:pt idx="32">
                  <c:v>4.7295388991197989</c:v>
                </c:pt>
                <c:pt idx="33">
                  <c:v>4.5107408468587602</c:v>
                </c:pt>
                <c:pt idx="34">
                  <c:v>3.9569028895118286</c:v>
                </c:pt>
                <c:pt idx="35">
                  <c:v>3.6907292122175743</c:v>
                </c:pt>
                <c:pt idx="36">
                  <c:v>3.4760505164785376</c:v>
                </c:pt>
                <c:pt idx="37">
                  <c:v>3.2289790743958289</c:v>
                </c:pt>
                <c:pt idx="38">
                  <c:v>2.9608609401143009</c:v>
                </c:pt>
                <c:pt idx="39">
                  <c:v>3.0350359109710725</c:v>
                </c:pt>
                <c:pt idx="40">
                  <c:v>3.045059211708852</c:v>
                </c:pt>
                <c:pt idx="41">
                  <c:v>3.1344272937496149</c:v>
                </c:pt>
                <c:pt idx="42">
                  <c:v>3.1842464745125825</c:v>
                </c:pt>
                <c:pt idx="43">
                  <c:v>3.3252289922402825</c:v>
                </c:pt>
                <c:pt idx="44">
                  <c:v>3.3378203297002793</c:v>
                </c:pt>
                <c:pt idx="45">
                  <c:v>3.3554074826056093</c:v>
                </c:pt>
                <c:pt idx="46">
                  <c:v>3.2524780730668694</c:v>
                </c:pt>
                <c:pt idx="47">
                  <c:v>3.1148030403070903</c:v>
                </c:pt>
                <c:pt idx="48">
                  <c:v>3.0390466040469963</c:v>
                </c:pt>
                <c:pt idx="49">
                  <c:v>3.0135702844512857</c:v>
                </c:pt>
                <c:pt idx="50">
                  <c:v>3.1002416384313203</c:v>
                </c:pt>
                <c:pt idx="51">
                  <c:v>3.0341312924617401</c:v>
                </c:pt>
                <c:pt idx="52">
                  <c:v>3.1249118076780018</c:v>
                </c:pt>
                <c:pt idx="53">
                  <c:v>3.1460092398724124</c:v>
                </c:pt>
                <c:pt idx="54">
                  <c:v>3.2965246970211171</c:v>
                </c:pt>
                <c:pt idx="55">
                  <c:v>3.3322938892123504</c:v>
                </c:pt>
                <c:pt idx="56">
                  <c:v>3.4371199534465982</c:v>
                </c:pt>
              </c:numCache>
            </c:numRef>
          </c:val>
          <c:smooth val="0"/>
        </c:ser>
        <c:ser>
          <c:idx val="2"/>
          <c:order val="2"/>
          <c:tx>
            <c:strRef>
              <c:f>'G26'!$D$3</c:f>
              <c:strCache>
                <c:ptCount val="1"/>
                <c:pt idx="0">
                  <c:v>Tarjetas de crédito</c:v>
                </c:pt>
              </c:strCache>
            </c:strRef>
          </c:tx>
          <c:spPr>
            <a:ln>
              <a:solidFill>
                <a:srgbClr val="7F7F7F"/>
              </a:solidFill>
            </a:ln>
          </c:spPr>
          <c:marker>
            <c:symbol val="none"/>
          </c:marker>
          <c:dLbls>
            <c:dLbl>
              <c:idx val="56"/>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wrap="square" lIns="38100" tIns="19050" rIns="38100" bIns="19050" anchor="ctr">
                <a:spAutoFit/>
              </a:bodyPr>
              <a:lstStyle/>
              <a:p>
                <a:pPr>
                  <a:defRPr b="1">
                    <a:solidFill>
                      <a:srgbClr val="7F7F7F"/>
                    </a:solidFill>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'G26'!$A$4:$A$60</c:f>
              <c:numCache>
                <c:formatCode>mmm\-yy</c:formatCode>
                <c:ptCount val="57"/>
                <c:pt idx="0">
                  <c:v>37316</c:v>
                </c:pt>
                <c:pt idx="1">
                  <c:v>37408</c:v>
                </c:pt>
                <c:pt idx="2">
                  <c:v>37500</c:v>
                </c:pt>
                <c:pt idx="3">
                  <c:v>37591</c:v>
                </c:pt>
                <c:pt idx="4">
                  <c:v>37681</c:v>
                </c:pt>
                <c:pt idx="5">
                  <c:v>37773</c:v>
                </c:pt>
                <c:pt idx="6">
                  <c:v>37865</c:v>
                </c:pt>
                <c:pt idx="7">
                  <c:v>37956</c:v>
                </c:pt>
                <c:pt idx="8">
                  <c:v>38047</c:v>
                </c:pt>
                <c:pt idx="9">
                  <c:v>38139</c:v>
                </c:pt>
                <c:pt idx="10">
                  <c:v>38231</c:v>
                </c:pt>
                <c:pt idx="11">
                  <c:v>38322</c:v>
                </c:pt>
                <c:pt idx="12">
                  <c:v>38412</c:v>
                </c:pt>
                <c:pt idx="13">
                  <c:v>38504</c:v>
                </c:pt>
                <c:pt idx="14">
                  <c:v>38596</c:v>
                </c:pt>
                <c:pt idx="15">
                  <c:v>38687</c:v>
                </c:pt>
                <c:pt idx="16">
                  <c:v>38777</c:v>
                </c:pt>
                <c:pt idx="17">
                  <c:v>38869</c:v>
                </c:pt>
                <c:pt idx="18">
                  <c:v>38961</c:v>
                </c:pt>
                <c:pt idx="19">
                  <c:v>39052</c:v>
                </c:pt>
                <c:pt idx="20">
                  <c:v>39142</c:v>
                </c:pt>
                <c:pt idx="21">
                  <c:v>39234</c:v>
                </c:pt>
                <c:pt idx="22">
                  <c:v>39326</c:v>
                </c:pt>
                <c:pt idx="23">
                  <c:v>39417</c:v>
                </c:pt>
                <c:pt idx="24">
                  <c:v>39508</c:v>
                </c:pt>
                <c:pt idx="25">
                  <c:v>39600</c:v>
                </c:pt>
                <c:pt idx="26">
                  <c:v>39692</c:v>
                </c:pt>
                <c:pt idx="27">
                  <c:v>39783</c:v>
                </c:pt>
                <c:pt idx="28">
                  <c:v>39873</c:v>
                </c:pt>
                <c:pt idx="29">
                  <c:v>39965</c:v>
                </c:pt>
                <c:pt idx="30">
                  <c:v>40057</c:v>
                </c:pt>
                <c:pt idx="31">
                  <c:v>40148</c:v>
                </c:pt>
                <c:pt idx="32">
                  <c:v>40238</c:v>
                </c:pt>
                <c:pt idx="33">
                  <c:v>40330</c:v>
                </c:pt>
                <c:pt idx="34">
                  <c:v>40422</c:v>
                </c:pt>
                <c:pt idx="35">
                  <c:v>40513</c:v>
                </c:pt>
                <c:pt idx="36">
                  <c:v>40603</c:v>
                </c:pt>
                <c:pt idx="37">
                  <c:v>40695</c:v>
                </c:pt>
                <c:pt idx="38">
                  <c:v>40878</c:v>
                </c:pt>
                <c:pt idx="39">
                  <c:v>40969</c:v>
                </c:pt>
                <c:pt idx="40">
                  <c:v>41061</c:v>
                </c:pt>
                <c:pt idx="41">
                  <c:v>41153</c:v>
                </c:pt>
                <c:pt idx="42">
                  <c:v>41244</c:v>
                </c:pt>
                <c:pt idx="43">
                  <c:v>41334</c:v>
                </c:pt>
                <c:pt idx="44">
                  <c:v>41426</c:v>
                </c:pt>
                <c:pt idx="45">
                  <c:v>41518</c:v>
                </c:pt>
                <c:pt idx="46">
                  <c:v>41609</c:v>
                </c:pt>
                <c:pt idx="47">
                  <c:v>41883</c:v>
                </c:pt>
                <c:pt idx="48">
                  <c:v>41974</c:v>
                </c:pt>
                <c:pt idx="49">
                  <c:v>42064</c:v>
                </c:pt>
                <c:pt idx="50">
                  <c:v>42156</c:v>
                </c:pt>
                <c:pt idx="51">
                  <c:v>42248</c:v>
                </c:pt>
                <c:pt idx="52">
                  <c:v>42339</c:v>
                </c:pt>
                <c:pt idx="53">
                  <c:v>42430</c:v>
                </c:pt>
                <c:pt idx="54">
                  <c:v>42522</c:v>
                </c:pt>
                <c:pt idx="55">
                  <c:v>42614</c:v>
                </c:pt>
                <c:pt idx="56">
                  <c:v>42705</c:v>
                </c:pt>
              </c:numCache>
            </c:numRef>
          </c:cat>
          <c:val>
            <c:numRef>
              <c:f>'G26'!$D$4:$D$60</c:f>
              <c:numCache>
                <c:formatCode>0.0</c:formatCode>
                <c:ptCount val="57"/>
                <c:pt idx="0">
                  <c:v>10.478942961644554</c:v>
                </c:pt>
                <c:pt idx="1">
                  <c:v>8.9916289530506717</c:v>
                </c:pt>
                <c:pt idx="2">
                  <c:v>9.1248055882222481</c:v>
                </c:pt>
                <c:pt idx="3">
                  <c:v>7.8332693658252763</c:v>
                </c:pt>
                <c:pt idx="4">
                  <c:v>9.2252556230143803</c:v>
                </c:pt>
                <c:pt idx="5">
                  <c:v>9.0990723030165608</c:v>
                </c:pt>
                <c:pt idx="6">
                  <c:v>8.6364243016613944</c:v>
                </c:pt>
                <c:pt idx="7">
                  <c:v>7.3308678015221824</c:v>
                </c:pt>
                <c:pt idx="8">
                  <c:v>8.0613221925764389</c:v>
                </c:pt>
                <c:pt idx="9">
                  <c:v>8.4227725456874722</c:v>
                </c:pt>
                <c:pt idx="10">
                  <c:v>7.4927473936253524</c:v>
                </c:pt>
                <c:pt idx="11">
                  <c:v>5.9160512982748701</c:v>
                </c:pt>
                <c:pt idx="12">
                  <c:v>7.4582091234686576</c:v>
                </c:pt>
                <c:pt idx="13">
                  <c:v>6.7544869807740495</c:v>
                </c:pt>
                <c:pt idx="14">
                  <c:v>2.3607535615459008</c:v>
                </c:pt>
                <c:pt idx="15">
                  <c:v>1.9893583903001004</c:v>
                </c:pt>
                <c:pt idx="16">
                  <c:v>1.863977794166682</c:v>
                </c:pt>
                <c:pt idx="17">
                  <c:v>1.6193529785327203</c:v>
                </c:pt>
                <c:pt idx="18">
                  <c:v>1.8737270119413341</c:v>
                </c:pt>
                <c:pt idx="19">
                  <c:v>1.8633400975338059</c:v>
                </c:pt>
                <c:pt idx="20">
                  <c:v>2.1383542987413997</c:v>
                </c:pt>
                <c:pt idx="21">
                  <c:v>2.2275509402362288</c:v>
                </c:pt>
                <c:pt idx="22">
                  <c:v>2.5127256307498231</c:v>
                </c:pt>
                <c:pt idx="23">
                  <c:v>2.6299156466696219</c:v>
                </c:pt>
                <c:pt idx="24">
                  <c:v>3.3584926741145882</c:v>
                </c:pt>
                <c:pt idx="25">
                  <c:v>3.1752339668299636</c:v>
                </c:pt>
                <c:pt idx="26">
                  <c:v>4.8349832079638322</c:v>
                </c:pt>
                <c:pt idx="27">
                  <c:v>5.0479391028843219</c:v>
                </c:pt>
                <c:pt idx="28">
                  <c:v>5.2877214163268702</c:v>
                </c:pt>
                <c:pt idx="29">
                  <c:v>5.8070501377623165</c:v>
                </c:pt>
                <c:pt idx="30">
                  <c:v>5.2686123936317601</c:v>
                </c:pt>
                <c:pt idx="31">
                  <c:v>5.3364237064310949</c:v>
                </c:pt>
                <c:pt idx="32">
                  <c:v>5.4582684851964487</c:v>
                </c:pt>
                <c:pt idx="33">
                  <c:v>5.2567548112957754</c:v>
                </c:pt>
                <c:pt idx="34">
                  <c:v>4.7106293696319756</c:v>
                </c:pt>
                <c:pt idx="35">
                  <c:v>4.4304903915780844</c:v>
                </c:pt>
                <c:pt idx="36">
                  <c:v>4.4649705449267678</c:v>
                </c:pt>
                <c:pt idx="37">
                  <c:v>4.1893492612949155</c:v>
                </c:pt>
                <c:pt idx="38">
                  <c:v>4.1029347068295783</c:v>
                </c:pt>
                <c:pt idx="39">
                  <c:v>4.3887062822629179</c:v>
                </c:pt>
                <c:pt idx="40">
                  <c:v>3.8271350434572993</c:v>
                </c:pt>
                <c:pt idx="41">
                  <c:v>3.3180660835244269</c:v>
                </c:pt>
                <c:pt idx="42">
                  <c:v>3.1799809708005022</c:v>
                </c:pt>
                <c:pt idx="43">
                  <c:v>3.4206625398451393</c:v>
                </c:pt>
                <c:pt idx="44">
                  <c:v>3.4412129528327657</c:v>
                </c:pt>
                <c:pt idx="45">
                  <c:v>3.3706987761964275</c:v>
                </c:pt>
                <c:pt idx="46">
                  <c:v>3.1416233703556893</c:v>
                </c:pt>
                <c:pt idx="47">
                  <c:v>3.7021411286705752</c:v>
                </c:pt>
                <c:pt idx="48">
                  <c:v>3.7927837173108112</c:v>
                </c:pt>
                <c:pt idx="49">
                  <c:v>3.8770183259787885</c:v>
                </c:pt>
                <c:pt idx="50">
                  <c:v>3.9700702189480435</c:v>
                </c:pt>
                <c:pt idx="51">
                  <c:v>3.9238793644285752</c:v>
                </c:pt>
                <c:pt idx="52">
                  <c:v>3.9927407599065283</c:v>
                </c:pt>
                <c:pt idx="53">
                  <c:v>4.1297772687666434</c:v>
                </c:pt>
                <c:pt idx="54">
                  <c:v>4.1843535510794103</c:v>
                </c:pt>
                <c:pt idx="55">
                  <c:v>3.9961902284805362</c:v>
                </c:pt>
                <c:pt idx="56">
                  <c:v>3.9073284815359948</c:v>
                </c:pt>
              </c:numCache>
            </c:numRef>
          </c:val>
          <c:smooth val="0"/>
        </c:ser>
        <c:ser>
          <c:idx val="3"/>
          <c:order val="3"/>
          <c:tx>
            <c:strRef>
              <c:f>'G26'!$E$3</c:f>
              <c:strCache>
                <c:ptCount val="1"/>
                <c:pt idx="0">
                  <c:v>Otros portafolios de consumo</c:v>
                </c:pt>
              </c:strCache>
            </c:strRef>
          </c:tx>
          <c:spPr>
            <a:ln>
              <a:solidFill>
                <a:srgbClr val="E46C0A"/>
              </a:solidFill>
            </a:ln>
          </c:spPr>
          <c:marker>
            <c:symbol val="none"/>
          </c:marker>
          <c:dLbls>
            <c:dLbl>
              <c:idx val="56"/>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wrap="square" lIns="38100" tIns="19050" rIns="38100" bIns="19050" anchor="ctr">
                <a:spAutoFit/>
              </a:bodyPr>
              <a:lstStyle/>
              <a:p>
                <a:pPr>
                  <a:defRPr b="1">
                    <a:solidFill>
                      <a:srgbClr val="E46C0A"/>
                    </a:solidFill>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'G26'!$A$4:$A$60</c:f>
              <c:numCache>
                <c:formatCode>mmm\-yy</c:formatCode>
                <c:ptCount val="57"/>
                <c:pt idx="0">
                  <c:v>37316</c:v>
                </c:pt>
                <c:pt idx="1">
                  <c:v>37408</c:v>
                </c:pt>
                <c:pt idx="2">
                  <c:v>37500</c:v>
                </c:pt>
                <c:pt idx="3">
                  <c:v>37591</c:v>
                </c:pt>
                <c:pt idx="4">
                  <c:v>37681</c:v>
                </c:pt>
                <c:pt idx="5">
                  <c:v>37773</c:v>
                </c:pt>
                <c:pt idx="6">
                  <c:v>37865</c:v>
                </c:pt>
                <c:pt idx="7">
                  <c:v>37956</c:v>
                </c:pt>
                <c:pt idx="8">
                  <c:v>38047</c:v>
                </c:pt>
                <c:pt idx="9">
                  <c:v>38139</c:v>
                </c:pt>
                <c:pt idx="10">
                  <c:v>38231</c:v>
                </c:pt>
                <c:pt idx="11">
                  <c:v>38322</c:v>
                </c:pt>
                <c:pt idx="12">
                  <c:v>38412</c:v>
                </c:pt>
                <c:pt idx="13">
                  <c:v>38504</c:v>
                </c:pt>
                <c:pt idx="14">
                  <c:v>38596</c:v>
                </c:pt>
                <c:pt idx="15">
                  <c:v>38687</c:v>
                </c:pt>
                <c:pt idx="16">
                  <c:v>38777</c:v>
                </c:pt>
                <c:pt idx="17">
                  <c:v>38869</c:v>
                </c:pt>
                <c:pt idx="18">
                  <c:v>38961</c:v>
                </c:pt>
                <c:pt idx="19">
                  <c:v>39052</c:v>
                </c:pt>
                <c:pt idx="20">
                  <c:v>39142</c:v>
                </c:pt>
                <c:pt idx="21">
                  <c:v>39234</c:v>
                </c:pt>
                <c:pt idx="22">
                  <c:v>39326</c:v>
                </c:pt>
                <c:pt idx="23">
                  <c:v>39417</c:v>
                </c:pt>
                <c:pt idx="24">
                  <c:v>39508</c:v>
                </c:pt>
                <c:pt idx="25">
                  <c:v>39600</c:v>
                </c:pt>
                <c:pt idx="26">
                  <c:v>39692</c:v>
                </c:pt>
                <c:pt idx="27">
                  <c:v>39783</c:v>
                </c:pt>
                <c:pt idx="28">
                  <c:v>39873</c:v>
                </c:pt>
                <c:pt idx="29">
                  <c:v>39965</c:v>
                </c:pt>
                <c:pt idx="30">
                  <c:v>40057</c:v>
                </c:pt>
                <c:pt idx="31">
                  <c:v>40148</c:v>
                </c:pt>
                <c:pt idx="32">
                  <c:v>40238</c:v>
                </c:pt>
                <c:pt idx="33">
                  <c:v>40330</c:v>
                </c:pt>
                <c:pt idx="34">
                  <c:v>40422</c:v>
                </c:pt>
                <c:pt idx="35">
                  <c:v>40513</c:v>
                </c:pt>
                <c:pt idx="36">
                  <c:v>40603</c:v>
                </c:pt>
                <c:pt idx="37">
                  <c:v>40695</c:v>
                </c:pt>
                <c:pt idx="38">
                  <c:v>40878</c:v>
                </c:pt>
                <c:pt idx="39">
                  <c:v>40969</c:v>
                </c:pt>
                <c:pt idx="40">
                  <c:v>41061</c:v>
                </c:pt>
                <c:pt idx="41">
                  <c:v>41153</c:v>
                </c:pt>
                <c:pt idx="42">
                  <c:v>41244</c:v>
                </c:pt>
                <c:pt idx="43">
                  <c:v>41334</c:v>
                </c:pt>
                <c:pt idx="44">
                  <c:v>41426</c:v>
                </c:pt>
                <c:pt idx="45">
                  <c:v>41518</c:v>
                </c:pt>
                <c:pt idx="46">
                  <c:v>41609</c:v>
                </c:pt>
                <c:pt idx="47">
                  <c:v>41883</c:v>
                </c:pt>
                <c:pt idx="48">
                  <c:v>41974</c:v>
                </c:pt>
                <c:pt idx="49">
                  <c:v>42064</c:v>
                </c:pt>
                <c:pt idx="50">
                  <c:v>42156</c:v>
                </c:pt>
                <c:pt idx="51">
                  <c:v>42248</c:v>
                </c:pt>
                <c:pt idx="52">
                  <c:v>42339</c:v>
                </c:pt>
                <c:pt idx="53">
                  <c:v>42430</c:v>
                </c:pt>
                <c:pt idx="54">
                  <c:v>42522</c:v>
                </c:pt>
                <c:pt idx="55">
                  <c:v>42614</c:v>
                </c:pt>
                <c:pt idx="56">
                  <c:v>42705</c:v>
                </c:pt>
              </c:numCache>
            </c:numRef>
          </c:cat>
          <c:val>
            <c:numRef>
              <c:f>'G26'!$E$4:$E$60</c:f>
              <c:numCache>
                <c:formatCode>0.0</c:formatCode>
                <c:ptCount val="57"/>
                <c:pt idx="0">
                  <c:v>10.698725548597489</c:v>
                </c:pt>
                <c:pt idx="1">
                  <c:v>9.5042960732646087</c:v>
                </c:pt>
                <c:pt idx="2">
                  <c:v>8.9264556464511724</c:v>
                </c:pt>
                <c:pt idx="3">
                  <c:v>8.171586936005717</c:v>
                </c:pt>
                <c:pt idx="4">
                  <c:v>9.1767467477255131</c:v>
                </c:pt>
                <c:pt idx="5">
                  <c:v>8.4920147922581979</c:v>
                </c:pt>
                <c:pt idx="6">
                  <c:v>8.4080573259457374</c:v>
                </c:pt>
                <c:pt idx="7">
                  <c:v>7.1616833673263516</c:v>
                </c:pt>
                <c:pt idx="8">
                  <c:v>7.8153312878316745</c:v>
                </c:pt>
                <c:pt idx="9">
                  <c:v>7.5404809234608585</c:v>
                </c:pt>
                <c:pt idx="10">
                  <c:v>6.8883626743934974</c:v>
                </c:pt>
                <c:pt idx="11">
                  <c:v>5.7630690980896002</c:v>
                </c:pt>
                <c:pt idx="12">
                  <c:v>7.1461476385207208</c:v>
                </c:pt>
                <c:pt idx="13">
                  <c:v>6.2816514256379961</c:v>
                </c:pt>
                <c:pt idx="14">
                  <c:v>2.8994754297628491</c:v>
                </c:pt>
                <c:pt idx="15">
                  <c:v>2.4642053139294045</c:v>
                </c:pt>
                <c:pt idx="16">
                  <c:v>2.5862837856012288</c:v>
                </c:pt>
                <c:pt idx="17">
                  <c:v>2.6277841723642901</c:v>
                </c:pt>
                <c:pt idx="18">
                  <c:v>2.6166026675367036</c:v>
                </c:pt>
                <c:pt idx="19">
                  <c:v>2.527111671030525</c:v>
                </c:pt>
                <c:pt idx="20">
                  <c:v>2.9481683932962497</c:v>
                </c:pt>
                <c:pt idx="21">
                  <c:v>3.1061418343355309</c:v>
                </c:pt>
                <c:pt idx="22">
                  <c:v>2.8598626038911381</c:v>
                </c:pt>
                <c:pt idx="23">
                  <c:v>3.1759171510448514</c:v>
                </c:pt>
                <c:pt idx="24">
                  <c:v>3.7282075378590607</c:v>
                </c:pt>
                <c:pt idx="25">
                  <c:v>3.7496684678003351</c:v>
                </c:pt>
                <c:pt idx="26">
                  <c:v>4.5965426509189333</c:v>
                </c:pt>
                <c:pt idx="27">
                  <c:v>5.11269549401917</c:v>
                </c:pt>
                <c:pt idx="28">
                  <c:v>5.4464229972582112</c:v>
                </c:pt>
                <c:pt idx="29">
                  <c:v>5.6780860026133713</c:v>
                </c:pt>
                <c:pt idx="30">
                  <c:v>5.135669539072536</c:v>
                </c:pt>
                <c:pt idx="31">
                  <c:v>4.4780944175671857</c:v>
                </c:pt>
                <c:pt idx="32">
                  <c:v>4.4312326754156555</c:v>
                </c:pt>
                <c:pt idx="33">
                  <c:v>3.893544363831404</c:v>
                </c:pt>
                <c:pt idx="34">
                  <c:v>3.4922045547696312</c:v>
                </c:pt>
                <c:pt idx="35">
                  <c:v>3.3421458429402531</c:v>
                </c:pt>
                <c:pt idx="36">
                  <c:v>3.4153383182740216</c:v>
                </c:pt>
                <c:pt idx="37">
                  <c:v>3.0569850704306623</c:v>
                </c:pt>
                <c:pt idx="38">
                  <c:v>2.8501382343998714</c:v>
                </c:pt>
                <c:pt idx="39">
                  <c:v>2.9971078300343534</c:v>
                </c:pt>
                <c:pt idx="40">
                  <c:v>3.0451442060087008</c:v>
                </c:pt>
                <c:pt idx="41">
                  <c:v>3.0154327368419693</c:v>
                </c:pt>
                <c:pt idx="42">
                  <c:v>2.818557687920916</c:v>
                </c:pt>
                <c:pt idx="43">
                  <c:v>2.9364242597383234</c:v>
                </c:pt>
                <c:pt idx="44">
                  <c:v>2.8536584965302598</c:v>
                </c:pt>
                <c:pt idx="45">
                  <c:v>2.8565266689350683</c:v>
                </c:pt>
                <c:pt idx="46">
                  <c:v>2.6419283062118151</c:v>
                </c:pt>
                <c:pt idx="47">
                  <c:v>2.5363909648555327</c:v>
                </c:pt>
                <c:pt idx="48">
                  <c:v>2.4066691084135261</c:v>
                </c:pt>
                <c:pt idx="49">
                  <c:v>2.450528387592728</c:v>
                </c:pt>
                <c:pt idx="50">
                  <c:v>2.4464416874102475</c:v>
                </c:pt>
                <c:pt idx="51">
                  <c:v>2.3939165606855775</c:v>
                </c:pt>
                <c:pt idx="52">
                  <c:v>2.5006406548305602</c:v>
                </c:pt>
                <c:pt idx="53">
                  <c:v>2.5260298550992673</c:v>
                </c:pt>
                <c:pt idx="54">
                  <c:v>2.6304157450701706</c:v>
                </c:pt>
                <c:pt idx="55">
                  <c:v>2.719039579842141</c:v>
                </c:pt>
                <c:pt idx="56">
                  <c:v>2.7634269647432084</c:v>
                </c:pt>
              </c:numCache>
            </c:numRef>
          </c:val>
          <c:smooth val="0"/>
        </c:ser>
        <c:dLbls>
          <c:showLegendKey val="0"/>
          <c:showVal val="0"/>
          <c:showCatName val="0"/>
          <c:showSerName val="0"/>
          <c:showPercent val="0"/>
          <c:showBubbleSize val="0"/>
        </c:dLbls>
        <c:smooth val="0"/>
        <c:axId val="458539536"/>
        <c:axId val="458540096"/>
      </c:lineChart>
      <c:dateAx>
        <c:axId val="458539536"/>
        <c:scaling>
          <c:orientation val="minMax"/>
          <c:min val="39539"/>
        </c:scaling>
        <c:delete val="0"/>
        <c:axPos val="b"/>
        <c:numFmt formatCode="mmm\-yy" sourceLinked="1"/>
        <c:majorTickMark val="out"/>
        <c:minorTickMark val="none"/>
        <c:tickLblPos val="nextTo"/>
        <c:txPr>
          <a:bodyPr rot="-5400000" vert="horz"/>
          <a:lstStyle/>
          <a:p>
            <a:pPr>
              <a:defRPr/>
            </a:pPr>
            <a:endParaRPr lang="es-CO"/>
          </a:p>
        </c:txPr>
        <c:crossAx val="458540096"/>
        <c:crosses val="autoZero"/>
        <c:auto val="1"/>
        <c:lblOffset val="100"/>
        <c:baseTimeUnit val="months"/>
        <c:majorUnit val="4"/>
        <c:majorTimeUnit val="months"/>
        <c:minorUnit val="4"/>
      </c:dateAx>
      <c:valAx>
        <c:axId val="458540096"/>
        <c:scaling>
          <c:orientation val="minMax"/>
          <c:max val="7"/>
          <c:min val="0"/>
        </c:scaling>
        <c:delete val="0"/>
        <c:axPos val="l"/>
        <c:title>
          <c:tx>
            <c:rich>
              <a:bodyPr rot="0" vert="horz"/>
              <a:lstStyle/>
              <a:p>
                <a:pPr>
                  <a:defRPr b="0"/>
                </a:pPr>
                <a:r>
                  <a:rPr lang="es-CO" b="0"/>
                  <a:t>(porcentaje)</a:t>
                </a:r>
              </a:p>
            </c:rich>
          </c:tx>
          <c:layout>
            <c:manualLayout>
              <c:xMode val="edge"/>
              <c:yMode val="edge"/>
              <c:x val="0"/>
              <c:y val="8.5894847413815201E-3"/>
            </c:manualLayout>
          </c:layout>
          <c:overlay val="0"/>
        </c:title>
        <c:numFmt formatCode="#,##0.0" sourceLinked="0"/>
        <c:majorTickMark val="out"/>
        <c:minorTickMark val="none"/>
        <c:tickLblPos val="nextTo"/>
        <c:crossAx val="458539536"/>
        <c:crosses val="autoZero"/>
        <c:crossBetween val="between"/>
      </c:valAx>
      <c:spPr>
        <a:noFill/>
      </c:spPr>
    </c:plotArea>
    <c:legend>
      <c:legendPos val="b"/>
      <c:layout/>
      <c:overlay val="0"/>
    </c:legend>
    <c:plotVisOnly val="1"/>
    <c:dispBlanksAs val="gap"/>
    <c:showDLblsOverMax val="0"/>
  </c:chart>
  <c:spPr>
    <a:noFill/>
    <a:ln>
      <a:noFill/>
    </a:ln>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s-CO" sz="1400"/>
              <a:t>Probabilidad</a:t>
            </a:r>
            <a:r>
              <a:rPr lang="es-CO" sz="1400" baseline="0"/>
              <a:t> de migrar a una peor calificación</a:t>
            </a:r>
            <a:endParaRPr lang="es-CO" sz="1400"/>
          </a:p>
        </c:rich>
      </c:tx>
      <c:layout/>
      <c:overlay val="1"/>
    </c:title>
    <c:autoTitleDeleted val="0"/>
    <c:plotArea>
      <c:layout>
        <c:manualLayout>
          <c:layoutTarget val="inner"/>
          <c:xMode val="edge"/>
          <c:yMode val="edge"/>
          <c:x val="7.3884680134680136E-2"/>
          <c:y val="0.10263622089785759"/>
          <c:w val="0.86651583710407243"/>
          <c:h val="0.59569348467102401"/>
        </c:manualLayout>
      </c:layout>
      <c:lineChart>
        <c:grouping val="standard"/>
        <c:varyColors val="0"/>
        <c:ser>
          <c:idx val="0"/>
          <c:order val="0"/>
          <c:tx>
            <c:strRef>
              <c:f>'G27'!$B$3</c:f>
              <c:strCache>
                <c:ptCount val="1"/>
                <c:pt idx="0">
                  <c:v>Vivienda total por saldo</c:v>
                </c:pt>
              </c:strCache>
            </c:strRef>
          </c:tx>
          <c:spPr>
            <a:ln>
              <a:solidFill>
                <a:srgbClr val="980000"/>
              </a:solidFill>
              <a:prstDash val="sysDot"/>
            </a:ln>
          </c:spPr>
          <c:marker>
            <c:symbol val="none"/>
          </c:marker>
          <c:cat>
            <c:numRef>
              <c:f>'G27'!$A$5:$A$42</c:f>
              <c:numCache>
                <c:formatCode>mmm\-yy</c:formatCode>
                <c:ptCount val="38"/>
                <c:pt idx="0">
                  <c:v>39326</c:v>
                </c:pt>
                <c:pt idx="1">
                  <c:v>39417</c:v>
                </c:pt>
                <c:pt idx="2">
                  <c:v>39508</c:v>
                </c:pt>
                <c:pt idx="3">
                  <c:v>39600</c:v>
                </c:pt>
                <c:pt idx="4">
                  <c:v>39692</c:v>
                </c:pt>
                <c:pt idx="5">
                  <c:v>39783</c:v>
                </c:pt>
                <c:pt idx="6">
                  <c:v>39873</c:v>
                </c:pt>
                <c:pt idx="7">
                  <c:v>39965</c:v>
                </c:pt>
                <c:pt idx="8">
                  <c:v>40057</c:v>
                </c:pt>
                <c:pt idx="9">
                  <c:v>40148</c:v>
                </c:pt>
                <c:pt idx="10">
                  <c:v>40238</c:v>
                </c:pt>
                <c:pt idx="11">
                  <c:v>40330</c:v>
                </c:pt>
                <c:pt idx="12">
                  <c:v>40422</c:v>
                </c:pt>
                <c:pt idx="13">
                  <c:v>40513</c:v>
                </c:pt>
                <c:pt idx="14">
                  <c:v>40603</c:v>
                </c:pt>
                <c:pt idx="15">
                  <c:v>40695</c:v>
                </c:pt>
                <c:pt idx="16">
                  <c:v>40787</c:v>
                </c:pt>
                <c:pt idx="17">
                  <c:v>40878</c:v>
                </c:pt>
                <c:pt idx="18">
                  <c:v>40969</c:v>
                </c:pt>
                <c:pt idx="19">
                  <c:v>41061</c:v>
                </c:pt>
                <c:pt idx="20">
                  <c:v>41153</c:v>
                </c:pt>
                <c:pt idx="21">
                  <c:v>41244</c:v>
                </c:pt>
                <c:pt idx="22">
                  <c:v>41334</c:v>
                </c:pt>
                <c:pt idx="23">
                  <c:v>41426</c:v>
                </c:pt>
                <c:pt idx="24">
                  <c:v>41518</c:v>
                </c:pt>
                <c:pt idx="25">
                  <c:v>41609</c:v>
                </c:pt>
                <c:pt idx="26">
                  <c:v>41699</c:v>
                </c:pt>
                <c:pt idx="27">
                  <c:v>41791</c:v>
                </c:pt>
                <c:pt idx="28">
                  <c:v>41883</c:v>
                </c:pt>
                <c:pt idx="29">
                  <c:v>41974</c:v>
                </c:pt>
                <c:pt idx="30">
                  <c:v>42064</c:v>
                </c:pt>
                <c:pt idx="31">
                  <c:v>42156</c:v>
                </c:pt>
                <c:pt idx="32">
                  <c:v>42248</c:v>
                </c:pt>
                <c:pt idx="33">
                  <c:v>42339</c:v>
                </c:pt>
                <c:pt idx="34">
                  <c:v>42430</c:v>
                </c:pt>
                <c:pt idx="35">
                  <c:v>42522</c:v>
                </c:pt>
                <c:pt idx="36">
                  <c:v>42614</c:v>
                </c:pt>
                <c:pt idx="37">
                  <c:v>42705</c:v>
                </c:pt>
              </c:numCache>
            </c:numRef>
          </c:cat>
          <c:val>
            <c:numRef>
              <c:f>'G27'!$B$5:$B$42</c:f>
              <c:numCache>
                <c:formatCode>General</c:formatCode>
                <c:ptCount val="38"/>
                <c:pt idx="0">
                  <c:v>13.115446</c:v>
                </c:pt>
                <c:pt idx="1">
                  <c:v>13.331042000000002</c:v>
                </c:pt>
                <c:pt idx="2">
                  <c:v>13.753074000000002</c:v>
                </c:pt>
                <c:pt idx="3">
                  <c:v>10.066310000000001</c:v>
                </c:pt>
                <c:pt idx="4">
                  <c:v>9.6265029999999996</c:v>
                </c:pt>
                <c:pt idx="5">
                  <c:v>10.859864</c:v>
                </c:pt>
                <c:pt idx="6">
                  <c:v>12.040548000000001</c:v>
                </c:pt>
                <c:pt idx="7">
                  <c:v>12.79555</c:v>
                </c:pt>
                <c:pt idx="8">
                  <c:v>11.221400000000001</c:v>
                </c:pt>
                <c:pt idx="9">
                  <c:v>11.32568</c:v>
                </c:pt>
                <c:pt idx="10">
                  <c:v>9.8381679999999996</c:v>
                </c:pt>
                <c:pt idx="11">
                  <c:v>10.814621000000001</c:v>
                </c:pt>
                <c:pt idx="12">
                  <c:v>9.4351719999999997</c:v>
                </c:pt>
                <c:pt idx="13">
                  <c:v>11.645709000000002</c:v>
                </c:pt>
                <c:pt idx="14">
                  <c:v>8.9479790000000001</c:v>
                </c:pt>
                <c:pt idx="15">
                  <c:v>8.5526309999999999</c:v>
                </c:pt>
                <c:pt idx="16">
                  <c:v>7.0066840000000008</c:v>
                </c:pt>
                <c:pt idx="17">
                  <c:v>7.030983</c:v>
                </c:pt>
                <c:pt idx="18">
                  <c:v>6.1662869999999996</c:v>
                </c:pt>
                <c:pt idx="19">
                  <c:v>6.0057220000000004</c:v>
                </c:pt>
                <c:pt idx="20">
                  <c:v>5.5335129999999992</c:v>
                </c:pt>
                <c:pt idx="21">
                  <c:v>5.593102</c:v>
                </c:pt>
                <c:pt idx="22">
                  <c:v>5.2460560000000003</c:v>
                </c:pt>
                <c:pt idx="23">
                  <c:v>5.6800990000000011</c:v>
                </c:pt>
                <c:pt idx="24">
                  <c:v>5.200005</c:v>
                </c:pt>
                <c:pt idx="25">
                  <c:v>4.8861629999999998</c:v>
                </c:pt>
                <c:pt idx="26">
                  <c:v>4.5129799999999998</c:v>
                </c:pt>
                <c:pt idx="27">
                  <c:v>4.7875750000000004</c:v>
                </c:pt>
                <c:pt idx="28">
                  <c:v>4.7258339999999999</c:v>
                </c:pt>
                <c:pt idx="29">
                  <c:v>4.766</c:v>
                </c:pt>
                <c:pt idx="30">
                  <c:v>4.5241299999999995</c:v>
                </c:pt>
                <c:pt idx="31">
                  <c:v>4.6799389999999992</c:v>
                </c:pt>
                <c:pt idx="32">
                  <c:v>4.5314018704466763</c:v>
                </c:pt>
                <c:pt idx="33">
                  <c:v>4.4896120272795201</c:v>
                </c:pt>
                <c:pt idx="34">
                  <c:v>4.546515445553303</c:v>
                </c:pt>
                <c:pt idx="35">
                  <c:v>4.8656319884175296</c:v>
                </c:pt>
                <c:pt idx="36">
                  <c:v>4.9811155675489704</c:v>
                </c:pt>
                <c:pt idx="37">
                  <c:v>5.1386466633773136</c:v>
                </c:pt>
              </c:numCache>
            </c:numRef>
          </c:val>
          <c:smooth val="0"/>
        </c:ser>
        <c:ser>
          <c:idx val="1"/>
          <c:order val="1"/>
          <c:tx>
            <c:strRef>
              <c:f>'G27'!$C$3</c:f>
              <c:strCache>
                <c:ptCount val="1"/>
                <c:pt idx="0">
                  <c:v>Vivienda total por registros</c:v>
                </c:pt>
              </c:strCache>
            </c:strRef>
          </c:tx>
          <c:spPr>
            <a:ln>
              <a:solidFill>
                <a:srgbClr val="980000"/>
              </a:solidFill>
            </a:ln>
          </c:spPr>
          <c:marker>
            <c:symbol val="none"/>
          </c:marker>
          <c:cat>
            <c:numRef>
              <c:f>'G27'!$A$5:$A$42</c:f>
              <c:numCache>
                <c:formatCode>mmm\-yy</c:formatCode>
                <c:ptCount val="38"/>
                <c:pt idx="0">
                  <c:v>39326</c:v>
                </c:pt>
                <c:pt idx="1">
                  <c:v>39417</c:v>
                </c:pt>
                <c:pt idx="2">
                  <c:v>39508</c:v>
                </c:pt>
                <c:pt idx="3">
                  <c:v>39600</c:v>
                </c:pt>
                <c:pt idx="4">
                  <c:v>39692</c:v>
                </c:pt>
                <c:pt idx="5">
                  <c:v>39783</c:v>
                </c:pt>
                <c:pt idx="6">
                  <c:v>39873</c:v>
                </c:pt>
                <c:pt idx="7">
                  <c:v>39965</c:v>
                </c:pt>
                <c:pt idx="8">
                  <c:v>40057</c:v>
                </c:pt>
                <c:pt idx="9">
                  <c:v>40148</c:v>
                </c:pt>
                <c:pt idx="10">
                  <c:v>40238</c:v>
                </c:pt>
                <c:pt idx="11">
                  <c:v>40330</c:v>
                </c:pt>
                <c:pt idx="12">
                  <c:v>40422</c:v>
                </c:pt>
                <c:pt idx="13">
                  <c:v>40513</c:v>
                </c:pt>
                <c:pt idx="14">
                  <c:v>40603</c:v>
                </c:pt>
                <c:pt idx="15">
                  <c:v>40695</c:v>
                </c:pt>
                <c:pt idx="16">
                  <c:v>40787</c:v>
                </c:pt>
                <c:pt idx="17">
                  <c:v>40878</c:v>
                </c:pt>
                <c:pt idx="18">
                  <c:v>40969</c:v>
                </c:pt>
                <c:pt idx="19">
                  <c:v>41061</c:v>
                </c:pt>
                <c:pt idx="20">
                  <c:v>41153</c:v>
                </c:pt>
                <c:pt idx="21">
                  <c:v>41244</c:v>
                </c:pt>
                <c:pt idx="22">
                  <c:v>41334</c:v>
                </c:pt>
                <c:pt idx="23">
                  <c:v>41426</c:v>
                </c:pt>
                <c:pt idx="24">
                  <c:v>41518</c:v>
                </c:pt>
                <c:pt idx="25">
                  <c:v>41609</c:v>
                </c:pt>
                <c:pt idx="26">
                  <c:v>41699</c:v>
                </c:pt>
                <c:pt idx="27">
                  <c:v>41791</c:v>
                </c:pt>
                <c:pt idx="28">
                  <c:v>41883</c:v>
                </c:pt>
                <c:pt idx="29">
                  <c:v>41974</c:v>
                </c:pt>
                <c:pt idx="30">
                  <c:v>42064</c:v>
                </c:pt>
                <c:pt idx="31">
                  <c:v>42156</c:v>
                </c:pt>
                <c:pt idx="32">
                  <c:v>42248</c:v>
                </c:pt>
                <c:pt idx="33">
                  <c:v>42339</c:v>
                </c:pt>
                <c:pt idx="34">
                  <c:v>42430</c:v>
                </c:pt>
                <c:pt idx="35">
                  <c:v>42522</c:v>
                </c:pt>
                <c:pt idx="36">
                  <c:v>42614</c:v>
                </c:pt>
                <c:pt idx="37">
                  <c:v>42705</c:v>
                </c:pt>
              </c:numCache>
            </c:numRef>
          </c:cat>
          <c:val>
            <c:numRef>
              <c:f>'G27'!$C$5:$C$42</c:f>
              <c:numCache>
                <c:formatCode>General</c:formatCode>
                <c:ptCount val="38"/>
                <c:pt idx="0">
                  <c:v>15.553063</c:v>
                </c:pt>
                <c:pt idx="1">
                  <c:v>15.725986000000002</c:v>
                </c:pt>
                <c:pt idx="2">
                  <c:v>16.914763000000001</c:v>
                </c:pt>
                <c:pt idx="3">
                  <c:v>12.828807000000001</c:v>
                </c:pt>
                <c:pt idx="4">
                  <c:v>12.466117000000002</c:v>
                </c:pt>
                <c:pt idx="5">
                  <c:v>14.011118999999999</c:v>
                </c:pt>
                <c:pt idx="6">
                  <c:v>16.027384000000001</c:v>
                </c:pt>
                <c:pt idx="7">
                  <c:v>16.053577000000001</c:v>
                </c:pt>
                <c:pt idx="8">
                  <c:v>14.696222000000001</c:v>
                </c:pt>
                <c:pt idx="9">
                  <c:v>14.227091999999999</c:v>
                </c:pt>
                <c:pt idx="10">
                  <c:v>13.086892000000001</c:v>
                </c:pt>
                <c:pt idx="11">
                  <c:v>13.863999</c:v>
                </c:pt>
                <c:pt idx="12">
                  <c:v>12.339422000000001</c:v>
                </c:pt>
                <c:pt idx="13">
                  <c:v>13.914949999999997</c:v>
                </c:pt>
                <c:pt idx="14">
                  <c:v>12.515143</c:v>
                </c:pt>
                <c:pt idx="15">
                  <c:v>12.288252</c:v>
                </c:pt>
                <c:pt idx="16">
                  <c:v>10.686107999999999</c:v>
                </c:pt>
                <c:pt idx="17">
                  <c:v>10.464823000000001</c:v>
                </c:pt>
                <c:pt idx="18">
                  <c:v>9.6826080000000001</c:v>
                </c:pt>
                <c:pt idx="19">
                  <c:v>9.1881579999999996</c:v>
                </c:pt>
                <c:pt idx="20">
                  <c:v>8.6084080000000007</c:v>
                </c:pt>
                <c:pt idx="21">
                  <c:v>8.406682</c:v>
                </c:pt>
                <c:pt idx="22">
                  <c:v>7.8806589999999996</c:v>
                </c:pt>
                <c:pt idx="23">
                  <c:v>8.2034080000000014</c:v>
                </c:pt>
                <c:pt idx="24">
                  <c:v>7.509415999999999</c:v>
                </c:pt>
                <c:pt idx="25">
                  <c:v>6.8932449999999994</c:v>
                </c:pt>
                <c:pt idx="26">
                  <c:v>6.501227000000001</c:v>
                </c:pt>
                <c:pt idx="27">
                  <c:v>6.8502690000000008</c:v>
                </c:pt>
                <c:pt idx="28">
                  <c:v>6.501957</c:v>
                </c:pt>
                <c:pt idx="29">
                  <c:v>6.4793159999999999</c:v>
                </c:pt>
                <c:pt idx="30">
                  <c:v>6.205483000000001</c:v>
                </c:pt>
                <c:pt idx="31">
                  <c:v>6.4086340000000002</c:v>
                </c:pt>
                <c:pt idx="32">
                  <c:v>5.9809054894775047</c:v>
                </c:pt>
                <c:pt idx="33">
                  <c:v>6.0529207749550773</c:v>
                </c:pt>
                <c:pt idx="34">
                  <c:v>6.0448041693222629</c:v>
                </c:pt>
                <c:pt idx="35">
                  <c:v>6.2612452608610552</c:v>
                </c:pt>
                <c:pt idx="36">
                  <c:v>6.4440843900199773</c:v>
                </c:pt>
                <c:pt idx="37">
                  <c:v>6.5985372631163219</c:v>
                </c:pt>
              </c:numCache>
            </c:numRef>
          </c:val>
          <c:smooth val="0"/>
        </c:ser>
        <c:ser>
          <c:idx val="2"/>
          <c:order val="2"/>
          <c:tx>
            <c:strRef>
              <c:f>'G27'!$D$3</c:f>
              <c:strCache>
                <c:ptCount val="1"/>
                <c:pt idx="0">
                  <c:v>No VIS por saldo</c:v>
                </c:pt>
              </c:strCache>
            </c:strRef>
          </c:tx>
          <c:spPr>
            <a:ln>
              <a:solidFill>
                <a:srgbClr val="EAB200"/>
              </a:solidFill>
              <a:prstDash val="sysDot"/>
            </a:ln>
          </c:spPr>
          <c:marker>
            <c:symbol val="none"/>
          </c:marker>
          <c:cat>
            <c:numRef>
              <c:f>'G27'!$A$5:$A$42</c:f>
              <c:numCache>
                <c:formatCode>mmm\-yy</c:formatCode>
                <c:ptCount val="38"/>
                <c:pt idx="0">
                  <c:v>39326</c:v>
                </c:pt>
                <c:pt idx="1">
                  <c:v>39417</c:v>
                </c:pt>
                <c:pt idx="2">
                  <c:v>39508</c:v>
                </c:pt>
                <c:pt idx="3">
                  <c:v>39600</c:v>
                </c:pt>
                <c:pt idx="4">
                  <c:v>39692</c:v>
                </c:pt>
                <c:pt idx="5">
                  <c:v>39783</c:v>
                </c:pt>
                <c:pt idx="6">
                  <c:v>39873</c:v>
                </c:pt>
                <c:pt idx="7">
                  <c:v>39965</c:v>
                </c:pt>
                <c:pt idx="8">
                  <c:v>40057</c:v>
                </c:pt>
                <c:pt idx="9">
                  <c:v>40148</c:v>
                </c:pt>
                <c:pt idx="10">
                  <c:v>40238</c:v>
                </c:pt>
                <c:pt idx="11">
                  <c:v>40330</c:v>
                </c:pt>
                <c:pt idx="12">
                  <c:v>40422</c:v>
                </c:pt>
                <c:pt idx="13">
                  <c:v>40513</c:v>
                </c:pt>
                <c:pt idx="14">
                  <c:v>40603</c:v>
                </c:pt>
                <c:pt idx="15">
                  <c:v>40695</c:v>
                </c:pt>
                <c:pt idx="16">
                  <c:v>40787</c:v>
                </c:pt>
                <c:pt idx="17">
                  <c:v>40878</c:v>
                </c:pt>
                <c:pt idx="18">
                  <c:v>40969</c:v>
                </c:pt>
                <c:pt idx="19">
                  <c:v>41061</c:v>
                </c:pt>
                <c:pt idx="20">
                  <c:v>41153</c:v>
                </c:pt>
                <c:pt idx="21">
                  <c:v>41244</c:v>
                </c:pt>
                <c:pt idx="22">
                  <c:v>41334</c:v>
                </c:pt>
                <c:pt idx="23">
                  <c:v>41426</c:v>
                </c:pt>
                <c:pt idx="24">
                  <c:v>41518</c:v>
                </c:pt>
                <c:pt idx="25">
                  <c:v>41609</c:v>
                </c:pt>
                <c:pt idx="26">
                  <c:v>41699</c:v>
                </c:pt>
                <c:pt idx="27">
                  <c:v>41791</c:v>
                </c:pt>
                <c:pt idx="28">
                  <c:v>41883</c:v>
                </c:pt>
                <c:pt idx="29">
                  <c:v>41974</c:v>
                </c:pt>
                <c:pt idx="30">
                  <c:v>42064</c:v>
                </c:pt>
                <c:pt idx="31">
                  <c:v>42156</c:v>
                </c:pt>
                <c:pt idx="32">
                  <c:v>42248</c:v>
                </c:pt>
                <c:pt idx="33">
                  <c:v>42339</c:v>
                </c:pt>
                <c:pt idx="34">
                  <c:v>42430</c:v>
                </c:pt>
                <c:pt idx="35">
                  <c:v>42522</c:v>
                </c:pt>
                <c:pt idx="36">
                  <c:v>42614</c:v>
                </c:pt>
                <c:pt idx="37">
                  <c:v>42705</c:v>
                </c:pt>
              </c:numCache>
            </c:numRef>
          </c:cat>
          <c:val>
            <c:numRef>
              <c:f>'G27'!$D$5:$D$42</c:f>
              <c:numCache>
                <c:formatCode>General</c:formatCode>
                <c:ptCount val="38"/>
                <c:pt idx="0">
                  <c:v>12.719628999999999</c:v>
                </c:pt>
                <c:pt idx="1">
                  <c:v>12.888621000000001</c:v>
                </c:pt>
                <c:pt idx="2">
                  <c:v>13.569196</c:v>
                </c:pt>
                <c:pt idx="3">
                  <c:v>9.3763060000000014</c:v>
                </c:pt>
                <c:pt idx="4">
                  <c:v>8.7539210000000001</c:v>
                </c:pt>
                <c:pt idx="5">
                  <c:v>9.6385179999999995</c:v>
                </c:pt>
                <c:pt idx="6">
                  <c:v>10.688771999999998</c:v>
                </c:pt>
                <c:pt idx="7">
                  <c:v>12.057240999999999</c:v>
                </c:pt>
                <c:pt idx="8">
                  <c:v>10.416144999999998</c:v>
                </c:pt>
                <c:pt idx="9">
                  <c:v>10.637499999999999</c:v>
                </c:pt>
                <c:pt idx="10">
                  <c:v>8.5728670000000005</c:v>
                </c:pt>
                <c:pt idx="11">
                  <c:v>9.5656300000000005</c:v>
                </c:pt>
                <c:pt idx="12">
                  <c:v>8.553215999999999</c:v>
                </c:pt>
                <c:pt idx="13">
                  <c:v>11.387123000000003</c:v>
                </c:pt>
                <c:pt idx="14">
                  <c:v>7.9167240000000003</c:v>
                </c:pt>
                <c:pt idx="15">
                  <c:v>7.5572990000000004</c:v>
                </c:pt>
                <c:pt idx="16">
                  <c:v>5.9231930000000004</c:v>
                </c:pt>
                <c:pt idx="17">
                  <c:v>6.0873919999999995</c:v>
                </c:pt>
                <c:pt idx="18">
                  <c:v>5.2256319999999992</c:v>
                </c:pt>
                <c:pt idx="19">
                  <c:v>5.2521009999999997</c:v>
                </c:pt>
                <c:pt idx="20">
                  <c:v>4.7784320000000005</c:v>
                </c:pt>
                <c:pt idx="21">
                  <c:v>5.0673839999999997</c:v>
                </c:pt>
                <c:pt idx="22">
                  <c:v>4.7665430000000004</c:v>
                </c:pt>
                <c:pt idx="23">
                  <c:v>5.2843089999999995</c:v>
                </c:pt>
                <c:pt idx="24">
                  <c:v>4.8794620000000002</c:v>
                </c:pt>
                <c:pt idx="25">
                  <c:v>4.7323509999999995</c:v>
                </c:pt>
                <c:pt idx="26">
                  <c:v>4.3684610000000008</c:v>
                </c:pt>
                <c:pt idx="27">
                  <c:v>4.4667699999999995</c:v>
                </c:pt>
                <c:pt idx="28">
                  <c:v>4.4521360000000003</c:v>
                </c:pt>
                <c:pt idx="29">
                  <c:v>4.5822230000000008</c:v>
                </c:pt>
                <c:pt idx="30">
                  <c:v>4.3408150000000001</c:v>
                </c:pt>
                <c:pt idx="31">
                  <c:v>4.4861650000000006</c:v>
                </c:pt>
                <c:pt idx="32">
                  <c:v>4.3951726376887139</c:v>
                </c:pt>
                <c:pt idx="33">
                  <c:v>4.2979309249466917</c:v>
                </c:pt>
                <c:pt idx="34">
                  <c:v>4.3633210600309225</c:v>
                </c:pt>
                <c:pt idx="35">
                  <c:v>4.7269038093431996</c:v>
                </c:pt>
                <c:pt idx="36">
                  <c:v>4.8456239866467046</c:v>
                </c:pt>
                <c:pt idx="37">
                  <c:v>5.0216085242621622</c:v>
                </c:pt>
              </c:numCache>
            </c:numRef>
          </c:val>
          <c:smooth val="0"/>
        </c:ser>
        <c:ser>
          <c:idx val="3"/>
          <c:order val="3"/>
          <c:tx>
            <c:strRef>
              <c:f>'G27'!$E$3</c:f>
              <c:strCache>
                <c:ptCount val="1"/>
                <c:pt idx="0">
                  <c:v>No VIS por registros</c:v>
                </c:pt>
              </c:strCache>
            </c:strRef>
          </c:tx>
          <c:spPr>
            <a:ln>
              <a:solidFill>
                <a:srgbClr val="EAB200"/>
              </a:solidFill>
            </a:ln>
          </c:spPr>
          <c:marker>
            <c:symbol val="none"/>
          </c:marker>
          <c:cat>
            <c:numRef>
              <c:f>'G27'!$A$5:$A$42</c:f>
              <c:numCache>
                <c:formatCode>mmm\-yy</c:formatCode>
                <c:ptCount val="38"/>
                <c:pt idx="0">
                  <c:v>39326</c:v>
                </c:pt>
                <c:pt idx="1">
                  <c:v>39417</c:v>
                </c:pt>
                <c:pt idx="2">
                  <c:v>39508</c:v>
                </c:pt>
                <c:pt idx="3">
                  <c:v>39600</c:v>
                </c:pt>
                <c:pt idx="4">
                  <c:v>39692</c:v>
                </c:pt>
                <c:pt idx="5">
                  <c:v>39783</c:v>
                </c:pt>
                <c:pt idx="6">
                  <c:v>39873</c:v>
                </c:pt>
                <c:pt idx="7">
                  <c:v>39965</c:v>
                </c:pt>
                <c:pt idx="8">
                  <c:v>40057</c:v>
                </c:pt>
                <c:pt idx="9">
                  <c:v>40148</c:v>
                </c:pt>
                <c:pt idx="10">
                  <c:v>40238</c:v>
                </c:pt>
                <c:pt idx="11">
                  <c:v>40330</c:v>
                </c:pt>
                <c:pt idx="12">
                  <c:v>40422</c:v>
                </c:pt>
                <c:pt idx="13">
                  <c:v>40513</c:v>
                </c:pt>
                <c:pt idx="14">
                  <c:v>40603</c:v>
                </c:pt>
                <c:pt idx="15">
                  <c:v>40695</c:v>
                </c:pt>
                <c:pt idx="16">
                  <c:v>40787</c:v>
                </c:pt>
                <c:pt idx="17">
                  <c:v>40878</c:v>
                </c:pt>
                <c:pt idx="18">
                  <c:v>40969</c:v>
                </c:pt>
                <c:pt idx="19">
                  <c:v>41061</c:v>
                </c:pt>
                <c:pt idx="20">
                  <c:v>41153</c:v>
                </c:pt>
                <c:pt idx="21">
                  <c:v>41244</c:v>
                </c:pt>
                <c:pt idx="22">
                  <c:v>41334</c:v>
                </c:pt>
                <c:pt idx="23">
                  <c:v>41426</c:v>
                </c:pt>
                <c:pt idx="24">
                  <c:v>41518</c:v>
                </c:pt>
                <c:pt idx="25">
                  <c:v>41609</c:v>
                </c:pt>
                <c:pt idx="26">
                  <c:v>41699</c:v>
                </c:pt>
                <c:pt idx="27">
                  <c:v>41791</c:v>
                </c:pt>
                <c:pt idx="28">
                  <c:v>41883</c:v>
                </c:pt>
                <c:pt idx="29">
                  <c:v>41974</c:v>
                </c:pt>
                <c:pt idx="30">
                  <c:v>42064</c:v>
                </c:pt>
                <c:pt idx="31">
                  <c:v>42156</c:v>
                </c:pt>
                <c:pt idx="32">
                  <c:v>42248</c:v>
                </c:pt>
                <c:pt idx="33">
                  <c:v>42339</c:v>
                </c:pt>
                <c:pt idx="34">
                  <c:v>42430</c:v>
                </c:pt>
                <c:pt idx="35">
                  <c:v>42522</c:v>
                </c:pt>
                <c:pt idx="36">
                  <c:v>42614</c:v>
                </c:pt>
                <c:pt idx="37">
                  <c:v>42705</c:v>
                </c:pt>
              </c:numCache>
            </c:numRef>
          </c:cat>
          <c:val>
            <c:numRef>
              <c:f>'G27'!$E$5:$E$42</c:f>
              <c:numCache>
                <c:formatCode>General</c:formatCode>
                <c:ptCount val="38"/>
                <c:pt idx="0">
                  <c:v>16.857037999999999</c:v>
                </c:pt>
                <c:pt idx="1">
                  <c:v>16.614438</c:v>
                </c:pt>
                <c:pt idx="2">
                  <c:v>18.927741000000001</c:v>
                </c:pt>
                <c:pt idx="3">
                  <c:v>12.582667000000001</c:v>
                </c:pt>
                <c:pt idx="4">
                  <c:v>11.854464999999999</c:v>
                </c:pt>
                <c:pt idx="5">
                  <c:v>12.779687000000001</c:v>
                </c:pt>
                <c:pt idx="6">
                  <c:v>15.086316000000002</c:v>
                </c:pt>
                <c:pt idx="7">
                  <c:v>15.440986000000001</c:v>
                </c:pt>
                <c:pt idx="8">
                  <c:v>14.369773</c:v>
                </c:pt>
                <c:pt idx="9">
                  <c:v>13.376693000000001</c:v>
                </c:pt>
                <c:pt idx="10">
                  <c:v>11.682846</c:v>
                </c:pt>
                <c:pt idx="11">
                  <c:v>11.838259000000001</c:v>
                </c:pt>
                <c:pt idx="12">
                  <c:v>11.10947</c:v>
                </c:pt>
                <c:pt idx="13">
                  <c:v>12.337836000000003</c:v>
                </c:pt>
                <c:pt idx="14">
                  <c:v>11.304497999999999</c:v>
                </c:pt>
                <c:pt idx="15">
                  <c:v>11.113110000000001</c:v>
                </c:pt>
                <c:pt idx="16">
                  <c:v>9.0439550000000004</c:v>
                </c:pt>
                <c:pt idx="17">
                  <c:v>8.8501300000000001</c:v>
                </c:pt>
                <c:pt idx="18">
                  <c:v>8.0694879999999998</c:v>
                </c:pt>
                <c:pt idx="19">
                  <c:v>7.5687859999999993</c:v>
                </c:pt>
                <c:pt idx="20">
                  <c:v>6.9023789999999998</c:v>
                </c:pt>
                <c:pt idx="21">
                  <c:v>7.0182110000000009</c:v>
                </c:pt>
                <c:pt idx="22">
                  <c:v>6.4756110000000007</c:v>
                </c:pt>
                <c:pt idx="23">
                  <c:v>6.8712629999999999</c:v>
                </c:pt>
                <c:pt idx="24">
                  <c:v>6.2761319999999996</c:v>
                </c:pt>
                <c:pt idx="25">
                  <c:v>5.9279200000000003</c:v>
                </c:pt>
                <c:pt idx="26">
                  <c:v>5.4851890000000001</c:v>
                </c:pt>
                <c:pt idx="27">
                  <c:v>5.5604469999999999</c:v>
                </c:pt>
                <c:pt idx="28">
                  <c:v>5.3874089999999999</c:v>
                </c:pt>
                <c:pt idx="29">
                  <c:v>5.3562219999999998</c:v>
                </c:pt>
                <c:pt idx="30">
                  <c:v>5.1851449999999994</c:v>
                </c:pt>
                <c:pt idx="31">
                  <c:v>5.1560199999999998</c:v>
                </c:pt>
                <c:pt idx="32">
                  <c:v>4.9059574540911504</c:v>
                </c:pt>
                <c:pt idx="33">
                  <c:v>4.835298780101974</c:v>
                </c:pt>
                <c:pt idx="34">
                  <c:v>4.8243574636134907</c:v>
                </c:pt>
                <c:pt idx="35">
                  <c:v>5.1038454139854679</c:v>
                </c:pt>
                <c:pt idx="36">
                  <c:v>5.2566437669608588</c:v>
                </c:pt>
                <c:pt idx="37">
                  <c:v>5.3877135429375311</c:v>
                </c:pt>
              </c:numCache>
            </c:numRef>
          </c:val>
          <c:smooth val="0"/>
        </c:ser>
        <c:ser>
          <c:idx val="4"/>
          <c:order val="4"/>
          <c:tx>
            <c:strRef>
              <c:f>'G27'!$F$3</c:f>
              <c:strCache>
                <c:ptCount val="1"/>
                <c:pt idx="0">
                  <c:v>VIS por saldo</c:v>
                </c:pt>
              </c:strCache>
            </c:strRef>
          </c:tx>
          <c:spPr>
            <a:ln>
              <a:solidFill>
                <a:srgbClr val="7F7F7F"/>
              </a:solidFill>
              <a:prstDash val="sysDot"/>
            </a:ln>
          </c:spPr>
          <c:marker>
            <c:symbol val="none"/>
          </c:marker>
          <c:cat>
            <c:numRef>
              <c:f>'G27'!$A$5:$A$42</c:f>
              <c:numCache>
                <c:formatCode>mmm\-yy</c:formatCode>
                <c:ptCount val="38"/>
                <c:pt idx="0">
                  <c:v>39326</c:v>
                </c:pt>
                <c:pt idx="1">
                  <c:v>39417</c:v>
                </c:pt>
                <c:pt idx="2">
                  <c:v>39508</c:v>
                </c:pt>
                <c:pt idx="3">
                  <c:v>39600</c:v>
                </c:pt>
                <c:pt idx="4">
                  <c:v>39692</c:v>
                </c:pt>
                <c:pt idx="5">
                  <c:v>39783</c:v>
                </c:pt>
                <c:pt idx="6">
                  <c:v>39873</c:v>
                </c:pt>
                <c:pt idx="7">
                  <c:v>39965</c:v>
                </c:pt>
                <c:pt idx="8">
                  <c:v>40057</c:v>
                </c:pt>
                <c:pt idx="9">
                  <c:v>40148</c:v>
                </c:pt>
                <c:pt idx="10">
                  <c:v>40238</c:v>
                </c:pt>
                <c:pt idx="11">
                  <c:v>40330</c:v>
                </c:pt>
                <c:pt idx="12">
                  <c:v>40422</c:v>
                </c:pt>
                <c:pt idx="13">
                  <c:v>40513</c:v>
                </c:pt>
                <c:pt idx="14">
                  <c:v>40603</c:v>
                </c:pt>
                <c:pt idx="15">
                  <c:v>40695</c:v>
                </c:pt>
                <c:pt idx="16">
                  <c:v>40787</c:v>
                </c:pt>
                <c:pt idx="17">
                  <c:v>40878</c:v>
                </c:pt>
                <c:pt idx="18">
                  <c:v>40969</c:v>
                </c:pt>
                <c:pt idx="19">
                  <c:v>41061</c:v>
                </c:pt>
                <c:pt idx="20">
                  <c:v>41153</c:v>
                </c:pt>
                <c:pt idx="21">
                  <c:v>41244</c:v>
                </c:pt>
                <c:pt idx="22">
                  <c:v>41334</c:v>
                </c:pt>
                <c:pt idx="23">
                  <c:v>41426</c:v>
                </c:pt>
                <c:pt idx="24">
                  <c:v>41518</c:v>
                </c:pt>
                <c:pt idx="25">
                  <c:v>41609</c:v>
                </c:pt>
                <c:pt idx="26">
                  <c:v>41699</c:v>
                </c:pt>
                <c:pt idx="27">
                  <c:v>41791</c:v>
                </c:pt>
                <c:pt idx="28">
                  <c:v>41883</c:v>
                </c:pt>
                <c:pt idx="29">
                  <c:v>41974</c:v>
                </c:pt>
                <c:pt idx="30">
                  <c:v>42064</c:v>
                </c:pt>
                <c:pt idx="31">
                  <c:v>42156</c:v>
                </c:pt>
                <c:pt idx="32">
                  <c:v>42248</c:v>
                </c:pt>
                <c:pt idx="33">
                  <c:v>42339</c:v>
                </c:pt>
                <c:pt idx="34">
                  <c:v>42430</c:v>
                </c:pt>
                <c:pt idx="35">
                  <c:v>42522</c:v>
                </c:pt>
                <c:pt idx="36">
                  <c:v>42614</c:v>
                </c:pt>
                <c:pt idx="37">
                  <c:v>42705</c:v>
                </c:pt>
              </c:numCache>
            </c:numRef>
          </c:cat>
          <c:val>
            <c:numRef>
              <c:f>'G27'!$F$5:$F$42</c:f>
              <c:numCache>
                <c:formatCode>General</c:formatCode>
                <c:ptCount val="38"/>
                <c:pt idx="0">
                  <c:v>13.698544000000002</c:v>
                </c:pt>
                <c:pt idx="1">
                  <c:v>13.965767000000001</c:v>
                </c:pt>
                <c:pt idx="2">
                  <c:v>14.060694000000002</c:v>
                </c:pt>
                <c:pt idx="3">
                  <c:v>11.046135</c:v>
                </c:pt>
                <c:pt idx="4">
                  <c:v>10.841095000000001</c:v>
                </c:pt>
                <c:pt idx="5">
                  <c:v>12.659338999999999</c:v>
                </c:pt>
                <c:pt idx="6">
                  <c:v>14.007196</c:v>
                </c:pt>
                <c:pt idx="7">
                  <c:v>13.773271000000001</c:v>
                </c:pt>
                <c:pt idx="8">
                  <c:v>12.209249999999999</c:v>
                </c:pt>
                <c:pt idx="9">
                  <c:v>12.249906999999999</c:v>
                </c:pt>
                <c:pt idx="10">
                  <c:v>11.575164999999998</c:v>
                </c:pt>
                <c:pt idx="11">
                  <c:v>12.619497999999998</c:v>
                </c:pt>
                <c:pt idx="12">
                  <c:v>10.705420000000002</c:v>
                </c:pt>
                <c:pt idx="13">
                  <c:v>12.076684000000002</c:v>
                </c:pt>
                <c:pt idx="14">
                  <c:v>10.446854</c:v>
                </c:pt>
                <c:pt idx="15">
                  <c:v>9.9924320000000009</c:v>
                </c:pt>
                <c:pt idx="16">
                  <c:v>8.7064890000000013</c:v>
                </c:pt>
                <c:pt idx="17">
                  <c:v>8.4173610000000014</c:v>
                </c:pt>
                <c:pt idx="18">
                  <c:v>7.693962</c:v>
                </c:pt>
                <c:pt idx="19">
                  <c:v>7.2887490000000001</c:v>
                </c:pt>
                <c:pt idx="20">
                  <c:v>6.9151710000000008</c:v>
                </c:pt>
                <c:pt idx="21">
                  <c:v>6.5812020000000002</c:v>
                </c:pt>
                <c:pt idx="22">
                  <c:v>6.1732659999999999</c:v>
                </c:pt>
                <c:pt idx="23">
                  <c:v>6.3361379999999992</c:v>
                </c:pt>
                <c:pt idx="24">
                  <c:v>5.7445070000000005</c:v>
                </c:pt>
                <c:pt idx="25">
                  <c:v>5.233968</c:v>
                </c:pt>
                <c:pt idx="26">
                  <c:v>4.9118339999999998</c:v>
                </c:pt>
                <c:pt idx="27">
                  <c:v>5.4062320000000001</c:v>
                </c:pt>
                <c:pt idx="28">
                  <c:v>5.2568140000000003</c:v>
                </c:pt>
                <c:pt idx="29">
                  <c:v>5.1854029999999991</c:v>
                </c:pt>
                <c:pt idx="30">
                  <c:v>4.9440149999999994</c:v>
                </c:pt>
                <c:pt idx="31">
                  <c:v>5.3887209999999994</c:v>
                </c:pt>
                <c:pt idx="32">
                  <c:v>4.967174530668574</c:v>
                </c:pt>
                <c:pt idx="33">
                  <c:v>5.117325368763864</c:v>
                </c:pt>
                <c:pt idx="34">
                  <c:v>5.1650813428958022</c:v>
                </c:pt>
                <c:pt idx="35">
                  <c:v>5.3296394476160955</c:v>
                </c:pt>
                <c:pt idx="36">
                  <c:v>5.4353216874812063</c:v>
                </c:pt>
                <c:pt idx="37">
                  <c:v>5.5313801094861184</c:v>
                </c:pt>
              </c:numCache>
            </c:numRef>
          </c:val>
          <c:smooth val="0"/>
        </c:ser>
        <c:ser>
          <c:idx val="5"/>
          <c:order val="5"/>
          <c:tx>
            <c:strRef>
              <c:f>'G27'!$G$3</c:f>
              <c:strCache>
                <c:ptCount val="1"/>
                <c:pt idx="0">
                  <c:v>VIS por registros</c:v>
                </c:pt>
              </c:strCache>
            </c:strRef>
          </c:tx>
          <c:spPr>
            <a:ln>
              <a:solidFill>
                <a:srgbClr val="7F7F7F"/>
              </a:solidFill>
            </a:ln>
          </c:spPr>
          <c:marker>
            <c:symbol val="none"/>
          </c:marker>
          <c:cat>
            <c:numRef>
              <c:f>'G27'!$A$5:$A$42</c:f>
              <c:numCache>
                <c:formatCode>mmm\-yy</c:formatCode>
                <c:ptCount val="38"/>
                <c:pt idx="0">
                  <c:v>39326</c:v>
                </c:pt>
                <c:pt idx="1">
                  <c:v>39417</c:v>
                </c:pt>
                <c:pt idx="2">
                  <c:v>39508</c:v>
                </c:pt>
                <c:pt idx="3">
                  <c:v>39600</c:v>
                </c:pt>
                <c:pt idx="4">
                  <c:v>39692</c:v>
                </c:pt>
                <c:pt idx="5">
                  <c:v>39783</c:v>
                </c:pt>
                <c:pt idx="6">
                  <c:v>39873</c:v>
                </c:pt>
                <c:pt idx="7">
                  <c:v>39965</c:v>
                </c:pt>
                <c:pt idx="8">
                  <c:v>40057</c:v>
                </c:pt>
                <c:pt idx="9">
                  <c:v>40148</c:v>
                </c:pt>
                <c:pt idx="10">
                  <c:v>40238</c:v>
                </c:pt>
                <c:pt idx="11">
                  <c:v>40330</c:v>
                </c:pt>
                <c:pt idx="12">
                  <c:v>40422</c:v>
                </c:pt>
                <c:pt idx="13">
                  <c:v>40513</c:v>
                </c:pt>
                <c:pt idx="14">
                  <c:v>40603</c:v>
                </c:pt>
                <c:pt idx="15">
                  <c:v>40695</c:v>
                </c:pt>
                <c:pt idx="16">
                  <c:v>40787</c:v>
                </c:pt>
                <c:pt idx="17">
                  <c:v>40878</c:v>
                </c:pt>
                <c:pt idx="18">
                  <c:v>40969</c:v>
                </c:pt>
                <c:pt idx="19">
                  <c:v>41061</c:v>
                </c:pt>
                <c:pt idx="20">
                  <c:v>41153</c:v>
                </c:pt>
                <c:pt idx="21">
                  <c:v>41244</c:v>
                </c:pt>
                <c:pt idx="22">
                  <c:v>41334</c:v>
                </c:pt>
                <c:pt idx="23">
                  <c:v>41426</c:v>
                </c:pt>
                <c:pt idx="24">
                  <c:v>41518</c:v>
                </c:pt>
                <c:pt idx="25">
                  <c:v>41609</c:v>
                </c:pt>
                <c:pt idx="26">
                  <c:v>41699</c:v>
                </c:pt>
                <c:pt idx="27">
                  <c:v>41791</c:v>
                </c:pt>
                <c:pt idx="28">
                  <c:v>41883</c:v>
                </c:pt>
                <c:pt idx="29">
                  <c:v>41974</c:v>
                </c:pt>
                <c:pt idx="30">
                  <c:v>42064</c:v>
                </c:pt>
                <c:pt idx="31">
                  <c:v>42156</c:v>
                </c:pt>
                <c:pt idx="32">
                  <c:v>42248</c:v>
                </c:pt>
                <c:pt idx="33">
                  <c:v>42339</c:v>
                </c:pt>
                <c:pt idx="34">
                  <c:v>42430</c:v>
                </c:pt>
                <c:pt idx="35">
                  <c:v>42522</c:v>
                </c:pt>
                <c:pt idx="36">
                  <c:v>42614</c:v>
                </c:pt>
                <c:pt idx="37">
                  <c:v>42705</c:v>
                </c:pt>
              </c:numCache>
            </c:numRef>
          </c:cat>
          <c:val>
            <c:numRef>
              <c:f>'G27'!$G$5:$G$42</c:f>
              <c:numCache>
                <c:formatCode>General</c:formatCode>
                <c:ptCount val="38"/>
                <c:pt idx="0">
                  <c:v>14.630982000000001</c:v>
                </c:pt>
                <c:pt idx="1">
                  <c:v>15.162873000000001</c:v>
                </c:pt>
                <c:pt idx="2">
                  <c:v>15.68552</c:v>
                </c:pt>
                <c:pt idx="3">
                  <c:v>12.992609</c:v>
                </c:pt>
                <c:pt idx="4">
                  <c:v>12.772343999999999</c:v>
                </c:pt>
                <c:pt idx="5">
                  <c:v>14.721619</c:v>
                </c:pt>
                <c:pt idx="6">
                  <c:v>16.564235000000004</c:v>
                </c:pt>
                <c:pt idx="7">
                  <c:v>16.349134999999997</c:v>
                </c:pt>
                <c:pt idx="8">
                  <c:v>14.877471999999999</c:v>
                </c:pt>
                <c:pt idx="9">
                  <c:v>14.562895999999997</c:v>
                </c:pt>
                <c:pt idx="10">
                  <c:v>13.822393</c:v>
                </c:pt>
                <c:pt idx="11">
                  <c:v>14.974510000000002</c:v>
                </c:pt>
                <c:pt idx="12">
                  <c:v>13.025165999999999</c:v>
                </c:pt>
                <c:pt idx="13">
                  <c:v>14.636600999999999</c:v>
                </c:pt>
                <c:pt idx="14">
                  <c:v>13.122511000000001</c:v>
                </c:pt>
                <c:pt idx="15">
                  <c:v>12.844436</c:v>
                </c:pt>
                <c:pt idx="16">
                  <c:v>11.501005000000001</c:v>
                </c:pt>
                <c:pt idx="17">
                  <c:v>11.2628</c:v>
                </c:pt>
                <c:pt idx="18">
                  <c:v>10.506146000000001</c:v>
                </c:pt>
                <c:pt idx="19">
                  <c:v>10.047913999999999</c:v>
                </c:pt>
                <c:pt idx="20">
                  <c:v>9.5169630000000005</c:v>
                </c:pt>
                <c:pt idx="21">
                  <c:v>9.1687370000000019</c:v>
                </c:pt>
                <c:pt idx="22">
                  <c:v>8.6197769999999991</c:v>
                </c:pt>
                <c:pt idx="23">
                  <c:v>8.9786619999999999</c:v>
                </c:pt>
                <c:pt idx="24">
                  <c:v>8.1577399999999987</c:v>
                </c:pt>
                <c:pt idx="25">
                  <c:v>7.4915259999999995</c:v>
                </c:pt>
                <c:pt idx="26">
                  <c:v>7.0639700000000003</c:v>
                </c:pt>
                <c:pt idx="27">
                  <c:v>7.6838679999999995</c:v>
                </c:pt>
                <c:pt idx="28">
                  <c:v>7.2076760000000002</c:v>
                </c:pt>
                <c:pt idx="29">
                  <c:v>7.2182670000000009</c:v>
                </c:pt>
                <c:pt idx="30">
                  <c:v>6.9317220000000015</c:v>
                </c:pt>
                <c:pt idx="31">
                  <c:v>7.4142640000000011</c:v>
                </c:pt>
                <c:pt idx="32">
                  <c:v>6.8749359478017285</c:v>
                </c:pt>
                <c:pt idx="33">
                  <c:v>7.0884183039115447</c:v>
                </c:pt>
                <c:pt idx="34">
                  <c:v>7.1118883260887111</c:v>
                </c:pt>
                <c:pt idx="35">
                  <c:v>7.2765078423314433</c:v>
                </c:pt>
                <c:pt idx="36">
                  <c:v>7.4884492263199061</c:v>
                </c:pt>
                <c:pt idx="37">
                  <c:v>7.6647408657085414</c:v>
                </c:pt>
              </c:numCache>
            </c:numRef>
          </c:val>
          <c:smooth val="0"/>
        </c:ser>
        <c:dLbls>
          <c:showLegendKey val="0"/>
          <c:showVal val="0"/>
          <c:showCatName val="0"/>
          <c:showSerName val="0"/>
          <c:showPercent val="0"/>
          <c:showBubbleSize val="0"/>
        </c:dLbls>
        <c:smooth val="0"/>
        <c:axId val="458557456"/>
        <c:axId val="458558016"/>
      </c:lineChart>
      <c:dateAx>
        <c:axId val="458557456"/>
        <c:scaling>
          <c:orientation val="minMax"/>
          <c:min val="39234"/>
        </c:scaling>
        <c:delete val="0"/>
        <c:axPos val="b"/>
        <c:numFmt formatCode="mmm\-yy" sourceLinked="1"/>
        <c:majorTickMark val="out"/>
        <c:minorTickMark val="none"/>
        <c:tickLblPos val="nextTo"/>
        <c:txPr>
          <a:bodyPr rot="-5400000" vert="horz"/>
          <a:lstStyle/>
          <a:p>
            <a:pPr>
              <a:defRPr/>
            </a:pPr>
            <a:endParaRPr lang="es-CO"/>
          </a:p>
        </c:txPr>
        <c:crossAx val="458558016"/>
        <c:crosses val="autoZero"/>
        <c:auto val="1"/>
        <c:lblOffset val="100"/>
        <c:baseTimeUnit val="months"/>
        <c:majorUnit val="3"/>
        <c:majorTimeUnit val="months"/>
        <c:minorUnit val="4"/>
      </c:dateAx>
      <c:valAx>
        <c:axId val="458558016"/>
        <c:scaling>
          <c:orientation val="minMax"/>
        </c:scaling>
        <c:delete val="0"/>
        <c:axPos val="l"/>
        <c:title>
          <c:tx>
            <c:rich>
              <a:bodyPr rot="0" vert="horz"/>
              <a:lstStyle/>
              <a:p>
                <a:pPr>
                  <a:defRPr b="0"/>
                </a:pPr>
                <a:r>
                  <a:rPr lang="es-CO" b="0"/>
                  <a:t>(porcentaje)</a:t>
                </a:r>
              </a:p>
            </c:rich>
          </c:tx>
          <c:layout>
            <c:manualLayout>
              <c:xMode val="edge"/>
              <c:yMode val="edge"/>
              <c:x val="1.4730639730639731E-2"/>
              <c:y val="2.7720187611438844E-2"/>
            </c:manualLayout>
          </c:layout>
          <c:overlay val="0"/>
        </c:title>
        <c:numFmt formatCode="#,##0.0" sourceLinked="0"/>
        <c:majorTickMark val="out"/>
        <c:minorTickMark val="none"/>
        <c:tickLblPos val="nextTo"/>
        <c:crossAx val="458557456"/>
        <c:crosses val="autoZero"/>
        <c:crossBetween val="between"/>
      </c:valAx>
      <c:spPr>
        <a:noFill/>
      </c:spPr>
    </c:plotArea>
    <c:legend>
      <c:legendPos val="r"/>
      <c:layout>
        <c:manualLayout>
          <c:xMode val="edge"/>
          <c:yMode val="edge"/>
          <c:x val="0.14767423684848474"/>
          <c:y val="0.82411423467226719"/>
          <c:w val="0.66782190132370634"/>
          <c:h val="0.16153352859497921"/>
        </c:manualLayout>
      </c:layout>
      <c:overlay val="0"/>
    </c:legend>
    <c:plotVisOnly val="1"/>
    <c:dispBlanksAs val="gap"/>
    <c:showDLblsOverMax val="0"/>
  </c:chart>
  <c:spPr>
    <a:noFill/>
    <a:ln>
      <a:noFill/>
    </a:ln>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pPr>
            <a:r>
              <a:rPr lang="es-CO" b="1"/>
              <a:t>Carga financiera de los hogares</a:t>
            </a:r>
          </a:p>
        </c:rich>
      </c:tx>
      <c:layout/>
      <c:overlay val="1"/>
    </c:title>
    <c:autoTitleDeleted val="0"/>
    <c:plotArea>
      <c:layout>
        <c:manualLayout>
          <c:layoutTarget val="inner"/>
          <c:xMode val="edge"/>
          <c:yMode val="edge"/>
          <c:x val="8.0280555555555549E-2"/>
          <c:y val="0.11663064254372782"/>
          <c:w val="0.83748874247861871"/>
          <c:h val="0.65643412361713405"/>
        </c:manualLayout>
      </c:layout>
      <c:lineChart>
        <c:grouping val="standard"/>
        <c:varyColors val="0"/>
        <c:ser>
          <c:idx val="0"/>
          <c:order val="0"/>
          <c:tx>
            <c:strRef>
              <c:f>'G28 Panel A'!$B$1</c:f>
              <c:strCache>
                <c:ptCount val="1"/>
                <c:pt idx="0">
                  <c:v>Pago de intereses  y amortizaciones con cm/ingreso disponible</c:v>
                </c:pt>
              </c:strCache>
            </c:strRef>
          </c:tx>
          <c:spPr>
            <a:ln w="28575">
              <a:solidFill>
                <a:srgbClr val="9E0000"/>
              </a:solidFill>
              <a:prstDash val="solid"/>
            </a:ln>
          </c:spPr>
          <c:marker>
            <c:symbol val="none"/>
          </c:marker>
          <c:dPt>
            <c:idx val="0"/>
            <c:bubble3D val="0"/>
          </c:dPt>
          <c:dPt>
            <c:idx val="14"/>
            <c:bubble3D val="0"/>
          </c:dPt>
          <c:dLbls>
            <c:dLbl>
              <c:idx val="14"/>
              <c:layout>
                <c:manualLayout>
                  <c:x val="3.4110859487566257E-3"/>
                  <c:y val="-9.1606004231801885E-3"/>
                </c:manualLayout>
              </c:layout>
              <c:tx>
                <c:rich>
                  <a:bodyPr/>
                  <a:lstStyle/>
                  <a:p>
                    <a:pPr>
                      <a:defRPr b="1">
                        <a:solidFill>
                          <a:srgbClr val="9E0000"/>
                        </a:solidFill>
                      </a:defRPr>
                    </a:pPr>
                    <a:r>
                      <a:rPr lang="en-US"/>
                      <a:t>9.2</a:t>
                    </a:r>
                  </a:p>
                </c:rich>
              </c:tx>
              <c:numFmt formatCode="#,##0.0" sourceLinked="0"/>
              <c:spP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b="1">
                    <a:solidFill>
                      <a:srgbClr val="9E0000"/>
                    </a:solidFill>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'G28 Panel A'!$A$11:$A$25</c:f>
              <c:strCache>
                <c:ptCount val="15"/>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 (e) </c:v>
                </c:pt>
                <c:pt idx="14">
                  <c:v>2017 (e) </c:v>
                </c:pt>
              </c:strCache>
            </c:strRef>
          </c:cat>
          <c:val>
            <c:numRef>
              <c:f>'G28 Panel A'!$B$11:$B$25</c:f>
              <c:numCache>
                <c:formatCode>_(* #,##0.0_);_(* \(#,##0.0\);_(* "-"??_);_(@_)</c:formatCode>
                <c:ptCount val="15"/>
                <c:pt idx="0">
                  <c:v>5.7860972476633981</c:v>
                </c:pt>
                <c:pt idx="1">
                  <c:v>5.6151248564045035</c:v>
                </c:pt>
                <c:pt idx="2">
                  <c:v>5.7926169429023586</c:v>
                </c:pt>
                <c:pt idx="3">
                  <c:v>6.3737554094035671</c:v>
                </c:pt>
                <c:pt idx="4">
                  <c:v>7.2654457399549424</c:v>
                </c:pt>
                <c:pt idx="5">
                  <c:v>8.3151549712816131</c:v>
                </c:pt>
                <c:pt idx="6">
                  <c:v>8.037584363598766</c:v>
                </c:pt>
                <c:pt idx="7">
                  <c:v>7.6312879624939587</c:v>
                </c:pt>
                <c:pt idx="8">
                  <c:v>8.0741877126509838</c:v>
                </c:pt>
                <c:pt idx="9">
                  <c:v>8.8780067821005346</c:v>
                </c:pt>
                <c:pt idx="10">
                  <c:v>8.9776948047833862</c:v>
                </c:pt>
                <c:pt idx="11">
                  <c:v>8.956719321853976</c:v>
                </c:pt>
                <c:pt idx="12">
                  <c:v>8.8238658085723696</c:v>
                </c:pt>
                <c:pt idx="13">
                  <c:v>9.172995025514842</c:v>
                </c:pt>
                <c:pt idx="14">
                  <c:v>9.2161016314225996</c:v>
                </c:pt>
              </c:numCache>
            </c:numRef>
          </c:val>
          <c:smooth val="0"/>
        </c:ser>
        <c:ser>
          <c:idx val="1"/>
          <c:order val="1"/>
          <c:tx>
            <c:strRef>
              <c:f>'G28 Panel A'!$C$1</c:f>
              <c:strCache>
                <c:ptCount val="1"/>
                <c:pt idx="0">
                  <c:v>Pago de intereses con  CM/ingreso disponible </c:v>
                </c:pt>
              </c:strCache>
            </c:strRef>
          </c:tx>
          <c:spPr>
            <a:ln w="28575">
              <a:solidFill>
                <a:srgbClr val="E7B200"/>
              </a:solidFill>
              <a:prstDash val="solid"/>
            </a:ln>
          </c:spPr>
          <c:marker>
            <c:symbol val="none"/>
          </c:marker>
          <c:dPt>
            <c:idx val="14"/>
            <c:bubble3D val="0"/>
          </c:dPt>
          <c:dLbls>
            <c:dLbl>
              <c:idx val="14"/>
              <c:layout>
                <c:manualLayout>
                  <c:x val="0"/>
                  <c:y val="-2.9293717199962545E-3"/>
                </c:manualLayout>
              </c:layout>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a:lstStyle/>
              <a:p>
                <a:pPr>
                  <a:defRPr b="1">
                    <a:solidFill>
                      <a:srgbClr val="E7B200"/>
                    </a:solidFill>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'G28 Panel A'!$A$11:$A$25</c:f>
              <c:strCache>
                <c:ptCount val="15"/>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 (e) </c:v>
                </c:pt>
                <c:pt idx="14">
                  <c:v>2017 (e) </c:v>
                </c:pt>
              </c:strCache>
            </c:strRef>
          </c:cat>
          <c:val>
            <c:numRef>
              <c:f>'G28 Panel A'!$C$11:$C$25</c:f>
              <c:numCache>
                <c:formatCode>_(* #,##0.0_);_(* \(#,##0.0\);_(* "-"??_);_(@_)</c:formatCode>
                <c:ptCount val="15"/>
                <c:pt idx="0">
                  <c:v>2.0693178166834509</c:v>
                </c:pt>
                <c:pt idx="1">
                  <c:v>2.104807290210625</c:v>
                </c:pt>
                <c:pt idx="2">
                  <c:v>2.173946660790663</c:v>
                </c:pt>
                <c:pt idx="3">
                  <c:v>2.3126550037049021</c:v>
                </c:pt>
                <c:pt idx="4">
                  <c:v>2.7280616182497388</c:v>
                </c:pt>
                <c:pt idx="5">
                  <c:v>3.4775100500946592</c:v>
                </c:pt>
                <c:pt idx="6">
                  <c:v>3.3027634654033293</c:v>
                </c:pt>
                <c:pt idx="7">
                  <c:v>3.0057663148416935</c:v>
                </c:pt>
                <c:pt idx="8">
                  <c:v>3.2974291489581615</c:v>
                </c:pt>
                <c:pt idx="9">
                  <c:v>3.7691422821546414</c:v>
                </c:pt>
                <c:pt idx="10">
                  <c:v>3.8321517365576061</c:v>
                </c:pt>
                <c:pt idx="11">
                  <c:v>3.8853859524814336</c:v>
                </c:pt>
                <c:pt idx="12">
                  <c:v>3.6900297013730321</c:v>
                </c:pt>
                <c:pt idx="13">
                  <c:v>4.0109868465982315</c:v>
                </c:pt>
                <c:pt idx="14">
                  <c:v>3.9420089414530817</c:v>
                </c:pt>
              </c:numCache>
            </c:numRef>
          </c:val>
          <c:smooth val="0"/>
        </c:ser>
        <c:dLbls>
          <c:showLegendKey val="0"/>
          <c:showVal val="0"/>
          <c:showCatName val="0"/>
          <c:showSerName val="0"/>
          <c:showPercent val="0"/>
          <c:showBubbleSize val="0"/>
        </c:dLbls>
        <c:smooth val="0"/>
        <c:axId val="458549616"/>
        <c:axId val="458562496"/>
      </c:lineChart>
      <c:catAx>
        <c:axId val="458549616"/>
        <c:scaling>
          <c:orientation val="minMax"/>
        </c:scaling>
        <c:delete val="0"/>
        <c:axPos val="b"/>
        <c:numFmt formatCode="General" sourceLinked="1"/>
        <c:majorTickMark val="in"/>
        <c:minorTickMark val="none"/>
        <c:tickLblPos val="nextTo"/>
        <c:spPr>
          <a:ln>
            <a:solidFill>
              <a:sysClr val="windowText" lastClr="000000"/>
            </a:solidFill>
          </a:ln>
        </c:spPr>
        <c:txPr>
          <a:bodyPr rot="0" vert="horz"/>
          <a:lstStyle/>
          <a:p>
            <a:pPr>
              <a:defRPr/>
            </a:pPr>
            <a:endParaRPr lang="es-CO"/>
          </a:p>
        </c:txPr>
        <c:crossAx val="458562496"/>
        <c:crosses val="autoZero"/>
        <c:auto val="1"/>
        <c:lblAlgn val="ctr"/>
        <c:lblOffset val="100"/>
        <c:tickLblSkip val="2"/>
        <c:tickMarkSkip val="2"/>
        <c:noMultiLvlLbl val="0"/>
      </c:catAx>
      <c:valAx>
        <c:axId val="458562496"/>
        <c:scaling>
          <c:orientation val="minMax"/>
        </c:scaling>
        <c:delete val="0"/>
        <c:axPos val="l"/>
        <c:title>
          <c:tx>
            <c:rich>
              <a:bodyPr rot="0" vert="horz"/>
              <a:lstStyle/>
              <a:p>
                <a:pPr algn="ctr">
                  <a:defRPr/>
                </a:pPr>
                <a:r>
                  <a:rPr lang="es-CO"/>
                  <a:t>(porcentaje)</a:t>
                </a:r>
              </a:p>
            </c:rich>
          </c:tx>
          <c:layout>
            <c:manualLayout>
              <c:xMode val="edge"/>
              <c:yMode val="edge"/>
              <c:x val="1.4111013901040147E-2"/>
              <c:y val="1.9400372310289408E-2"/>
            </c:manualLayout>
          </c:layout>
          <c:overlay val="0"/>
        </c:title>
        <c:numFmt formatCode="0.0" sourceLinked="0"/>
        <c:majorTickMark val="in"/>
        <c:minorTickMark val="none"/>
        <c:tickLblPos val="nextTo"/>
        <c:spPr>
          <a:ln>
            <a:solidFill>
              <a:sysClr val="windowText" lastClr="000000"/>
            </a:solidFill>
          </a:ln>
        </c:spPr>
        <c:txPr>
          <a:bodyPr rot="0" vert="horz"/>
          <a:lstStyle/>
          <a:p>
            <a:pPr>
              <a:defRPr/>
            </a:pPr>
            <a:endParaRPr lang="es-CO"/>
          </a:p>
        </c:txPr>
        <c:crossAx val="458549616"/>
        <c:crosses val="autoZero"/>
        <c:crossBetween val="between"/>
      </c:valAx>
      <c:spPr>
        <a:noFill/>
        <a:ln w="25400">
          <a:noFill/>
        </a:ln>
      </c:spPr>
    </c:plotArea>
    <c:legend>
      <c:legendPos val="b"/>
      <c:layout>
        <c:manualLayout>
          <c:xMode val="edge"/>
          <c:yMode val="edge"/>
          <c:x val="0"/>
          <c:y val="0.8692697000661177"/>
          <c:w val="1"/>
          <c:h val="0.11240968924685941"/>
        </c:manualLayout>
      </c:layout>
      <c:overlay val="0"/>
    </c:legend>
    <c:plotVisOnly val="1"/>
    <c:dispBlanksAs val="gap"/>
    <c:showDLblsOverMax val="0"/>
  </c:chart>
  <c:spPr>
    <a:noFill/>
    <a:ln>
      <a:noFill/>
    </a:ln>
  </c:spPr>
  <c:txPr>
    <a:bodyPr/>
    <a:lstStyle/>
    <a:p>
      <a:pPr>
        <a:defRPr sz="1200" b="0" i="0" u="none" strike="noStrike" baseline="0">
          <a:solidFill>
            <a:srgbClr val="000000"/>
          </a:solidFill>
          <a:latin typeface="ZapfHumnst BT" panose="020B0502050508020304" pitchFamily="34" charset="0"/>
          <a:ea typeface="ZapfHumnst BT"/>
          <a:cs typeface="Times New Roman" pitchFamily="18" charset="0"/>
        </a:defRPr>
      </a:pPr>
      <a:endParaRPr lang="es-CO"/>
    </a:p>
  </c:txPr>
  <c:printSettings>
    <c:headerFooter/>
    <c:pageMargins b="0.75000000000000655" l="0.70000000000000062" r="0.70000000000000062" t="0.7500000000000065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pPr>
            <a:r>
              <a:rPr lang="es-CO" b="1"/>
              <a:t>Carga financiera de los hogares por modalidad de crédito</a:t>
            </a:r>
          </a:p>
        </c:rich>
      </c:tx>
      <c:layout/>
      <c:overlay val="1"/>
    </c:title>
    <c:autoTitleDeleted val="0"/>
    <c:plotArea>
      <c:layout>
        <c:manualLayout>
          <c:layoutTarget val="inner"/>
          <c:xMode val="edge"/>
          <c:yMode val="edge"/>
          <c:x val="5.1559527281312058E-2"/>
          <c:y val="9.2095459433209612E-2"/>
          <c:w val="0.9284388062603286"/>
          <c:h val="0.69603501104212195"/>
        </c:manualLayout>
      </c:layout>
      <c:lineChart>
        <c:grouping val="standard"/>
        <c:varyColors val="0"/>
        <c:ser>
          <c:idx val="0"/>
          <c:order val="0"/>
          <c:tx>
            <c:strRef>
              <c:f>'G28 Panel B'!$B$1</c:f>
              <c:strCache>
                <c:ptCount val="1"/>
                <c:pt idx="0">
                  <c:v>Consumo</c:v>
                </c:pt>
              </c:strCache>
            </c:strRef>
          </c:tx>
          <c:spPr>
            <a:ln w="28575">
              <a:solidFill>
                <a:srgbClr val="9E0000"/>
              </a:solidFill>
              <a:prstDash val="solid"/>
            </a:ln>
          </c:spPr>
          <c:marker>
            <c:symbol val="none"/>
          </c:marker>
          <c:dLbls>
            <c:dLbl>
              <c:idx val="14"/>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b="1">
                    <a:solidFill>
                      <a:srgbClr val="980000"/>
                    </a:solidFill>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'G28 Panel B'!$A$11:$A$25</c:f>
              <c:strCache>
                <c:ptCount val="15"/>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 (e)</c:v>
                </c:pt>
                <c:pt idx="14">
                  <c:v>2017 (e)</c:v>
                </c:pt>
              </c:strCache>
            </c:strRef>
          </c:cat>
          <c:val>
            <c:numRef>
              <c:f>'G28 Panel B'!$B$11:$B$25</c:f>
              <c:numCache>
                <c:formatCode>_(* #,##0.0_);_(* \(#,##0.0\);_(* "-"??_);_(@_)</c:formatCode>
                <c:ptCount val="15"/>
                <c:pt idx="0">
                  <c:v>4.0945256781276749</c:v>
                </c:pt>
                <c:pt idx="1">
                  <c:v>4.1647468595584893</c:v>
                </c:pt>
                <c:pt idx="2">
                  <c:v>4.5650338138249316</c:v>
                </c:pt>
                <c:pt idx="3">
                  <c:v>5.2576450809156299</c:v>
                </c:pt>
                <c:pt idx="4">
                  <c:v>6.1349918555777023</c:v>
                </c:pt>
                <c:pt idx="5">
                  <c:v>6.9642100141097867</c:v>
                </c:pt>
                <c:pt idx="6">
                  <c:v>6.7485479230467753</c:v>
                </c:pt>
                <c:pt idx="7">
                  <c:v>6.2970664458563146</c:v>
                </c:pt>
                <c:pt idx="8">
                  <c:v>6.6515814347450091</c:v>
                </c:pt>
                <c:pt idx="9">
                  <c:v>7.3645314423284578</c:v>
                </c:pt>
                <c:pt idx="10">
                  <c:v>7.4331399976258288</c:v>
                </c:pt>
                <c:pt idx="11">
                  <c:v>7.2829226136766696</c:v>
                </c:pt>
                <c:pt idx="12">
                  <c:v>7.0576479749079617</c:v>
                </c:pt>
                <c:pt idx="13">
                  <c:v>7.3029634540638888</c:v>
                </c:pt>
                <c:pt idx="14" formatCode="0.0">
                  <c:v>7.3719760462692587</c:v>
                </c:pt>
              </c:numCache>
            </c:numRef>
          </c:val>
          <c:smooth val="0"/>
        </c:ser>
        <c:ser>
          <c:idx val="1"/>
          <c:order val="1"/>
          <c:tx>
            <c:strRef>
              <c:f>'G28 Panel B'!$C$1</c:f>
              <c:strCache>
                <c:ptCount val="1"/>
                <c:pt idx="0">
                  <c:v>Vivienda</c:v>
                </c:pt>
              </c:strCache>
            </c:strRef>
          </c:tx>
          <c:spPr>
            <a:ln w="28575">
              <a:solidFill>
                <a:srgbClr val="E7B200"/>
              </a:solidFill>
              <a:prstDash val="solid"/>
            </a:ln>
          </c:spPr>
          <c:marker>
            <c:symbol val="none"/>
          </c:marker>
          <c:dLbls>
            <c:dLbl>
              <c:idx val="13"/>
              <c:layout>
                <c:manualLayout>
                  <c:x val="5.4673721340387879E-2"/>
                  <c:y val="-1.1747430249633E-2"/>
                </c:manualLayout>
              </c:layout>
              <c:tx>
                <c:rich>
                  <a:bodyPr/>
                  <a:lstStyle/>
                  <a:p>
                    <a:r>
                      <a:rPr lang="en-US"/>
                      <a:t>1.8</a:t>
                    </a:r>
                  </a:p>
                </c:rich>
              </c:tx>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a:lstStyle/>
              <a:p>
                <a:pPr>
                  <a:defRPr b="1">
                    <a:solidFill>
                      <a:srgbClr val="E7B200"/>
                    </a:solidFill>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'G28 Panel B'!$A$11:$A$25</c:f>
              <c:strCache>
                <c:ptCount val="15"/>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 (e)</c:v>
                </c:pt>
                <c:pt idx="14">
                  <c:v>2017 (e)</c:v>
                </c:pt>
              </c:strCache>
            </c:strRef>
          </c:cat>
          <c:val>
            <c:numRef>
              <c:f>'G28 Panel B'!$C$11:$C$25</c:f>
              <c:numCache>
                <c:formatCode>_(* #,##0.0_);_(* \(#,##0.0\);_(* "-"??_);_(@_)</c:formatCode>
                <c:ptCount val="15"/>
                <c:pt idx="0">
                  <c:v>1.6915715695357227</c:v>
                </c:pt>
                <c:pt idx="1">
                  <c:v>1.4503779968460138</c:v>
                </c:pt>
                <c:pt idx="2">
                  <c:v>1.2275831290774271</c:v>
                </c:pt>
                <c:pt idx="3">
                  <c:v>1.1161103284879361</c:v>
                </c:pt>
                <c:pt idx="4">
                  <c:v>1.1304538843772407</c:v>
                </c:pt>
                <c:pt idx="5">
                  <c:v>1.3509449571718271</c:v>
                </c:pt>
                <c:pt idx="6">
                  <c:v>1.2890364405519912</c:v>
                </c:pt>
                <c:pt idx="7">
                  <c:v>1.3342215166376448</c:v>
                </c:pt>
                <c:pt idx="8">
                  <c:v>1.4226062779059743</c:v>
                </c:pt>
                <c:pt idx="9">
                  <c:v>1.5134753397720779</c:v>
                </c:pt>
                <c:pt idx="10">
                  <c:v>1.5445548071575588</c:v>
                </c:pt>
                <c:pt idx="11">
                  <c:v>1.6737967081773073</c:v>
                </c:pt>
                <c:pt idx="12">
                  <c:v>1.7662178336644085</c:v>
                </c:pt>
                <c:pt idx="13">
                  <c:v>1.8700315714509537</c:v>
                </c:pt>
                <c:pt idx="14" formatCode="0.0">
                  <c:v>1.84412558515334</c:v>
                </c:pt>
              </c:numCache>
            </c:numRef>
          </c:val>
          <c:smooth val="0"/>
        </c:ser>
        <c:dLbls>
          <c:showLegendKey val="0"/>
          <c:showVal val="0"/>
          <c:showCatName val="0"/>
          <c:showSerName val="0"/>
          <c:showPercent val="0"/>
          <c:showBubbleSize val="0"/>
        </c:dLbls>
        <c:smooth val="0"/>
        <c:axId val="458569216"/>
        <c:axId val="458569776"/>
      </c:lineChart>
      <c:catAx>
        <c:axId val="458569216"/>
        <c:scaling>
          <c:orientation val="minMax"/>
        </c:scaling>
        <c:delete val="0"/>
        <c:axPos val="b"/>
        <c:numFmt formatCode="General" sourceLinked="1"/>
        <c:majorTickMark val="in"/>
        <c:minorTickMark val="none"/>
        <c:tickLblPos val="nextTo"/>
        <c:spPr>
          <a:ln>
            <a:solidFill>
              <a:sysClr val="windowText" lastClr="000000"/>
            </a:solidFill>
          </a:ln>
        </c:spPr>
        <c:txPr>
          <a:bodyPr rot="0" vert="horz"/>
          <a:lstStyle/>
          <a:p>
            <a:pPr>
              <a:defRPr/>
            </a:pPr>
            <a:endParaRPr lang="es-CO"/>
          </a:p>
        </c:txPr>
        <c:crossAx val="458569776"/>
        <c:crosses val="autoZero"/>
        <c:auto val="1"/>
        <c:lblAlgn val="ctr"/>
        <c:lblOffset val="100"/>
        <c:tickLblSkip val="1"/>
        <c:tickMarkSkip val="1"/>
        <c:noMultiLvlLbl val="0"/>
      </c:catAx>
      <c:valAx>
        <c:axId val="458569776"/>
        <c:scaling>
          <c:orientation val="minMax"/>
        </c:scaling>
        <c:delete val="0"/>
        <c:axPos val="l"/>
        <c:title>
          <c:tx>
            <c:rich>
              <a:bodyPr rot="0" vert="horz"/>
              <a:lstStyle/>
              <a:p>
                <a:pPr algn="ctr">
                  <a:defRPr/>
                </a:pPr>
                <a:r>
                  <a:rPr lang="es-CO"/>
                  <a:t>(porcentaje)</a:t>
                </a:r>
              </a:p>
            </c:rich>
          </c:tx>
          <c:layout>
            <c:manualLayout>
              <c:xMode val="edge"/>
              <c:yMode val="edge"/>
              <c:x val="2.2930467024955214E-2"/>
              <c:y val="1.7930324788696567E-2"/>
            </c:manualLayout>
          </c:layout>
          <c:overlay val="0"/>
        </c:title>
        <c:numFmt formatCode="0.0" sourceLinked="0"/>
        <c:majorTickMark val="in"/>
        <c:minorTickMark val="none"/>
        <c:tickLblPos val="nextTo"/>
        <c:spPr>
          <a:ln>
            <a:solidFill>
              <a:sysClr val="windowText" lastClr="000000"/>
            </a:solidFill>
          </a:ln>
        </c:spPr>
        <c:txPr>
          <a:bodyPr rot="0" vert="horz"/>
          <a:lstStyle/>
          <a:p>
            <a:pPr>
              <a:defRPr/>
            </a:pPr>
            <a:endParaRPr lang="es-CO"/>
          </a:p>
        </c:txPr>
        <c:crossAx val="458569216"/>
        <c:crosses val="autoZero"/>
        <c:crossBetween val="between"/>
      </c:valAx>
      <c:spPr>
        <a:noFill/>
        <a:ln w="25400">
          <a:noFill/>
        </a:ln>
      </c:spPr>
    </c:plotArea>
    <c:legend>
      <c:legendPos val="b"/>
      <c:layout>
        <c:manualLayout>
          <c:xMode val="edge"/>
          <c:yMode val="edge"/>
          <c:x val="0.17003277368106764"/>
          <c:y val="0.92563552903904633"/>
          <c:w val="0.69697607243539006"/>
          <c:h val="5.6725519442228256E-2"/>
        </c:manualLayout>
      </c:layout>
      <c:overlay val="0"/>
    </c:legend>
    <c:plotVisOnly val="1"/>
    <c:dispBlanksAs val="gap"/>
    <c:showDLblsOverMax val="0"/>
  </c:chart>
  <c:spPr>
    <a:noFill/>
    <a:ln>
      <a:noFill/>
    </a:ln>
  </c:spPr>
  <c:txPr>
    <a:bodyPr/>
    <a:lstStyle/>
    <a:p>
      <a:pPr>
        <a:defRPr sz="1200" b="0" i="0" u="none" strike="noStrike" baseline="0">
          <a:solidFill>
            <a:srgbClr val="000000"/>
          </a:solidFill>
          <a:latin typeface="ZapfHumnst BT" panose="020B0502050508020304" pitchFamily="34" charset="0"/>
          <a:ea typeface="ZapfHumnst BT"/>
          <a:cs typeface="Times New Roman" pitchFamily="18" charset="0"/>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612132236496643E-2"/>
          <c:y val="8.0026050434779838E-2"/>
          <c:w val="0.87609331836614079"/>
          <c:h val="0.7850907744415766"/>
        </c:manualLayout>
      </c:layout>
      <c:barChart>
        <c:barDir val="col"/>
        <c:grouping val="stacked"/>
        <c:varyColors val="0"/>
        <c:ser>
          <c:idx val="1"/>
          <c:order val="0"/>
          <c:tx>
            <c:strRef>
              <c:f>'G15 panel A'!$B$1:$B$2</c:f>
              <c:strCache>
                <c:ptCount val="2"/>
                <c:pt idx="0">
                  <c:v>Deuda en pesos</c:v>
                </c:pt>
              </c:strCache>
            </c:strRef>
          </c:tx>
          <c:spPr>
            <a:solidFill>
              <a:srgbClr val="9E0000"/>
            </a:solidFill>
          </c:spPr>
          <c:invertIfNegative val="0"/>
          <c:cat>
            <c:numRef>
              <c:f>'G15 panel A'!$A$3:$A$19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'G15 panel A'!$B$3:$B$19</c:f>
              <c:numCache>
                <c:formatCode>0.00</c:formatCode>
                <c:ptCount val="17"/>
                <c:pt idx="0">
                  <c:v>14.70675132945056</c:v>
                </c:pt>
                <c:pt idx="1">
                  <c:v>15.136558449407818</c:v>
                </c:pt>
                <c:pt idx="2">
                  <c:v>17.426327518380514</c:v>
                </c:pt>
                <c:pt idx="3">
                  <c:v>18.386032623700586</c:v>
                </c:pt>
                <c:pt idx="4">
                  <c:v>19.098076111384245</c:v>
                </c:pt>
                <c:pt idx="5">
                  <c:v>20.200321124783791</c:v>
                </c:pt>
                <c:pt idx="6">
                  <c:v>23.2796613943555</c:v>
                </c:pt>
                <c:pt idx="7">
                  <c:v>24.133997744719025</c:v>
                </c:pt>
                <c:pt idx="8">
                  <c:v>25.307316623125441</c:v>
                </c:pt>
                <c:pt idx="9">
                  <c:v>26.850149772738181</c:v>
                </c:pt>
                <c:pt idx="10">
                  <c:v>25.262073293310145</c:v>
                </c:pt>
                <c:pt idx="11">
                  <c:v>26.858407787062731</c:v>
                </c:pt>
                <c:pt idx="12">
                  <c:v>27.31544756196541</c:v>
                </c:pt>
                <c:pt idx="13">
                  <c:v>28.249838076146382</c:v>
                </c:pt>
                <c:pt idx="14">
                  <c:v>30.229630714213968</c:v>
                </c:pt>
                <c:pt idx="15">
                  <c:v>31.611265056423193</c:v>
                </c:pt>
                <c:pt idx="16">
                  <c:v>31.353592319095942</c:v>
                </c:pt>
              </c:numCache>
            </c:numRef>
          </c:val>
        </c:ser>
        <c:ser>
          <c:idx val="0"/>
          <c:order val="1"/>
          <c:tx>
            <c:strRef>
              <c:f>'G15 panel A'!$C$1:$C$2</c:f>
              <c:strCache>
                <c:ptCount val="2"/>
                <c:pt idx="0">
                  <c:v>Deuda en dólares</c:v>
                </c:pt>
              </c:strCache>
            </c:strRef>
          </c:tx>
          <c:spPr>
            <a:solidFill>
              <a:srgbClr val="EAB010"/>
            </a:solidFill>
          </c:spPr>
          <c:invertIfNegative val="0"/>
          <c:cat>
            <c:numRef>
              <c:f>'G15 panel A'!$A$3:$A$19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'G15 panel A'!$C$3:$C$19</c:f>
              <c:numCache>
                <c:formatCode>0.00</c:formatCode>
                <c:ptCount val="17"/>
                <c:pt idx="0">
                  <c:v>16.175777395638015</c:v>
                </c:pt>
                <c:pt idx="1">
                  <c:v>15.371809676832665</c:v>
                </c:pt>
                <c:pt idx="2">
                  <c:v>16.761322235202918</c:v>
                </c:pt>
                <c:pt idx="3">
                  <c:v>13.593421541687093</c:v>
                </c:pt>
                <c:pt idx="4">
                  <c:v>10.519352099505245</c:v>
                </c:pt>
                <c:pt idx="5">
                  <c:v>9.6791777061092024</c:v>
                </c:pt>
                <c:pt idx="6">
                  <c:v>8.0156616304581689</c:v>
                </c:pt>
                <c:pt idx="7">
                  <c:v>7.3135098836849526</c:v>
                </c:pt>
                <c:pt idx="8">
                  <c:v>7.9445881136204672</c:v>
                </c:pt>
                <c:pt idx="9">
                  <c:v>6.800105621376483</c:v>
                </c:pt>
                <c:pt idx="10">
                  <c:v>8.5817215737887942</c:v>
                </c:pt>
                <c:pt idx="11">
                  <c:v>9.8088850839757704</c:v>
                </c:pt>
                <c:pt idx="12">
                  <c:v>8.6107753308727979</c:v>
                </c:pt>
                <c:pt idx="13">
                  <c:v>9.7811837681686882</c:v>
                </c:pt>
                <c:pt idx="14">
                  <c:v>12.08383926464484</c:v>
                </c:pt>
                <c:pt idx="15" formatCode="0.0">
                  <c:v>15.425607627983487</c:v>
                </c:pt>
                <c:pt idx="16" formatCode="0.0">
                  <c:v>14.898754349981239</c:v>
                </c:pt>
              </c:numCache>
            </c:numRef>
          </c:val>
        </c:ser>
        <c:dLbls>
          <c:showLegendKey val="0"/>
          <c:showVal val="0"/>
          <c:showCatName val="0"/>
          <c:showSerName val="0"/>
          <c:showPercent val="0"/>
          <c:showBubbleSize val="0"/>
        </c:dLbls>
        <c:gapWidth val="150"/>
        <c:overlap val="100"/>
        <c:axId val="277578800"/>
        <c:axId val="277579360"/>
      </c:barChart>
      <c:catAx>
        <c:axId val="277578800"/>
        <c:scaling>
          <c:orientation val="minMax"/>
        </c:scaling>
        <c:delete val="0"/>
        <c:axPos val="b"/>
        <c:numFmt formatCode="General" sourceLinked="1"/>
        <c:majorTickMark val="out"/>
        <c:minorTickMark val="none"/>
        <c:tickLblPos val="nextTo"/>
        <c:crossAx val="277579360"/>
        <c:crosses val="autoZero"/>
        <c:auto val="1"/>
        <c:lblAlgn val="ctr"/>
        <c:lblOffset val="100"/>
        <c:noMultiLvlLbl val="0"/>
      </c:catAx>
      <c:valAx>
        <c:axId val="277579360"/>
        <c:scaling>
          <c:orientation val="minMax"/>
          <c:max val="50"/>
          <c:min val="0"/>
        </c:scaling>
        <c:delete val="0"/>
        <c:axPos val="l"/>
        <c:title>
          <c:tx>
            <c:rich>
              <a:bodyPr rot="0" vert="horz"/>
              <a:lstStyle/>
              <a:p>
                <a:pPr>
                  <a:defRPr/>
                </a:pPr>
                <a:r>
                  <a:rPr lang="es-CO"/>
                  <a:t>(porcentaje)</a:t>
                </a:r>
              </a:p>
            </c:rich>
          </c:tx>
          <c:layout>
            <c:manualLayout>
              <c:xMode val="edge"/>
              <c:yMode val="edge"/>
              <c:x val="3.6753439726448942E-2"/>
              <c:y val="2.5354913462921655E-3"/>
            </c:manualLayout>
          </c:layout>
          <c:overlay val="0"/>
        </c:title>
        <c:numFmt formatCode="#,##0.0" sourceLinked="0"/>
        <c:majorTickMark val="in"/>
        <c:minorTickMark val="none"/>
        <c:tickLblPos val="nextTo"/>
        <c:crossAx val="277578800"/>
        <c:crosses val="autoZero"/>
        <c:crossBetween val="between"/>
      </c:valAx>
      <c:spPr>
        <a:noFill/>
        <a:ln>
          <a:noFill/>
        </a:ln>
      </c:spPr>
    </c:plotArea>
    <c:legend>
      <c:legendPos val="r"/>
      <c:layout>
        <c:manualLayout>
          <c:xMode val="edge"/>
          <c:yMode val="edge"/>
          <c:x val="9.9270679874693082E-2"/>
          <c:y val="0.93056621034403897"/>
          <c:w val="0.80593669242808419"/>
          <c:h val="5.1354700994325909E-2"/>
        </c:manualLayout>
      </c:layout>
      <c:overlay val="0"/>
    </c:legend>
    <c:plotVisOnly val="1"/>
    <c:dispBlanksAs val="gap"/>
    <c:showDLblsOverMax val="0"/>
  </c:chart>
  <c:spPr>
    <a:noFill/>
    <a:ln>
      <a:noFill/>
    </a:ln>
  </c:spPr>
  <c:txPr>
    <a:bodyPr/>
    <a:lstStyle/>
    <a:p>
      <a:pPr>
        <a:defRPr sz="900">
          <a:latin typeface="ZapfHumnst BT" panose="020B0502050508020304" pitchFamily="34" charset="0"/>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CO"/>
              <a:t>Indicador de carga financiera (TransUnion)</a:t>
            </a:r>
          </a:p>
        </c:rich>
      </c:tx>
      <c:layout/>
      <c:overlay val="1"/>
    </c:title>
    <c:autoTitleDeleted val="0"/>
    <c:plotArea>
      <c:layout>
        <c:manualLayout>
          <c:layoutTarget val="inner"/>
          <c:xMode val="edge"/>
          <c:yMode val="edge"/>
          <c:x val="8.8835523131681984E-2"/>
          <c:y val="0.25693688016119032"/>
          <c:w val="0.81122331233304756"/>
          <c:h val="0.56803394797227647"/>
        </c:manualLayout>
      </c:layout>
      <c:barChart>
        <c:barDir val="col"/>
        <c:grouping val="clustered"/>
        <c:varyColors val="0"/>
        <c:ser>
          <c:idx val="1"/>
          <c:order val="0"/>
          <c:tx>
            <c:strRef>
              <c:f>'G29'!$A$2</c:f>
              <c:strCache>
                <c:ptCount val="1"/>
                <c:pt idx="0">
                  <c:v>2010</c:v>
                </c:pt>
              </c:strCache>
            </c:strRef>
          </c:tx>
          <c:spPr>
            <a:solidFill>
              <a:srgbClr val="9E0000"/>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'G29'!$B$1</c:f>
              <c:strCache>
                <c:ptCount val="1"/>
                <c:pt idx="0">
                  <c:v>CFI</c:v>
                </c:pt>
              </c:strCache>
            </c:strRef>
          </c:cat>
          <c:val>
            <c:numRef>
              <c:f>'G29'!$B$2</c:f>
              <c:numCache>
                <c:formatCode>General</c:formatCode>
                <c:ptCount val="1"/>
                <c:pt idx="0">
                  <c:v>21</c:v>
                </c:pt>
              </c:numCache>
            </c:numRef>
          </c:val>
        </c:ser>
        <c:ser>
          <c:idx val="2"/>
          <c:order val="1"/>
          <c:tx>
            <c:strRef>
              <c:f>'G29'!$A$3</c:f>
              <c:strCache>
                <c:ptCount val="1"/>
                <c:pt idx="0">
                  <c:v>2011</c:v>
                </c:pt>
              </c:strCache>
            </c:strRef>
          </c:tx>
          <c:spPr>
            <a:solidFill>
              <a:srgbClr val="E7B200"/>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'G29'!$B$1</c:f>
              <c:strCache>
                <c:ptCount val="1"/>
                <c:pt idx="0">
                  <c:v>CFI</c:v>
                </c:pt>
              </c:strCache>
            </c:strRef>
          </c:cat>
          <c:val>
            <c:numRef>
              <c:f>'G29'!$B$3</c:f>
              <c:numCache>
                <c:formatCode>General</c:formatCode>
                <c:ptCount val="1"/>
                <c:pt idx="0">
                  <c:v>20.3</c:v>
                </c:pt>
              </c:numCache>
            </c:numRef>
          </c:val>
        </c:ser>
        <c:ser>
          <c:idx val="0"/>
          <c:order val="2"/>
          <c:tx>
            <c:strRef>
              <c:f>'G29'!$A$4</c:f>
              <c:strCache>
                <c:ptCount val="1"/>
                <c:pt idx="0">
                  <c:v>2012</c:v>
                </c:pt>
              </c:strCache>
            </c:strRef>
          </c:tx>
          <c:spPr>
            <a:solidFill>
              <a:srgbClr val="7F7F7F"/>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'G29'!$B$1</c:f>
              <c:strCache>
                <c:ptCount val="1"/>
                <c:pt idx="0">
                  <c:v>CFI</c:v>
                </c:pt>
              </c:strCache>
            </c:strRef>
          </c:cat>
          <c:val>
            <c:numRef>
              <c:f>'G29'!$B$4</c:f>
              <c:numCache>
                <c:formatCode>General</c:formatCode>
                <c:ptCount val="1"/>
                <c:pt idx="0">
                  <c:v>20.6</c:v>
                </c:pt>
              </c:numCache>
            </c:numRef>
          </c:val>
        </c:ser>
        <c:ser>
          <c:idx val="3"/>
          <c:order val="3"/>
          <c:tx>
            <c:strRef>
              <c:f>'G29'!$A$5</c:f>
              <c:strCache>
                <c:ptCount val="1"/>
                <c:pt idx="0">
                  <c:v>2013</c:v>
                </c:pt>
              </c:strCache>
            </c:strRef>
          </c:tx>
          <c:spPr>
            <a:solidFill>
              <a:srgbClr val="E46C0A"/>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'G29'!$B$1</c:f>
              <c:strCache>
                <c:ptCount val="1"/>
                <c:pt idx="0">
                  <c:v>CFI</c:v>
                </c:pt>
              </c:strCache>
            </c:strRef>
          </c:cat>
          <c:val>
            <c:numRef>
              <c:f>'G29'!$B$5</c:f>
              <c:numCache>
                <c:formatCode>General</c:formatCode>
                <c:ptCount val="1"/>
                <c:pt idx="0">
                  <c:v>21.2</c:v>
                </c:pt>
              </c:numCache>
            </c:numRef>
          </c:val>
        </c:ser>
        <c:ser>
          <c:idx val="4"/>
          <c:order val="4"/>
          <c:tx>
            <c:strRef>
              <c:f>'G29'!$A$6</c:f>
              <c:strCache>
                <c:ptCount val="1"/>
                <c:pt idx="0">
                  <c:v>2014</c:v>
                </c:pt>
              </c:strCache>
            </c:strRef>
          </c:tx>
          <c:spPr>
            <a:solidFill>
              <a:srgbClr val="492303"/>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'G29'!$B$1</c:f>
              <c:strCache>
                <c:ptCount val="1"/>
                <c:pt idx="0">
                  <c:v>CFI</c:v>
                </c:pt>
              </c:strCache>
            </c:strRef>
          </c:cat>
          <c:val>
            <c:numRef>
              <c:f>'G29'!$B$6</c:f>
              <c:numCache>
                <c:formatCode>0.0</c:formatCode>
                <c:ptCount val="1"/>
                <c:pt idx="0">
                  <c:v>20.93</c:v>
                </c:pt>
              </c:numCache>
            </c:numRef>
          </c:val>
        </c:ser>
        <c:ser>
          <c:idx val="5"/>
          <c:order val="5"/>
          <c:tx>
            <c:strRef>
              <c:f>'G29'!$A$7</c:f>
              <c:strCache>
                <c:ptCount val="1"/>
                <c:pt idx="0">
                  <c:v>2015</c:v>
                </c:pt>
              </c:strCache>
            </c:strRef>
          </c:tx>
          <c:spPr>
            <a:solidFill>
              <a:srgbClr val="B6B97D"/>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'G29'!$B$1</c:f>
              <c:strCache>
                <c:ptCount val="1"/>
                <c:pt idx="0">
                  <c:v>CFI</c:v>
                </c:pt>
              </c:strCache>
            </c:strRef>
          </c:cat>
          <c:val>
            <c:numRef>
              <c:f>'G29'!$B$7</c:f>
              <c:numCache>
                <c:formatCode>0.0</c:formatCode>
                <c:ptCount val="1"/>
                <c:pt idx="0">
                  <c:v>22.249698439041399</c:v>
                </c:pt>
              </c:numCache>
            </c:numRef>
          </c:val>
        </c:ser>
        <c:ser>
          <c:idx val="6"/>
          <c:order val="6"/>
          <c:tx>
            <c:strRef>
              <c:f>'G29'!$A$8</c:f>
              <c:strCache>
                <c:ptCount val="1"/>
                <c:pt idx="0">
                  <c:v>2016</c:v>
                </c:pt>
              </c:strCache>
            </c:strRef>
          </c:tx>
          <c:spPr>
            <a:solidFill>
              <a:srgbClr val="BC9B6A"/>
            </a:solidFill>
          </c:spPr>
          <c:invertIfNegative val="0"/>
          <c:dLbls>
            <c:dLbl>
              <c:idx val="0"/>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'G29'!$B$1</c:f>
              <c:strCache>
                <c:ptCount val="1"/>
                <c:pt idx="0">
                  <c:v>CFI</c:v>
                </c:pt>
              </c:strCache>
            </c:strRef>
          </c:cat>
          <c:val>
            <c:numRef>
              <c:f>'G29'!$B$8</c:f>
              <c:numCache>
                <c:formatCode>0.0</c:formatCode>
                <c:ptCount val="1"/>
                <c:pt idx="0">
                  <c:v>19.350005827704987</c:v>
                </c:pt>
              </c:numCache>
            </c:numRef>
          </c:val>
        </c:ser>
        <c:dLbls>
          <c:showLegendKey val="0"/>
          <c:showVal val="0"/>
          <c:showCatName val="0"/>
          <c:showSerName val="0"/>
          <c:showPercent val="0"/>
          <c:showBubbleSize val="0"/>
        </c:dLbls>
        <c:gapWidth val="150"/>
        <c:axId val="455022720"/>
        <c:axId val="455023280"/>
      </c:barChart>
      <c:catAx>
        <c:axId val="455022720"/>
        <c:scaling>
          <c:orientation val="minMax"/>
        </c:scaling>
        <c:delete val="0"/>
        <c:axPos val="b"/>
        <c:numFmt formatCode="General" sourceLinked="1"/>
        <c:majorTickMark val="in"/>
        <c:minorTickMark val="none"/>
        <c:tickLblPos val="nextTo"/>
        <c:spPr>
          <a:ln>
            <a:solidFill>
              <a:sysClr val="windowText" lastClr="000000"/>
            </a:solidFill>
          </a:ln>
        </c:spPr>
        <c:crossAx val="455023280"/>
        <c:crosses val="autoZero"/>
        <c:auto val="1"/>
        <c:lblAlgn val="ctr"/>
        <c:lblOffset val="100"/>
        <c:noMultiLvlLbl val="0"/>
      </c:catAx>
      <c:valAx>
        <c:axId val="455023280"/>
        <c:scaling>
          <c:orientation val="minMax"/>
          <c:min val="0"/>
        </c:scaling>
        <c:delete val="0"/>
        <c:axPos val="l"/>
        <c:title>
          <c:tx>
            <c:rich>
              <a:bodyPr rot="0" vert="horz"/>
              <a:lstStyle/>
              <a:p>
                <a:pPr>
                  <a:defRPr b="0"/>
                </a:pPr>
                <a:r>
                  <a:rPr lang="es-CO" b="0"/>
                  <a:t>(porcentaje)</a:t>
                </a:r>
              </a:p>
            </c:rich>
          </c:tx>
          <c:layout>
            <c:manualLayout>
              <c:xMode val="edge"/>
              <c:yMode val="edge"/>
              <c:x val="1.6666657246963701E-2"/>
              <c:y val="7.272997408200213E-2"/>
            </c:manualLayout>
          </c:layout>
          <c:overlay val="0"/>
        </c:title>
        <c:numFmt formatCode="#,##0.0" sourceLinked="0"/>
        <c:majorTickMark val="in"/>
        <c:minorTickMark val="none"/>
        <c:tickLblPos val="nextTo"/>
        <c:spPr>
          <a:ln>
            <a:solidFill>
              <a:sysClr val="windowText" lastClr="000000"/>
            </a:solidFill>
          </a:ln>
        </c:spPr>
        <c:crossAx val="455022720"/>
        <c:crosses val="autoZero"/>
        <c:crossBetween val="between"/>
      </c:valAx>
      <c:spPr>
        <a:noFill/>
        <a:ln>
          <a:noFill/>
        </a:ln>
      </c:spPr>
    </c:plotArea>
    <c:legend>
      <c:legendPos val="b"/>
      <c:layout/>
      <c:overlay val="0"/>
    </c:legend>
    <c:plotVisOnly val="1"/>
    <c:dispBlanksAs val="gap"/>
    <c:showDLblsOverMax val="0"/>
  </c:chart>
  <c:spPr>
    <a:noFill/>
    <a:ln>
      <a:noFill/>
    </a:ln>
  </c:spPr>
  <c:txPr>
    <a:bodyPr/>
    <a:lstStyle/>
    <a:p>
      <a:pPr>
        <a:defRPr sz="1000">
          <a:latin typeface="ZapfHumnst BT" panose="020B0502050508020304" pitchFamily="34" charset="0"/>
          <a:cs typeface="Times New Roman" panose="02020603050405020304" pitchFamily="18" charset="0"/>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CO"/>
              <a:t>Indicador de carga financiera por quintiles de ingreso</a:t>
            </a:r>
          </a:p>
        </c:rich>
      </c:tx>
      <c:layout/>
      <c:overlay val="1"/>
    </c:title>
    <c:autoTitleDeleted val="0"/>
    <c:plotArea>
      <c:layout>
        <c:manualLayout>
          <c:layoutTarget val="inner"/>
          <c:xMode val="edge"/>
          <c:yMode val="edge"/>
          <c:x val="5.0079770245860848E-2"/>
          <c:y val="8.3348801647087536E-2"/>
          <c:w val="0.93017378987328492"/>
          <c:h val="0.76719481554323721"/>
        </c:manualLayout>
      </c:layout>
      <c:barChart>
        <c:barDir val="col"/>
        <c:grouping val="clustered"/>
        <c:varyColors val="0"/>
        <c:ser>
          <c:idx val="0"/>
          <c:order val="0"/>
          <c:tx>
            <c:strRef>
              <c:f>'G29 Panel B'!$C$4</c:f>
              <c:strCache>
                <c:ptCount val="1"/>
                <c:pt idx="0">
                  <c:v>2014</c:v>
                </c:pt>
              </c:strCache>
            </c:strRef>
          </c:tx>
          <c:spPr>
            <a:solidFill>
              <a:srgbClr val="980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'G29 Panel B'!$B$5:$B$9</c:f>
              <c:strCache>
                <c:ptCount val="5"/>
                <c:pt idx="0">
                  <c:v>Quintil 1</c:v>
                </c:pt>
                <c:pt idx="1">
                  <c:v>Quintil 2</c:v>
                </c:pt>
                <c:pt idx="2">
                  <c:v>Quintil 3</c:v>
                </c:pt>
                <c:pt idx="3">
                  <c:v>Quintil 4</c:v>
                </c:pt>
                <c:pt idx="4">
                  <c:v>Quintil 5</c:v>
                </c:pt>
              </c:strCache>
            </c:strRef>
          </c:cat>
          <c:val>
            <c:numRef>
              <c:f>'G29 Panel B'!$C$5:$C$9</c:f>
              <c:numCache>
                <c:formatCode>0.0</c:formatCode>
                <c:ptCount val="5"/>
                <c:pt idx="0">
                  <c:v>39.799999999999997</c:v>
                </c:pt>
                <c:pt idx="1">
                  <c:v>19.2</c:v>
                </c:pt>
                <c:pt idx="2">
                  <c:v>24.2</c:v>
                </c:pt>
                <c:pt idx="3">
                  <c:v>20.6</c:v>
                </c:pt>
                <c:pt idx="4">
                  <c:v>17.2</c:v>
                </c:pt>
              </c:numCache>
            </c:numRef>
          </c:val>
        </c:ser>
        <c:ser>
          <c:idx val="1"/>
          <c:order val="1"/>
          <c:tx>
            <c:strRef>
              <c:f>'G29 Panel B'!$D$4</c:f>
              <c:strCache>
                <c:ptCount val="1"/>
                <c:pt idx="0">
                  <c:v>2015</c:v>
                </c:pt>
              </c:strCache>
            </c:strRef>
          </c:tx>
          <c:spPr>
            <a:solidFill>
              <a:srgbClr val="E7B2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'G29 Panel B'!$B$5:$B$9</c:f>
              <c:strCache>
                <c:ptCount val="5"/>
                <c:pt idx="0">
                  <c:v>Quintil 1</c:v>
                </c:pt>
                <c:pt idx="1">
                  <c:v>Quintil 2</c:v>
                </c:pt>
                <c:pt idx="2">
                  <c:v>Quintil 3</c:v>
                </c:pt>
                <c:pt idx="3">
                  <c:v>Quintil 4</c:v>
                </c:pt>
                <c:pt idx="4">
                  <c:v>Quintil 5</c:v>
                </c:pt>
              </c:strCache>
            </c:strRef>
          </c:cat>
          <c:val>
            <c:numRef>
              <c:f>'G29 Panel B'!$D$5:$D$9</c:f>
              <c:numCache>
                <c:formatCode>0.0</c:formatCode>
                <c:ptCount val="5"/>
                <c:pt idx="0">
                  <c:v>43.508172574781781</c:v>
                </c:pt>
                <c:pt idx="1">
                  <c:v>21.501088905089695</c:v>
                </c:pt>
                <c:pt idx="2">
                  <c:v>27.372385511732411</c:v>
                </c:pt>
                <c:pt idx="3">
                  <c:v>21.13500508044968</c:v>
                </c:pt>
                <c:pt idx="4">
                  <c:v>17.556807181308596</c:v>
                </c:pt>
              </c:numCache>
            </c:numRef>
          </c:val>
        </c:ser>
        <c:ser>
          <c:idx val="2"/>
          <c:order val="2"/>
          <c:tx>
            <c:strRef>
              <c:f>'G29 Panel B'!$E$4</c:f>
              <c:strCache>
                <c:ptCount val="1"/>
                <c:pt idx="0">
                  <c:v>2016</c:v>
                </c:pt>
              </c:strCache>
            </c:strRef>
          </c:tx>
          <c:spPr>
            <a:solidFill>
              <a:srgbClr val="7F7F7F"/>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'G29 Panel B'!$B$5:$B$9</c:f>
              <c:strCache>
                <c:ptCount val="5"/>
                <c:pt idx="0">
                  <c:v>Quintil 1</c:v>
                </c:pt>
                <c:pt idx="1">
                  <c:v>Quintil 2</c:v>
                </c:pt>
                <c:pt idx="2">
                  <c:v>Quintil 3</c:v>
                </c:pt>
                <c:pt idx="3">
                  <c:v>Quintil 4</c:v>
                </c:pt>
                <c:pt idx="4">
                  <c:v>Quintil 5</c:v>
                </c:pt>
              </c:strCache>
            </c:strRef>
          </c:cat>
          <c:val>
            <c:numRef>
              <c:f>'G29 Panel B'!$E$5:$E$9</c:f>
              <c:numCache>
                <c:formatCode>0.0</c:formatCode>
                <c:ptCount val="5"/>
                <c:pt idx="0">
                  <c:v>27.351700417053653</c:v>
                </c:pt>
                <c:pt idx="1">
                  <c:v>18.662997545667242</c:v>
                </c:pt>
                <c:pt idx="2">
                  <c:v>23.164366661659098</c:v>
                </c:pt>
                <c:pt idx="3">
                  <c:v>19.346461396938356</c:v>
                </c:pt>
                <c:pt idx="4">
                  <c:v>16.93343599869516</c:v>
                </c:pt>
              </c:numCache>
            </c:numRef>
          </c:val>
        </c:ser>
        <c:dLbls>
          <c:showLegendKey val="0"/>
          <c:showVal val="0"/>
          <c:showCatName val="0"/>
          <c:showSerName val="0"/>
          <c:showPercent val="0"/>
          <c:showBubbleSize val="0"/>
        </c:dLbls>
        <c:gapWidth val="150"/>
        <c:axId val="455031120"/>
        <c:axId val="455031680"/>
      </c:barChart>
      <c:catAx>
        <c:axId val="455031120"/>
        <c:scaling>
          <c:orientation val="minMax"/>
        </c:scaling>
        <c:delete val="0"/>
        <c:axPos val="b"/>
        <c:numFmt formatCode="General" sourceLinked="1"/>
        <c:majorTickMark val="in"/>
        <c:minorTickMark val="none"/>
        <c:tickLblPos val="nextTo"/>
        <c:spPr>
          <a:ln>
            <a:solidFill>
              <a:sysClr val="windowText" lastClr="000000"/>
            </a:solidFill>
          </a:ln>
        </c:spPr>
        <c:crossAx val="455031680"/>
        <c:crosses val="autoZero"/>
        <c:auto val="0"/>
        <c:lblAlgn val="ctr"/>
        <c:lblOffset val="100"/>
        <c:noMultiLvlLbl val="0"/>
      </c:catAx>
      <c:valAx>
        <c:axId val="455031680"/>
        <c:scaling>
          <c:orientation val="minMax"/>
        </c:scaling>
        <c:delete val="0"/>
        <c:axPos val="l"/>
        <c:numFmt formatCode="0.0" sourceLinked="1"/>
        <c:majorTickMark val="in"/>
        <c:minorTickMark val="none"/>
        <c:tickLblPos val="nextTo"/>
        <c:spPr>
          <a:ln>
            <a:solidFill>
              <a:sysClr val="windowText" lastClr="000000"/>
            </a:solidFill>
          </a:ln>
        </c:spPr>
        <c:crossAx val="455031120"/>
        <c:crosses val="autoZero"/>
        <c:crossBetween val="between"/>
      </c:valAx>
      <c:spPr>
        <a:noFill/>
        <a:ln>
          <a:noFill/>
        </a:ln>
      </c:spPr>
    </c:plotArea>
    <c:legend>
      <c:legendPos val="b"/>
      <c:layout/>
      <c:overlay val="0"/>
    </c:legend>
    <c:plotVisOnly val="1"/>
    <c:dispBlanksAs val="gap"/>
    <c:showDLblsOverMax val="0"/>
  </c:chart>
  <c:spPr>
    <a:noFill/>
    <a:ln>
      <a:noFill/>
    </a:ln>
  </c:spPr>
  <c:txPr>
    <a:bodyPr/>
    <a:lstStyle/>
    <a:p>
      <a:pPr>
        <a:defRPr sz="1100">
          <a:latin typeface="ZapfHumnst BT" panose="020B0502050508020304" pitchFamily="34" charset="0"/>
          <a:cs typeface="Times New Roman" panose="02020603050405020304" pitchFamily="18" charset="0"/>
        </a:defRPr>
      </a:pPr>
      <a:endParaRPr lang="es-CO"/>
    </a:p>
  </c:txPr>
  <c:printSettings>
    <c:headerFooter/>
    <c:pageMargins b="0.7500000000000131" l="0.70000000000000062" r="0.70000000000000062" t="0.7500000000000131" header="0.30000000000000032" footer="0.30000000000000032"/>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612132236496643E-2"/>
          <c:y val="8.0026050434779838E-2"/>
          <c:w val="0.87609331836614079"/>
          <c:h val="0.76296080263159971"/>
        </c:manualLayout>
      </c:layout>
      <c:barChart>
        <c:barDir val="col"/>
        <c:grouping val="stacked"/>
        <c:varyColors val="0"/>
        <c:ser>
          <c:idx val="1"/>
          <c:order val="0"/>
          <c:tx>
            <c:strRef>
              <c:f>'G15 panel B'!$B$1:$B$2</c:f>
              <c:strCache>
                <c:ptCount val="2"/>
                <c:pt idx="0">
                  <c:v>Deuda en pesos</c:v>
                </c:pt>
              </c:strCache>
            </c:strRef>
          </c:tx>
          <c:spPr>
            <a:solidFill>
              <a:srgbClr val="9E0000"/>
            </a:solidFill>
          </c:spPr>
          <c:invertIfNegative val="0"/>
          <c:cat>
            <c:numRef>
              <c:f>'G15 panel B'!$A$3:$A$19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'G15 panel B'!$B$3:$B$19</c:f>
              <c:numCache>
                <c:formatCode>0.000</c:formatCode>
                <c:ptCount val="17"/>
                <c:pt idx="0">
                  <c:v>1.6702074186640592</c:v>
                </c:pt>
                <c:pt idx="1">
                  <c:v>1.4280357401353323</c:v>
                </c:pt>
                <c:pt idx="2">
                  <c:v>2.0594715213212829</c:v>
                </c:pt>
                <c:pt idx="3">
                  <c:v>2.1487508998216347</c:v>
                </c:pt>
                <c:pt idx="4">
                  <c:v>1.9736239662898492</c:v>
                </c:pt>
                <c:pt idx="5">
                  <c:v>1.5348903822144779</c:v>
                </c:pt>
                <c:pt idx="6">
                  <c:v>1.2895808086774745</c:v>
                </c:pt>
                <c:pt idx="7">
                  <c:v>1.0638421827268532</c:v>
                </c:pt>
                <c:pt idx="8">
                  <c:v>1.1629218719295846</c:v>
                </c:pt>
                <c:pt idx="9">
                  <c:v>1.8591613783432781</c:v>
                </c:pt>
                <c:pt idx="10">
                  <c:v>2.6096826074003712</c:v>
                </c:pt>
                <c:pt idx="11">
                  <c:v>2.1570025174904743</c:v>
                </c:pt>
                <c:pt idx="12">
                  <c:v>1.9953869744890294</c:v>
                </c:pt>
                <c:pt idx="13">
                  <c:v>2.2647457851472494</c:v>
                </c:pt>
                <c:pt idx="14">
                  <c:v>2.553935624541837</c:v>
                </c:pt>
                <c:pt idx="15">
                  <c:v>2.8736462801243636</c:v>
                </c:pt>
                <c:pt idx="16">
                  <c:v>2.7862201350888411</c:v>
                </c:pt>
              </c:numCache>
            </c:numRef>
          </c:val>
        </c:ser>
        <c:ser>
          <c:idx val="0"/>
          <c:order val="1"/>
          <c:tx>
            <c:strRef>
              <c:f>'G15 panel B'!$C$1:$C$2</c:f>
              <c:strCache>
                <c:ptCount val="2"/>
                <c:pt idx="0">
                  <c:v>Deuda en dólares</c:v>
                </c:pt>
              </c:strCache>
            </c:strRef>
          </c:tx>
          <c:spPr>
            <a:solidFill>
              <a:srgbClr val="EAB010"/>
            </a:solidFill>
          </c:spPr>
          <c:invertIfNegative val="0"/>
          <c:cat>
            <c:numRef>
              <c:f>'G15 panel B'!$A$3:$A$19</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'G15 panel B'!$C$3:$C$19</c:f>
              <c:numCache>
                <c:formatCode>0.000</c:formatCode>
                <c:ptCount val="17"/>
                <c:pt idx="0">
                  <c:v>4.7676019098327709</c:v>
                </c:pt>
                <c:pt idx="1">
                  <c:v>3.8751894014333024</c:v>
                </c:pt>
                <c:pt idx="2">
                  <c:v>4.0574791754605943</c:v>
                </c:pt>
                <c:pt idx="3">
                  <c:v>2.9970565342071751</c:v>
                </c:pt>
                <c:pt idx="4">
                  <c:v>1.9277287498068052</c:v>
                </c:pt>
                <c:pt idx="5">
                  <c:v>1.3884732005615954</c:v>
                </c:pt>
                <c:pt idx="6">
                  <c:v>1.1561759150337525</c:v>
                </c:pt>
                <c:pt idx="7">
                  <c:v>1.53308837362509</c:v>
                </c:pt>
                <c:pt idx="8">
                  <c:v>1.4816562790868091</c:v>
                </c:pt>
                <c:pt idx="9">
                  <c:v>2.094207535781262</c:v>
                </c:pt>
                <c:pt idx="10">
                  <c:v>1.7297779220036957</c:v>
                </c:pt>
                <c:pt idx="11">
                  <c:v>1.7990440463754402</c:v>
                </c:pt>
                <c:pt idx="12">
                  <c:v>2.3185964986822407</c:v>
                </c:pt>
                <c:pt idx="13">
                  <c:v>3.3356261394448703</c:v>
                </c:pt>
                <c:pt idx="14">
                  <c:v>5.3477280376740444</c:v>
                </c:pt>
                <c:pt idx="15" formatCode="0.00">
                  <c:v>7.8510314929304634</c:v>
                </c:pt>
                <c:pt idx="16" formatCode="0.00">
                  <c:v>7.3786444163426417</c:v>
                </c:pt>
              </c:numCache>
            </c:numRef>
          </c:val>
        </c:ser>
        <c:dLbls>
          <c:showLegendKey val="0"/>
          <c:showVal val="0"/>
          <c:showCatName val="0"/>
          <c:showSerName val="0"/>
          <c:showPercent val="0"/>
          <c:showBubbleSize val="0"/>
        </c:dLbls>
        <c:gapWidth val="150"/>
        <c:overlap val="100"/>
        <c:axId val="277582720"/>
        <c:axId val="277583280"/>
      </c:barChart>
      <c:catAx>
        <c:axId val="277582720"/>
        <c:scaling>
          <c:orientation val="minMax"/>
        </c:scaling>
        <c:delete val="0"/>
        <c:axPos val="b"/>
        <c:numFmt formatCode="General" sourceLinked="1"/>
        <c:majorTickMark val="out"/>
        <c:minorTickMark val="none"/>
        <c:tickLblPos val="nextTo"/>
        <c:crossAx val="277583280"/>
        <c:crosses val="autoZero"/>
        <c:auto val="1"/>
        <c:lblAlgn val="ctr"/>
        <c:lblOffset val="100"/>
        <c:noMultiLvlLbl val="0"/>
      </c:catAx>
      <c:valAx>
        <c:axId val="277583280"/>
        <c:scaling>
          <c:orientation val="minMax"/>
          <c:max val="11"/>
          <c:min val="0"/>
        </c:scaling>
        <c:delete val="0"/>
        <c:axPos val="l"/>
        <c:title>
          <c:tx>
            <c:rich>
              <a:bodyPr rot="0" vert="horz"/>
              <a:lstStyle/>
              <a:p>
                <a:pPr>
                  <a:defRPr/>
                </a:pPr>
                <a:r>
                  <a:rPr lang="es-CO"/>
                  <a:t>(porcentaje)</a:t>
                </a:r>
              </a:p>
            </c:rich>
          </c:tx>
          <c:layout>
            <c:manualLayout>
              <c:xMode val="edge"/>
              <c:yMode val="edge"/>
              <c:x val="3.6753439726448942E-2"/>
              <c:y val="2.5354913462921655E-3"/>
            </c:manualLayout>
          </c:layout>
          <c:overlay val="0"/>
        </c:title>
        <c:numFmt formatCode="#,##0.0" sourceLinked="0"/>
        <c:majorTickMark val="in"/>
        <c:minorTickMark val="none"/>
        <c:tickLblPos val="nextTo"/>
        <c:crossAx val="277582720"/>
        <c:crosses val="autoZero"/>
        <c:crossBetween val="between"/>
        <c:majorUnit val="1"/>
      </c:valAx>
      <c:spPr>
        <a:noFill/>
        <a:ln>
          <a:noFill/>
        </a:ln>
      </c:spPr>
    </c:plotArea>
    <c:legend>
      <c:legendPos val="r"/>
      <c:layout>
        <c:manualLayout>
          <c:xMode val="edge"/>
          <c:yMode val="edge"/>
          <c:x val="0.1080574210185198"/>
          <c:y val="0.90843609064995912"/>
          <c:w val="0.80593669242808419"/>
          <c:h val="7.9320633307933264E-2"/>
        </c:manualLayout>
      </c:layout>
      <c:overlay val="0"/>
    </c:legend>
    <c:plotVisOnly val="1"/>
    <c:dispBlanksAs val="gap"/>
    <c:showDLblsOverMax val="0"/>
  </c:chart>
  <c:spPr>
    <a:noFill/>
    <a:ln>
      <a:noFill/>
    </a:ln>
  </c:spPr>
  <c:txPr>
    <a:bodyPr/>
    <a:lstStyle/>
    <a:p>
      <a:pPr>
        <a:defRPr b="0">
          <a:latin typeface="ZapfHumnst BT" panose="020B05020505080203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78702662167231"/>
          <c:y val="0.10180019915790191"/>
          <c:w val="0.68352290963629547"/>
          <c:h val="0.68226651973442021"/>
        </c:manualLayout>
      </c:layout>
      <c:barChart>
        <c:barDir val="bar"/>
        <c:grouping val="clustered"/>
        <c:varyColors val="0"/>
        <c:ser>
          <c:idx val="0"/>
          <c:order val="0"/>
          <c:tx>
            <c:strRef>
              <c:f>'G16'!$C$2</c:f>
              <c:strCache>
                <c:ptCount val="1"/>
                <c:pt idx="0">
                  <c:v>dic-16</c:v>
                </c:pt>
              </c:strCache>
            </c:strRef>
          </c:tx>
          <c:spPr>
            <a:solidFill>
              <a:srgbClr val="C00000"/>
            </a:solidFill>
          </c:spPr>
          <c:invertIfNegative val="0"/>
          <c:dLbls>
            <c:dLbl>
              <c:idx val="0"/>
              <c:layout>
                <c:manualLayout>
                  <c:x val="-4.1841008779034848E-3"/>
                  <c:y val="-1.3790780504243136E-16"/>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4.1841008779034336E-3"/>
                  <c:y val="7.5223308090089092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4.1841008779034336E-3"/>
                  <c:y val="1.1283496213513294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4.1841008779034336E-3"/>
                  <c:y val="1.5044661618017818E-2"/>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6.9735014631723893E-3"/>
                  <c:y val="2.2566992427026727E-2"/>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8.3682017558068672E-3"/>
                  <c:y val="2.2566992427026658E-2"/>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8.3682017558069696E-3"/>
                  <c:y val="2.4002158375863624E-2"/>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8.3683115747275483E-3"/>
                  <c:y val="1.1283496213513346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'G16'!$A$3:$A$13</c:f>
              <c:strCache>
                <c:ptCount val="11"/>
                <c:pt idx="0">
                  <c:v>Restaurantes y hoteles</c:v>
                </c:pt>
                <c:pt idx="1">
                  <c:v>Minero</c:v>
                </c:pt>
                <c:pt idx="2">
                  <c:v>Electricidad</c:v>
                </c:pt>
                <c:pt idx="3">
                  <c:v>Agropecuario</c:v>
                </c:pt>
                <c:pt idx="4">
                  <c:v>Otros servicios 2/</c:v>
                </c:pt>
                <c:pt idx="5">
                  <c:v>Financiero 1/</c:v>
                </c:pt>
                <c:pt idx="6">
                  <c:v>Transporte</c:v>
                </c:pt>
                <c:pt idx="7">
                  <c:v>Inmobiliario</c:v>
                </c:pt>
                <c:pt idx="8">
                  <c:v>Construcción</c:v>
                </c:pt>
                <c:pt idx="9">
                  <c:v>Manufactura</c:v>
                </c:pt>
                <c:pt idx="10">
                  <c:v>Comercio</c:v>
                </c:pt>
              </c:strCache>
            </c:strRef>
          </c:cat>
          <c:val>
            <c:numRef>
              <c:f>'G16'!$C$3:$C$13</c:f>
              <c:numCache>
                <c:formatCode>0.0</c:formatCode>
                <c:ptCount val="11"/>
                <c:pt idx="0">
                  <c:v>1.3222011115900463</c:v>
                </c:pt>
                <c:pt idx="1">
                  <c:v>1.4102435405938898</c:v>
                </c:pt>
                <c:pt idx="2">
                  <c:v>4.9323092552808676</c:v>
                </c:pt>
                <c:pt idx="3">
                  <c:v>5.0116606289462862</c:v>
                </c:pt>
                <c:pt idx="4">
                  <c:v>5.9044722200740534</c:v>
                </c:pt>
                <c:pt idx="5">
                  <c:v>6.8601180887175959</c:v>
                </c:pt>
                <c:pt idx="6">
                  <c:v>8.3939530530892501</c:v>
                </c:pt>
                <c:pt idx="7">
                  <c:v>11.00803546183529</c:v>
                </c:pt>
                <c:pt idx="8">
                  <c:v>15.868626685939907</c:v>
                </c:pt>
                <c:pt idx="9">
                  <c:v>18.983893273775127</c:v>
                </c:pt>
                <c:pt idx="10">
                  <c:v>20.304486680157716</c:v>
                </c:pt>
              </c:numCache>
            </c:numRef>
          </c:val>
        </c:ser>
        <c:ser>
          <c:idx val="1"/>
          <c:order val="1"/>
          <c:tx>
            <c:strRef>
              <c:f>'G16'!$B$2</c:f>
              <c:strCache>
                <c:ptCount val="1"/>
                <c:pt idx="0">
                  <c:v>dic-14</c:v>
                </c:pt>
              </c:strCache>
            </c:strRef>
          </c:tx>
          <c:spPr>
            <a:solidFill>
              <a:srgbClr val="FFC000"/>
            </a:solidFill>
          </c:spPr>
          <c:invertIfNegative val="0"/>
          <c:dLbls>
            <c:dLbl>
              <c:idx val="0"/>
              <c:layout>
                <c:manualLayout>
                  <c:x val="-1.255241245263093E-2"/>
                  <c:y val="-1.8805827022522273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4.184100877903536E-3"/>
                  <c:y val="-3.7611654045044546E-3"/>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4.1841008779034336E-3"/>
                  <c:y val="-7.5223308090089092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4.1841008779034336E-3"/>
                  <c:y val="-1.1283496213513364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4.184100877903536E-3"/>
                  <c:y val="-7.5223308090089785E-3"/>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1.3947002926345802E-3"/>
                  <c:y val="-1.5044661618017818E-2"/>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2.7894005852689557E-3"/>
                  <c:y val="0"/>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5.5788011705380138E-3"/>
                  <c:y val="-3.7611654045044893E-3"/>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4.1841008779034336E-3"/>
                  <c:y val="-1.8805827022522273E-2"/>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1.3947002926345802E-3"/>
                  <c:y val="1.1283496213513364E-2"/>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2.7894005852688534E-3"/>
                  <c:y val="-1.1283496213513381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'G16'!$A$3:$A$13</c:f>
              <c:strCache>
                <c:ptCount val="11"/>
                <c:pt idx="0">
                  <c:v>Restaurantes y hoteles</c:v>
                </c:pt>
                <c:pt idx="1">
                  <c:v>Minero</c:v>
                </c:pt>
                <c:pt idx="2">
                  <c:v>Electricidad</c:v>
                </c:pt>
                <c:pt idx="3">
                  <c:v>Agropecuario</c:v>
                </c:pt>
                <c:pt idx="4">
                  <c:v>Otros servicios 2/</c:v>
                </c:pt>
                <c:pt idx="5">
                  <c:v>Financiero 1/</c:v>
                </c:pt>
                <c:pt idx="6">
                  <c:v>Transporte</c:v>
                </c:pt>
                <c:pt idx="7">
                  <c:v>Inmobiliario</c:v>
                </c:pt>
                <c:pt idx="8">
                  <c:v>Construcción</c:v>
                </c:pt>
                <c:pt idx="9">
                  <c:v>Manufactura</c:v>
                </c:pt>
                <c:pt idx="10">
                  <c:v>Comercio</c:v>
                </c:pt>
              </c:strCache>
            </c:strRef>
          </c:cat>
          <c:val>
            <c:numRef>
              <c:f>'G16'!$B$3:$B$13</c:f>
              <c:numCache>
                <c:formatCode>0.00</c:formatCode>
                <c:ptCount val="11"/>
                <c:pt idx="0">
                  <c:v>1.1976558471548877</c:v>
                </c:pt>
                <c:pt idx="1">
                  <c:v>2.0132934294845848</c:v>
                </c:pt>
                <c:pt idx="2">
                  <c:v>4.0394764658687965</c:v>
                </c:pt>
                <c:pt idx="3">
                  <c:v>4.8893135702694854</c:v>
                </c:pt>
                <c:pt idx="4">
                  <c:v>6.5709921983987991</c:v>
                </c:pt>
                <c:pt idx="5">
                  <c:v>6.8289069133419202</c:v>
                </c:pt>
                <c:pt idx="6">
                  <c:v>9.4134679626369415</c:v>
                </c:pt>
                <c:pt idx="7">
                  <c:v>9.9693607095843735</c:v>
                </c:pt>
                <c:pt idx="8">
                  <c:v>11.104419675272618</c:v>
                </c:pt>
                <c:pt idx="9">
                  <c:v>21.214072065261075</c:v>
                </c:pt>
                <c:pt idx="10">
                  <c:v>22.759041162726504</c:v>
                </c:pt>
              </c:numCache>
            </c:numRef>
          </c:val>
        </c:ser>
        <c:dLbls>
          <c:showLegendKey val="0"/>
          <c:showVal val="0"/>
          <c:showCatName val="0"/>
          <c:showSerName val="0"/>
          <c:showPercent val="0"/>
          <c:showBubbleSize val="0"/>
        </c:dLbls>
        <c:gapWidth val="150"/>
        <c:axId val="277586640"/>
        <c:axId val="277587200"/>
      </c:barChart>
      <c:catAx>
        <c:axId val="277586640"/>
        <c:scaling>
          <c:orientation val="minMax"/>
        </c:scaling>
        <c:delete val="0"/>
        <c:axPos val="l"/>
        <c:numFmt formatCode="General" sourceLinked="0"/>
        <c:majorTickMark val="out"/>
        <c:minorTickMark val="none"/>
        <c:tickLblPos val="nextTo"/>
        <c:crossAx val="277587200"/>
        <c:crosses val="autoZero"/>
        <c:auto val="1"/>
        <c:lblAlgn val="ctr"/>
        <c:lblOffset val="100"/>
        <c:noMultiLvlLbl val="0"/>
      </c:catAx>
      <c:valAx>
        <c:axId val="277587200"/>
        <c:scaling>
          <c:orientation val="minMax"/>
        </c:scaling>
        <c:delete val="0"/>
        <c:axPos val="b"/>
        <c:title>
          <c:tx>
            <c:rich>
              <a:bodyPr/>
              <a:lstStyle/>
              <a:p>
                <a:pPr>
                  <a:defRPr/>
                </a:pPr>
                <a:r>
                  <a:rPr lang="en-US"/>
                  <a:t>(porcentaje)</a:t>
                </a:r>
              </a:p>
            </c:rich>
          </c:tx>
          <c:layout>
            <c:manualLayout>
              <c:xMode val="edge"/>
              <c:yMode val="edge"/>
              <c:x val="0.48387830914106983"/>
              <c:y val="0.85985004872467174"/>
            </c:manualLayout>
          </c:layout>
          <c:overlay val="0"/>
        </c:title>
        <c:numFmt formatCode="0" sourceLinked="0"/>
        <c:majorTickMark val="out"/>
        <c:minorTickMark val="none"/>
        <c:tickLblPos val="nextTo"/>
        <c:crossAx val="277586640"/>
        <c:crosses val="autoZero"/>
        <c:crossBetween val="between"/>
      </c:valAx>
      <c:spPr>
        <a:noFill/>
      </c:spPr>
    </c:plotArea>
    <c:legend>
      <c:legendPos val="b"/>
      <c:layout>
        <c:manualLayout>
          <c:xMode val="edge"/>
          <c:yMode val="edge"/>
          <c:x val="0.31387621275775035"/>
          <c:y val="0.92005215055881062"/>
          <c:w val="0.48440269324313834"/>
          <c:h val="6.8664368703194589E-2"/>
        </c:manualLayout>
      </c:layout>
      <c:overlay val="0"/>
    </c:legend>
    <c:plotVisOnly val="1"/>
    <c:dispBlanksAs val="gap"/>
    <c:showDLblsOverMax val="0"/>
  </c:chart>
  <c:spPr>
    <a:noFill/>
    <a:ln>
      <a:noFill/>
    </a:ln>
  </c:spPr>
  <c:txPr>
    <a:bodyPr/>
    <a:lstStyle/>
    <a:p>
      <a:pPr>
        <a:defRPr sz="900">
          <a:latin typeface="ZapfHumnst BT" panose="020B05020505080203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522412134603025E-2"/>
          <c:y val="8.7392232952520021E-2"/>
          <c:w val="0.95227187761222865"/>
          <c:h val="0.67632029432169272"/>
        </c:manualLayout>
      </c:layout>
      <c:barChart>
        <c:barDir val="col"/>
        <c:grouping val="clustered"/>
        <c:varyColors val="0"/>
        <c:ser>
          <c:idx val="1"/>
          <c:order val="0"/>
          <c:tx>
            <c:strRef>
              <c:f>'G17 panel A'!$B$2</c:f>
              <c:strCache>
                <c:ptCount val="1"/>
                <c:pt idx="0">
                  <c:v>dic-14</c:v>
                </c:pt>
              </c:strCache>
            </c:strRef>
          </c:tx>
          <c:spPr>
            <a:solidFill>
              <a:srgbClr val="EAB200"/>
            </a:solidFill>
          </c:spPr>
          <c:invertIfNegative val="0"/>
          <c:dLbls>
            <c:dLbl>
              <c:idx val="0"/>
              <c:layout>
                <c:manualLayout>
                  <c:x val="-6.631161236424394E-3"/>
                  <c:y val="0"/>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1.3262322472849032E-3"/>
                  <c:y val="1.0243276471946731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3.9786967418546362E-3"/>
                  <c:y val="1.0243276471946731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1.3262322472849274E-3"/>
                  <c:y val="1.0243276471946856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2.6524644945697578E-3"/>
                  <c:y val="1.0243276471946731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9.7255907959009872E-17"/>
                  <c:y val="1.0243276471946668E-2"/>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0"/>
                  <c:y val="1.0243276471946668E-2"/>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3.5087703141454558E-3"/>
                  <c:y val="1.0208034195556381E-2"/>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3.9786967418545391E-3"/>
                  <c:y val="6.8288509812978208E-3"/>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9.7255907959009872E-17"/>
                  <c:y val="1.0243276471946731E-2"/>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'G17 panel A'!$A$3:$A$13</c:f>
              <c:strCache>
                <c:ptCount val="11"/>
                <c:pt idx="0">
                  <c:v>Agropecuario</c:v>
                </c:pt>
                <c:pt idx="1">
                  <c:v>Minero</c:v>
                </c:pt>
                <c:pt idx="2">
                  <c:v>Manufactura</c:v>
                </c:pt>
                <c:pt idx="3">
                  <c:v>Electricidad</c:v>
                </c:pt>
                <c:pt idx="4">
                  <c:v>Construcción</c:v>
                </c:pt>
                <c:pt idx="5">
                  <c:v>Comercio</c:v>
                </c:pt>
                <c:pt idx="6">
                  <c:v>Restaurantes y hoteles</c:v>
                </c:pt>
                <c:pt idx="7">
                  <c:v>Transporte</c:v>
                </c:pt>
                <c:pt idx="8">
                  <c:v>Financiero 1/</c:v>
                </c:pt>
                <c:pt idx="9">
                  <c:v>Inmobiliario</c:v>
                </c:pt>
                <c:pt idx="10">
                  <c:v>Otros servicios 2/</c:v>
                </c:pt>
              </c:strCache>
            </c:strRef>
          </c:cat>
          <c:val>
            <c:numRef>
              <c:f>'G17 panel A'!$B$3:$B$13</c:f>
              <c:numCache>
                <c:formatCode>0.00</c:formatCode>
                <c:ptCount val="11"/>
                <c:pt idx="0">
                  <c:v>15.96812421534397</c:v>
                </c:pt>
                <c:pt idx="1">
                  <c:v>9.8668837928140007</c:v>
                </c:pt>
                <c:pt idx="2">
                  <c:v>7.6860072598620697</c:v>
                </c:pt>
                <c:pt idx="3">
                  <c:v>1.1024804879654044</c:v>
                </c:pt>
                <c:pt idx="4">
                  <c:v>6.3025904812704088</c:v>
                </c:pt>
                <c:pt idx="5">
                  <c:v>6.3610209363361898</c:v>
                </c:pt>
                <c:pt idx="6">
                  <c:v>4.2913513161877717</c:v>
                </c:pt>
                <c:pt idx="7">
                  <c:v>9.6916321294732626</c:v>
                </c:pt>
                <c:pt idx="8">
                  <c:v>3.1591773251957509</c:v>
                </c:pt>
                <c:pt idx="9">
                  <c:v>6.0524106487847797</c:v>
                </c:pt>
                <c:pt idx="10">
                  <c:v>7.694696212661567</c:v>
                </c:pt>
              </c:numCache>
            </c:numRef>
          </c:val>
        </c:ser>
        <c:ser>
          <c:idx val="3"/>
          <c:order val="1"/>
          <c:tx>
            <c:strRef>
              <c:f>'G17 panel A'!$C$2</c:f>
              <c:strCache>
                <c:ptCount val="1"/>
                <c:pt idx="0">
                  <c:v>dic-15</c:v>
                </c:pt>
              </c:strCache>
            </c:strRef>
          </c:tx>
          <c:spPr>
            <a:solidFill>
              <a:srgbClr val="7F7F7F"/>
            </a:solidFill>
            <a:ln>
              <a:noFill/>
            </a:ln>
          </c:spPr>
          <c:invertIfNegative val="0"/>
          <c:dLbls>
            <c:dLbl>
              <c:idx val="1"/>
              <c:layout>
                <c:manualLayout>
                  <c:x val="-3.2786871138560875E-3"/>
                  <c:y val="0"/>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3.2786871138561473E-3"/>
                  <c:y val="1.0349284269576852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'G17 panel A'!$A$3:$A$13</c:f>
              <c:strCache>
                <c:ptCount val="11"/>
                <c:pt idx="0">
                  <c:v>Agropecuario</c:v>
                </c:pt>
                <c:pt idx="1">
                  <c:v>Minero</c:v>
                </c:pt>
                <c:pt idx="2">
                  <c:v>Manufactura</c:v>
                </c:pt>
                <c:pt idx="3">
                  <c:v>Electricidad</c:v>
                </c:pt>
                <c:pt idx="4">
                  <c:v>Construcción</c:v>
                </c:pt>
                <c:pt idx="5">
                  <c:v>Comercio</c:v>
                </c:pt>
                <c:pt idx="6">
                  <c:v>Restaurantes y hoteles</c:v>
                </c:pt>
                <c:pt idx="7">
                  <c:v>Transporte</c:v>
                </c:pt>
                <c:pt idx="8">
                  <c:v>Financiero 1/</c:v>
                </c:pt>
                <c:pt idx="9">
                  <c:v>Inmobiliario</c:v>
                </c:pt>
                <c:pt idx="10">
                  <c:v>Otros servicios 2/</c:v>
                </c:pt>
              </c:strCache>
            </c:strRef>
          </c:cat>
          <c:val>
            <c:numRef>
              <c:f>'G17 panel A'!$C$3:$C$13</c:f>
              <c:numCache>
                <c:formatCode>0.0</c:formatCode>
                <c:ptCount val="11"/>
                <c:pt idx="0">
                  <c:v>15.477093850898385</c:v>
                </c:pt>
                <c:pt idx="1">
                  <c:v>28.616809991201496</c:v>
                </c:pt>
                <c:pt idx="2">
                  <c:v>7.6620862737837276</c:v>
                </c:pt>
                <c:pt idx="3">
                  <c:v>0.93431874436226503</c:v>
                </c:pt>
                <c:pt idx="4">
                  <c:v>6.6440304274119271</c:v>
                </c:pt>
                <c:pt idx="5">
                  <c:v>6.4110099992114016</c:v>
                </c:pt>
                <c:pt idx="6">
                  <c:v>5.3733850697320058</c:v>
                </c:pt>
                <c:pt idx="7">
                  <c:v>11.362807167976635</c:v>
                </c:pt>
                <c:pt idx="8">
                  <c:v>4.7975926317511011</c:v>
                </c:pt>
                <c:pt idx="9">
                  <c:v>5.5700848926676914</c:v>
                </c:pt>
                <c:pt idx="10">
                  <c:v>6.273370041519259</c:v>
                </c:pt>
              </c:numCache>
            </c:numRef>
          </c:val>
        </c:ser>
        <c:ser>
          <c:idx val="4"/>
          <c:order val="2"/>
          <c:tx>
            <c:strRef>
              <c:f>'G17 panel A'!$D$2</c:f>
              <c:strCache>
                <c:ptCount val="1"/>
                <c:pt idx="0">
                  <c:v>dic-16</c:v>
                </c:pt>
              </c:strCache>
            </c:strRef>
          </c:tx>
          <c:spPr>
            <a:solidFill>
              <a:srgbClr val="C00000"/>
            </a:solidFill>
          </c:spPr>
          <c:invertIfNegative val="0"/>
          <c:dLbls>
            <c:dLbl>
              <c:idx val="0"/>
              <c:layout>
                <c:manualLayout>
                  <c:x val="5.8479505235757593E-3"/>
                  <c:y val="3.4497614231922841E-3"/>
                </c:manualLayout>
              </c:layout>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'G17 panel A'!$A$3:$A$13</c:f>
              <c:strCache>
                <c:ptCount val="11"/>
                <c:pt idx="0">
                  <c:v>Agropecuario</c:v>
                </c:pt>
                <c:pt idx="1">
                  <c:v>Minero</c:v>
                </c:pt>
                <c:pt idx="2">
                  <c:v>Manufactura</c:v>
                </c:pt>
                <c:pt idx="3">
                  <c:v>Electricidad</c:v>
                </c:pt>
                <c:pt idx="4">
                  <c:v>Construcción</c:v>
                </c:pt>
                <c:pt idx="5">
                  <c:v>Comercio</c:v>
                </c:pt>
                <c:pt idx="6">
                  <c:v>Restaurantes y hoteles</c:v>
                </c:pt>
                <c:pt idx="7">
                  <c:v>Transporte</c:v>
                </c:pt>
                <c:pt idx="8">
                  <c:v>Financiero 1/</c:v>
                </c:pt>
                <c:pt idx="9">
                  <c:v>Inmobiliario</c:v>
                </c:pt>
                <c:pt idx="10">
                  <c:v>Otros servicios 2/</c:v>
                </c:pt>
              </c:strCache>
            </c:strRef>
          </c:cat>
          <c:val>
            <c:numRef>
              <c:f>'G17 panel A'!$D$3:$D$13</c:f>
              <c:numCache>
                <c:formatCode>0.0</c:formatCode>
                <c:ptCount val="11"/>
                <c:pt idx="0">
                  <c:v>16.329213441428585</c:v>
                </c:pt>
                <c:pt idx="1">
                  <c:v>33.039050843880325</c:v>
                </c:pt>
                <c:pt idx="2">
                  <c:v>7.5383141593609366</c:v>
                </c:pt>
                <c:pt idx="3">
                  <c:v>18.84806135750226</c:v>
                </c:pt>
                <c:pt idx="4">
                  <c:v>8.1758962566211242</c:v>
                </c:pt>
                <c:pt idx="5">
                  <c:v>7.2655722697689189</c:v>
                </c:pt>
                <c:pt idx="6">
                  <c:v>10.569310192990926</c:v>
                </c:pt>
                <c:pt idx="7">
                  <c:v>16.414187356175304</c:v>
                </c:pt>
                <c:pt idx="8">
                  <c:v>4.8755248996101939</c:v>
                </c:pt>
                <c:pt idx="9">
                  <c:v>6.3442570571568631</c:v>
                </c:pt>
                <c:pt idx="10">
                  <c:v>8.3411166778002777</c:v>
                </c:pt>
              </c:numCache>
            </c:numRef>
          </c:val>
        </c:ser>
        <c:dLbls>
          <c:showLegendKey val="0"/>
          <c:showVal val="0"/>
          <c:showCatName val="0"/>
          <c:showSerName val="0"/>
          <c:showPercent val="0"/>
          <c:showBubbleSize val="0"/>
        </c:dLbls>
        <c:gapWidth val="150"/>
        <c:axId val="216998800"/>
        <c:axId val="216999360"/>
      </c:barChart>
      <c:catAx>
        <c:axId val="216998800"/>
        <c:scaling>
          <c:orientation val="minMax"/>
        </c:scaling>
        <c:delete val="0"/>
        <c:axPos val="b"/>
        <c:numFmt formatCode="General" sourceLinked="0"/>
        <c:majorTickMark val="out"/>
        <c:minorTickMark val="none"/>
        <c:tickLblPos val="nextTo"/>
        <c:txPr>
          <a:bodyPr rot="0" vert="horz"/>
          <a:lstStyle/>
          <a:p>
            <a:pPr>
              <a:defRPr/>
            </a:pPr>
            <a:endParaRPr lang="es-CO"/>
          </a:p>
        </c:txPr>
        <c:crossAx val="216999360"/>
        <c:crosses val="autoZero"/>
        <c:auto val="1"/>
        <c:lblAlgn val="ctr"/>
        <c:lblOffset val="100"/>
        <c:noMultiLvlLbl val="0"/>
      </c:catAx>
      <c:valAx>
        <c:axId val="216999360"/>
        <c:scaling>
          <c:orientation val="minMax"/>
        </c:scaling>
        <c:delete val="0"/>
        <c:axPos val="l"/>
        <c:title>
          <c:tx>
            <c:rich>
              <a:bodyPr rot="0" vert="horz"/>
              <a:lstStyle/>
              <a:p>
                <a:pPr>
                  <a:defRPr/>
                </a:pPr>
                <a:r>
                  <a:rPr lang="en-US"/>
                  <a:t>(porcentaje)</a:t>
                </a:r>
              </a:p>
            </c:rich>
          </c:tx>
          <c:layout>
            <c:manualLayout>
              <c:xMode val="edge"/>
              <c:yMode val="edge"/>
              <c:x val="2.1930200107482425E-3"/>
              <c:y val="7.9135353969969156E-3"/>
            </c:manualLayout>
          </c:layout>
          <c:overlay val="0"/>
        </c:title>
        <c:numFmt formatCode="#,##0.0" sourceLinked="0"/>
        <c:majorTickMark val="out"/>
        <c:minorTickMark val="none"/>
        <c:tickLblPos val="nextTo"/>
        <c:crossAx val="216998800"/>
        <c:crosses val="autoZero"/>
        <c:crossBetween val="between"/>
      </c:valAx>
      <c:spPr>
        <a:noFill/>
        <a:ln>
          <a:noFill/>
        </a:ln>
      </c:spPr>
    </c:plotArea>
    <c:legend>
      <c:legendPos val="b"/>
      <c:layout>
        <c:manualLayout>
          <c:xMode val="edge"/>
          <c:yMode val="edge"/>
          <c:x val="0.18241738476710911"/>
          <c:y val="0.87359721020238423"/>
          <c:w val="0.5156022048955704"/>
          <c:h val="7.1206607026539262E-2"/>
        </c:manualLayout>
      </c:layout>
      <c:overlay val="0"/>
    </c:legend>
    <c:plotVisOnly val="1"/>
    <c:dispBlanksAs val="gap"/>
    <c:showDLblsOverMax val="0"/>
  </c:chart>
  <c:spPr>
    <a:noFill/>
    <a:ln>
      <a:noFill/>
    </a:ln>
  </c:spPr>
  <c:txPr>
    <a:bodyPr/>
    <a:lstStyle/>
    <a:p>
      <a:pPr>
        <a:defRPr b="0">
          <a:latin typeface="ZapfHumnst BT" panose="020B0502050508020304" pitchFamily="34" charset="0"/>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205306233272563E-2"/>
          <c:y val="0.11176833872707659"/>
          <c:w val="0.94056596373729151"/>
          <c:h val="0.67562870555669852"/>
        </c:manualLayout>
      </c:layout>
      <c:barChart>
        <c:barDir val="col"/>
        <c:grouping val="clustered"/>
        <c:varyColors val="0"/>
        <c:ser>
          <c:idx val="1"/>
          <c:order val="0"/>
          <c:tx>
            <c:strRef>
              <c:f>'G17 panel B'!$B$2</c:f>
              <c:strCache>
                <c:ptCount val="1"/>
                <c:pt idx="0">
                  <c:v>dic-14</c:v>
                </c:pt>
              </c:strCache>
            </c:strRef>
          </c:tx>
          <c:spPr>
            <a:solidFill>
              <a:srgbClr val="EAB200"/>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'G17 panel B'!$A$3:$A$13</c:f>
              <c:strCache>
                <c:ptCount val="11"/>
                <c:pt idx="0">
                  <c:v>Agropecuario</c:v>
                </c:pt>
                <c:pt idx="1">
                  <c:v>Minero</c:v>
                </c:pt>
                <c:pt idx="2">
                  <c:v>Manufactura</c:v>
                </c:pt>
                <c:pt idx="3">
                  <c:v>Electricidad</c:v>
                </c:pt>
                <c:pt idx="4">
                  <c:v>Construcción</c:v>
                </c:pt>
                <c:pt idx="5">
                  <c:v>Comercio</c:v>
                </c:pt>
                <c:pt idx="6">
                  <c:v>Restaurantes y hoteles</c:v>
                </c:pt>
                <c:pt idx="7">
                  <c:v>Transporte</c:v>
                </c:pt>
                <c:pt idx="8">
                  <c:v>Financiero 1/</c:v>
                </c:pt>
                <c:pt idx="9">
                  <c:v>Inmobiliario</c:v>
                </c:pt>
                <c:pt idx="10">
                  <c:v>Otros servicios 2/</c:v>
                </c:pt>
              </c:strCache>
            </c:strRef>
          </c:cat>
          <c:val>
            <c:numRef>
              <c:f>'G17 panel B'!$B$3:$B$13</c:f>
              <c:numCache>
                <c:formatCode>0.00</c:formatCode>
                <c:ptCount val="11"/>
                <c:pt idx="0">
                  <c:v>5.0740023250781885</c:v>
                </c:pt>
                <c:pt idx="1">
                  <c:v>4.4842138228928503</c:v>
                </c:pt>
                <c:pt idx="2">
                  <c:v>2.1997278626593593</c:v>
                </c:pt>
                <c:pt idx="3">
                  <c:v>2.2885375952610303E-2</c:v>
                </c:pt>
                <c:pt idx="4">
                  <c:v>2.6722925405535469</c:v>
                </c:pt>
                <c:pt idx="5">
                  <c:v>3.0349107146511947</c:v>
                </c:pt>
                <c:pt idx="6">
                  <c:v>1.468577724326942</c:v>
                </c:pt>
                <c:pt idx="7">
                  <c:v>1.70553887274979</c:v>
                </c:pt>
                <c:pt idx="8">
                  <c:v>0.75167034621807161</c:v>
                </c:pt>
                <c:pt idx="9">
                  <c:v>2.6926766704401337</c:v>
                </c:pt>
                <c:pt idx="10">
                  <c:v>1.8744556957529037</c:v>
                </c:pt>
              </c:numCache>
            </c:numRef>
          </c:val>
        </c:ser>
        <c:ser>
          <c:idx val="3"/>
          <c:order val="1"/>
          <c:tx>
            <c:strRef>
              <c:f>'G17 panel B'!$C$2</c:f>
              <c:strCache>
                <c:ptCount val="1"/>
                <c:pt idx="0">
                  <c:v>dic-15</c:v>
                </c:pt>
              </c:strCache>
            </c:strRef>
          </c:tx>
          <c:spPr>
            <a:solidFill>
              <a:srgbClr val="7F7F7F"/>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'G17 panel B'!$A$3:$A$13</c:f>
              <c:strCache>
                <c:ptCount val="11"/>
                <c:pt idx="0">
                  <c:v>Agropecuario</c:v>
                </c:pt>
                <c:pt idx="1">
                  <c:v>Minero</c:v>
                </c:pt>
                <c:pt idx="2">
                  <c:v>Manufactura</c:v>
                </c:pt>
                <c:pt idx="3">
                  <c:v>Electricidad</c:v>
                </c:pt>
                <c:pt idx="4">
                  <c:v>Construcción</c:v>
                </c:pt>
                <c:pt idx="5">
                  <c:v>Comercio</c:v>
                </c:pt>
                <c:pt idx="6">
                  <c:v>Restaurantes y hoteles</c:v>
                </c:pt>
                <c:pt idx="7">
                  <c:v>Transporte</c:v>
                </c:pt>
                <c:pt idx="8">
                  <c:v>Financiero 1/</c:v>
                </c:pt>
                <c:pt idx="9">
                  <c:v>Inmobiliario</c:v>
                </c:pt>
                <c:pt idx="10">
                  <c:v>Otros servicios 2/</c:v>
                </c:pt>
              </c:strCache>
            </c:strRef>
          </c:cat>
          <c:val>
            <c:numRef>
              <c:f>'G17 panel B'!$C$3:$C$13</c:f>
              <c:numCache>
                <c:formatCode>0.0</c:formatCode>
                <c:ptCount val="11"/>
                <c:pt idx="0">
                  <c:v>5.9662505602991125</c:v>
                </c:pt>
                <c:pt idx="1">
                  <c:v>5.0979544808715911</c:v>
                </c:pt>
                <c:pt idx="2">
                  <c:v>2.2472108543554947</c:v>
                </c:pt>
                <c:pt idx="3">
                  <c:v>0.17020934674898919</c:v>
                </c:pt>
                <c:pt idx="4">
                  <c:v>2.8751401171661661</c:v>
                </c:pt>
                <c:pt idx="5">
                  <c:v>3.3034762443464691</c:v>
                </c:pt>
                <c:pt idx="6">
                  <c:v>2.4354514781835572</c:v>
                </c:pt>
                <c:pt idx="7">
                  <c:v>2.3824991551601027</c:v>
                </c:pt>
                <c:pt idx="8">
                  <c:v>2.6655904495166229</c:v>
                </c:pt>
                <c:pt idx="9">
                  <c:v>2.2025617981010535</c:v>
                </c:pt>
                <c:pt idx="10">
                  <c:v>1.631578069239193</c:v>
                </c:pt>
              </c:numCache>
            </c:numRef>
          </c:val>
        </c:ser>
        <c:ser>
          <c:idx val="4"/>
          <c:order val="2"/>
          <c:tx>
            <c:strRef>
              <c:f>'G17 panel B'!$D$2</c:f>
              <c:strCache>
                <c:ptCount val="1"/>
                <c:pt idx="0">
                  <c:v>dic-16</c:v>
                </c:pt>
              </c:strCache>
            </c:strRef>
          </c:tx>
          <c:spPr>
            <a:solidFill>
              <a:srgbClr val="C00000"/>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'G17 panel B'!$A$3:$A$13</c:f>
              <c:strCache>
                <c:ptCount val="11"/>
                <c:pt idx="0">
                  <c:v>Agropecuario</c:v>
                </c:pt>
                <c:pt idx="1">
                  <c:v>Minero</c:v>
                </c:pt>
                <c:pt idx="2">
                  <c:v>Manufactura</c:v>
                </c:pt>
                <c:pt idx="3">
                  <c:v>Electricidad</c:v>
                </c:pt>
                <c:pt idx="4">
                  <c:v>Construcción</c:v>
                </c:pt>
                <c:pt idx="5">
                  <c:v>Comercio</c:v>
                </c:pt>
                <c:pt idx="6">
                  <c:v>Restaurantes y hoteles</c:v>
                </c:pt>
                <c:pt idx="7">
                  <c:v>Transporte</c:v>
                </c:pt>
                <c:pt idx="8">
                  <c:v>Financiero 1/</c:v>
                </c:pt>
                <c:pt idx="9">
                  <c:v>Inmobiliario</c:v>
                </c:pt>
                <c:pt idx="10">
                  <c:v>Otros servicios 2/</c:v>
                </c:pt>
              </c:strCache>
            </c:strRef>
          </c:cat>
          <c:val>
            <c:numRef>
              <c:f>'G17 panel B'!$D$3:$D$13</c:f>
              <c:numCache>
                <c:formatCode>0.0</c:formatCode>
                <c:ptCount val="11"/>
                <c:pt idx="0">
                  <c:v>5.1814740461681321</c:v>
                </c:pt>
                <c:pt idx="1">
                  <c:v>9.3332410390560714</c:v>
                </c:pt>
                <c:pt idx="2">
                  <c:v>2.8140748568936469</c:v>
                </c:pt>
                <c:pt idx="3">
                  <c:v>4.4649829584879104</c:v>
                </c:pt>
                <c:pt idx="4">
                  <c:v>2.7068829823184362</c:v>
                </c:pt>
                <c:pt idx="5">
                  <c:v>3.3514105824777061</c:v>
                </c:pt>
                <c:pt idx="6">
                  <c:v>3.3549825941712705</c:v>
                </c:pt>
                <c:pt idx="7">
                  <c:v>2.9329475852906146</c:v>
                </c:pt>
                <c:pt idx="8">
                  <c:v>0.77836049134638607</c:v>
                </c:pt>
                <c:pt idx="9">
                  <c:v>2.8359579547993641</c:v>
                </c:pt>
                <c:pt idx="10">
                  <c:v>2.2834158614866524</c:v>
                </c:pt>
              </c:numCache>
            </c:numRef>
          </c:val>
        </c:ser>
        <c:dLbls>
          <c:showLegendKey val="0"/>
          <c:showVal val="0"/>
          <c:showCatName val="0"/>
          <c:showSerName val="0"/>
          <c:showPercent val="0"/>
          <c:showBubbleSize val="0"/>
        </c:dLbls>
        <c:gapWidth val="150"/>
        <c:axId val="278220304"/>
        <c:axId val="278220864"/>
      </c:barChart>
      <c:catAx>
        <c:axId val="278220304"/>
        <c:scaling>
          <c:orientation val="minMax"/>
        </c:scaling>
        <c:delete val="0"/>
        <c:axPos val="b"/>
        <c:numFmt formatCode="General" sourceLinked="0"/>
        <c:majorTickMark val="out"/>
        <c:minorTickMark val="none"/>
        <c:tickLblPos val="nextTo"/>
        <c:txPr>
          <a:bodyPr rot="0"/>
          <a:lstStyle/>
          <a:p>
            <a:pPr>
              <a:defRPr/>
            </a:pPr>
            <a:endParaRPr lang="es-CO"/>
          </a:p>
        </c:txPr>
        <c:crossAx val="278220864"/>
        <c:crosses val="autoZero"/>
        <c:auto val="1"/>
        <c:lblAlgn val="ctr"/>
        <c:lblOffset val="100"/>
        <c:noMultiLvlLbl val="0"/>
      </c:catAx>
      <c:valAx>
        <c:axId val="278220864"/>
        <c:scaling>
          <c:orientation val="minMax"/>
        </c:scaling>
        <c:delete val="0"/>
        <c:axPos val="l"/>
        <c:title>
          <c:tx>
            <c:rich>
              <a:bodyPr rot="0" vert="horz"/>
              <a:lstStyle/>
              <a:p>
                <a:pPr>
                  <a:defRPr/>
                </a:pPr>
                <a:r>
                  <a:rPr lang="en-US"/>
                  <a:t>(porcentaje)</a:t>
                </a:r>
              </a:p>
            </c:rich>
          </c:tx>
          <c:layout>
            <c:manualLayout>
              <c:xMode val="edge"/>
              <c:yMode val="edge"/>
              <c:x val="2.7420074609422543E-2"/>
              <c:y val="2.2585490830636462E-2"/>
            </c:manualLayout>
          </c:layout>
          <c:overlay val="0"/>
        </c:title>
        <c:numFmt formatCode="#,##0.0" sourceLinked="0"/>
        <c:majorTickMark val="out"/>
        <c:minorTickMark val="none"/>
        <c:tickLblPos val="nextTo"/>
        <c:crossAx val="278220304"/>
        <c:crosses val="autoZero"/>
        <c:crossBetween val="between"/>
      </c:valAx>
      <c:spPr>
        <a:noFill/>
        <a:ln>
          <a:noFill/>
        </a:ln>
      </c:spPr>
    </c:plotArea>
    <c:legend>
      <c:legendPos val="b"/>
      <c:layout>
        <c:manualLayout>
          <c:xMode val="edge"/>
          <c:yMode val="edge"/>
          <c:x val="0.14832123706951353"/>
          <c:y val="0.9010369471413161"/>
          <c:w val="0.64192416739982083"/>
          <c:h val="7.0801510248112196E-2"/>
        </c:manualLayout>
      </c:layout>
      <c:overlay val="0"/>
    </c:legend>
    <c:plotVisOnly val="1"/>
    <c:dispBlanksAs val="gap"/>
    <c:showDLblsOverMax val="0"/>
  </c:chart>
  <c:spPr>
    <a:noFill/>
    <a:ln>
      <a:noFill/>
    </a:ln>
  </c:spPr>
  <c:txPr>
    <a:bodyPr/>
    <a:lstStyle/>
    <a:p>
      <a:pPr>
        <a:defRPr b="0">
          <a:latin typeface="ZapfHumnst BT" panose="020B05020505080203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345671703317773E-2"/>
          <c:y val="7.9692346695299454E-2"/>
          <c:w val="0.92089576522232963"/>
          <c:h val="0.8374160403245049"/>
        </c:manualLayout>
      </c:layout>
      <c:lineChart>
        <c:grouping val="standard"/>
        <c:varyColors val="0"/>
        <c:ser>
          <c:idx val="0"/>
          <c:order val="0"/>
          <c:tx>
            <c:strRef>
              <c:f>'G18  panel A'!$B$1</c:f>
              <c:strCache>
                <c:ptCount val="1"/>
                <c:pt idx="0">
                  <c:v>Capital sobrecalificado</c:v>
                </c:pt>
              </c:strCache>
            </c:strRef>
          </c:tx>
          <c:spPr>
            <a:ln>
              <a:solidFill>
                <a:srgbClr val="C00000"/>
              </a:solidFill>
            </a:ln>
          </c:spPr>
          <c:marker>
            <c:symbol val="none"/>
          </c:marker>
          <c:cat>
            <c:numRef>
              <c:f>'G18  panel A'!$A$2:$A$73</c:f>
              <c:numCache>
                <c:formatCode>mmm\-yy</c:formatCode>
                <c:ptCount val="72"/>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pt idx="70">
                  <c:v>42614</c:v>
                </c:pt>
                <c:pt idx="71">
                  <c:v>42705</c:v>
                </c:pt>
              </c:numCache>
            </c:numRef>
          </c:cat>
          <c:val>
            <c:numRef>
              <c:f>'G18  panel A'!$B$2:$B$73</c:f>
              <c:numCache>
                <c:formatCode>0.0</c:formatCode>
                <c:ptCount val="72"/>
                <c:pt idx="0">
                  <c:v>19.759157807600097</c:v>
                </c:pt>
                <c:pt idx="1">
                  <c:v>22.061691375780306</c:v>
                </c:pt>
                <c:pt idx="2">
                  <c:v>22.035616002276246</c:v>
                </c:pt>
                <c:pt idx="3">
                  <c:v>29.671925255803544</c:v>
                </c:pt>
                <c:pt idx="4">
                  <c:v>31.547107316098828</c:v>
                </c:pt>
                <c:pt idx="5">
                  <c:v>31.75461468182564</c:v>
                </c:pt>
                <c:pt idx="6">
                  <c:v>32.033599767338302</c:v>
                </c:pt>
                <c:pt idx="7">
                  <c:v>27.288516531874478</c:v>
                </c:pt>
                <c:pt idx="8">
                  <c:v>30.753380222349126</c:v>
                </c:pt>
                <c:pt idx="9">
                  <c:v>28.69760825757756</c:v>
                </c:pt>
                <c:pt idx="10">
                  <c:v>26.456599606137605</c:v>
                </c:pt>
                <c:pt idx="11">
                  <c:v>25.389335333990172</c:v>
                </c:pt>
                <c:pt idx="12">
                  <c:v>24.775196976459295</c:v>
                </c:pt>
                <c:pt idx="13">
                  <c:v>21.827826748934395</c:v>
                </c:pt>
                <c:pt idx="14">
                  <c:v>19.507290765074231</c:v>
                </c:pt>
                <c:pt idx="15">
                  <c:v>18.405793264166846</c:v>
                </c:pt>
                <c:pt idx="16">
                  <c:v>15.910226727657243</c:v>
                </c:pt>
                <c:pt idx="17">
                  <c:v>15.186021364450905</c:v>
                </c:pt>
                <c:pt idx="18">
                  <c:v>13.650055475298425</c:v>
                </c:pt>
                <c:pt idx="19">
                  <c:v>12.806594015589628</c:v>
                </c:pt>
                <c:pt idx="20">
                  <c:v>11.813848408049378</c:v>
                </c:pt>
                <c:pt idx="21">
                  <c:v>10.608014006457516</c:v>
                </c:pt>
                <c:pt idx="22">
                  <c:v>9.6294403283290695</c:v>
                </c:pt>
                <c:pt idx="23">
                  <c:v>8.3124078101300967</c:v>
                </c:pt>
                <c:pt idx="24">
                  <c:v>8.1507099652193968</c:v>
                </c:pt>
                <c:pt idx="25">
                  <c:v>8.3886748164183533</c:v>
                </c:pt>
                <c:pt idx="26">
                  <c:v>5.3047819083760475</c:v>
                </c:pt>
                <c:pt idx="27">
                  <c:v>5.997826650780393</c:v>
                </c:pt>
                <c:pt idx="28">
                  <c:v>4.8668641132071331</c:v>
                </c:pt>
                <c:pt idx="29">
                  <c:v>4.5098398896190117</c:v>
                </c:pt>
                <c:pt idx="30">
                  <c:v>3.5957914478260911</c:v>
                </c:pt>
                <c:pt idx="31">
                  <c:v>3.4015658681831762</c:v>
                </c:pt>
                <c:pt idx="32">
                  <c:v>3.2172252860729724</c:v>
                </c:pt>
                <c:pt idx="33">
                  <c:v>3.6062629588312909</c:v>
                </c:pt>
                <c:pt idx="34">
                  <c:v>3.0588410173115692</c:v>
                </c:pt>
                <c:pt idx="35">
                  <c:v>3.2559933828838914</c:v>
                </c:pt>
                <c:pt idx="36">
                  <c:v>2.997803067060131</c:v>
                </c:pt>
                <c:pt idx="37">
                  <c:v>3.6053541825867153</c:v>
                </c:pt>
                <c:pt idx="38">
                  <c:v>4.2339399615167412</c:v>
                </c:pt>
                <c:pt idx="39">
                  <c:v>4.9201630372766934</c:v>
                </c:pt>
                <c:pt idx="40">
                  <c:v>4.7308892287271798</c:v>
                </c:pt>
                <c:pt idx="41">
                  <c:v>5.1826746235972205</c:v>
                </c:pt>
                <c:pt idx="42">
                  <c:v>5.2009378756888163</c:v>
                </c:pt>
                <c:pt idx="43">
                  <c:v>6.6584104264512138</c:v>
                </c:pt>
                <c:pt idx="44">
                  <c:v>6.5394494228500255</c:v>
                </c:pt>
                <c:pt idx="45">
                  <c:v>6.2846027653388825</c:v>
                </c:pt>
                <c:pt idx="46">
                  <c:v>5.3678308828815835</c:v>
                </c:pt>
                <c:pt idx="47">
                  <c:v>5.8445188180690169</c:v>
                </c:pt>
                <c:pt idx="48">
                  <c:v>5.5304007593860209</c:v>
                </c:pt>
                <c:pt idx="49">
                  <c:v>5.4767300223893356</c:v>
                </c:pt>
                <c:pt idx="50">
                  <c:v>4.859335658010254</c:v>
                </c:pt>
                <c:pt idx="51">
                  <c:v>5.1805746331148175</c:v>
                </c:pt>
                <c:pt idx="52">
                  <c:v>4.8875994982909905</c:v>
                </c:pt>
                <c:pt idx="53">
                  <c:v>4.8768953800482757</c:v>
                </c:pt>
                <c:pt idx="54">
                  <c:v>4.3610679612665963</c:v>
                </c:pt>
                <c:pt idx="55">
                  <c:v>4.6317307993646102</c:v>
                </c:pt>
                <c:pt idx="56">
                  <c:v>4.4265875046443917</c:v>
                </c:pt>
                <c:pt idx="57">
                  <c:v>4.9687852052319448</c:v>
                </c:pt>
                <c:pt idx="58">
                  <c:v>4.8154602374242872</c:v>
                </c:pt>
                <c:pt idx="59">
                  <c:v>5.0533807680892915</c:v>
                </c:pt>
                <c:pt idx="60">
                  <c:v>4.5093202332429856</c:v>
                </c:pt>
                <c:pt idx="61">
                  <c:v>4.499727197279876</c:v>
                </c:pt>
                <c:pt idx="62">
                  <c:v>4.5629786900313576</c:v>
                </c:pt>
                <c:pt idx="63">
                  <c:v>4.8177408176172953</c:v>
                </c:pt>
                <c:pt idx="64">
                  <c:v>4.8425154304281826</c:v>
                </c:pt>
                <c:pt idx="65">
                  <c:v>4.8285951230325557</c:v>
                </c:pt>
                <c:pt idx="66">
                  <c:v>4.5640307631450394</c:v>
                </c:pt>
                <c:pt idx="67">
                  <c:v>5.3449922839165973</c:v>
                </c:pt>
                <c:pt idx="68">
                  <c:v>5.0987074709505906</c:v>
                </c:pt>
                <c:pt idx="69">
                  <c:v>5.7528854329624579</c:v>
                </c:pt>
                <c:pt idx="70">
                  <c:v>5.6465008387365883</c:v>
                </c:pt>
                <c:pt idx="71">
                  <c:v>6.7920798614799809</c:v>
                </c:pt>
              </c:numCache>
            </c:numRef>
          </c:val>
          <c:smooth val="0"/>
        </c:ser>
        <c:dLbls>
          <c:showLegendKey val="0"/>
          <c:showVal val="0"/>
          <c:showCatName val="0"/>
          <c:showSerName val="0"/>
          <c:showPercent val="0"/>
          <c:showBubbleSize val="0"/>
        </c:dLbls>
        <c:smooth val="0"/>
        <c:axId val="278223664"/>
        <c:axId val="278224224"/>
      </c:lineChart>
      <c:dateAx>
        <c:axId val="278223664"/>
        <c:scaling>
          <c:orientation val="minMax"/>
          <c:max val="42705"/>
          <c:min val="39052"/>
        </c:scaling>
        <c:delete val="0"/>
        <c:axPos val="b"/>
        <c:numFmt formatCode="mmm\-yy" sourceLinked="1"/>
        <c:majorTickMark val="out"/>
        <c:minorTickMark val="none"/>
        <c:tickLblPos val="nextTo"/>
        <c:crossAx val="278224224"/>
        <c:crosses val="autoZero"/>
        <c:auto val="1"/>
        <c:lblOffset val="100"/>
        <c:baseTimeUnit val="months"/>
        <c:majorUnit val="12"/>
        <c:majorTimeUnit val="months"/>
      </c:dateAx>
      <c:valAx>
        <c:axId val="278224224"/>
        <c:scaling>
          <c:orientation val="minMax"/>
          <c:max val="9"/>
          <c:min val="2"/>
        </c:scaling>
        <c:delete val="0"/>
        <c:axPos val="l"/>
        <c:title>
          <c:tx>
            <c:rich>
              <a:bodyPr rot="0" vert="horz"/>
              <a:lstStyle/>
              <a:p>
                <a:pPr>
                  <a:defRPr/>
                </a:pPr>
                <a:r>
                  <a:rPr lang="en-US"/>
                  <a:t>(porcentaje)</a:t>
                </a:r>
              </a:p>
            </c:rich>
          </c:tx>
          <c:layout>
            <c:manualLayout>
              <c:xMode val="edge"/>
              <c:yMode val="edge"/>
              <c:x val="5.5694792536897797E-3"/>
              <c:y val="1.5251580768313051E-2"/>
            </c:manualLayout>
          </c:layout>
          <c:overlay val="0"/>
        </c:title>
        <c:numFmt formatCode="#,##0" sourceLinked="0"/>
        <c:majorTickMark val="out"/>
        <c:minorTickMark val="none"/>
        <c:tickLblPos val="nextTo"/>
        <c:crossAx val="278223664"/>
        <c:crosses val="autoZero"/>
        <c:crossBetween val="between"/>
        <c:majorUnit val="1"/>
      </c:valAx>
    </c:plotArea>
    <c:plotVisOnly val="1"/>
    <c:dispBlanksAs val="gap"/>
    <c:showDLblsOverMax val="0"/>
  </c:chart>
  <c:spPr>
    <a:noFill/>
    <a:ln>
      <a:noFill/>
    </a:ln>
  </c:spPr>
  <c:txPr>
    <a:bodyPr/>
    <a:lstStyle/>
    <a:p>
      <a:pPr>
        <a:defRPr sz="900">
          <a:latin typeface="ZapfHumnst BT" panose="020B0502050508020304" pitchFamily="34" charset="0"/>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796269160107361E-2"/>
          <c:y val="9.4484781077675536E-2"/>
          <c:w val="0.9155286314087181"/>
          <c:h val="0.67671019909158481"/>
        </c:manualLayout>
      </c:layout>
      <c:lineChart>
        <c:grouping val="standard"/>
        <c:varyColors val="0"/>
        <c:ser>
          <c:idx val="7"/>
          <c:order val="1"/>
          <c:tx>
            <c:strRef>
              <c:f>'G18 panel B'!$F$1</c:f>
              <c:strCache>
                <c:ptCount val="1"/>
                <c:pt idx="0">
                  <c:v>Transporte</c:v>
                </c:pt>
              </c:strCache>
            </c:strRef>
          </c:tx>
          <c:spPr>
            <a:ln>
              <a:solidFill>
                <a:schemeClr val="accent6">
                  <a:lumMod val="75000"/>
                </a:schemeClr>
              </a:solidFill>
            </a:ln>
          </c:spPr>
          <c:marker>
            <c:symbol val="none"/>
          </c:marker>
          <c:cat>
            <c:numRef>
              <c:f>'G18 panel B'!$A$2:$A$73</c:f>
              <c:numCache>
                <c:formatCode>mmm\-yy</c:formatCode>
                <c:ptCount val="72"/>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pt idx="70">
                  <c:v>42614</c:v>
                </c:pt>
                <c:pt idx="71">
                  <c:v>42705</c:v>
                </c:pt>
              </c:numCache>
            </c:numRef>
          </c:cat>
          <c:val>
            <c:numRef>
              <c:f>'G18 panel B'!$F$2:$F$73</c:f>
              <c:numCache>
                <c:formatCode>0.00</c:formatCode>
                <c:ptCount val="72"/>
                <c:pt idx="0">
                  <c:v>21.259051627418572</c:v>
                </c:pt>
                <c:pt idx="1">
                  <c:v>24.856186743881597</c:v>
                </c:pt>
                <c:pt idx="2">
                  <c:v>20.021828391278149</c:v>
                </c:pt>
                <c:pt idx="3">
                  <c:v>30.619066422599118</c:v>
                </c:pt>
                <c:pt idx="4">
                  <c:v>35.290579025643716</c:v>
                </c:pt>
                <c:pt idx="5">
                  <c:v>36.062431617008386</c:v>
                </c:pt>
                <c:pt idx="6">
                  <c:v>34.563874337627233</c:v>
                </c:pt>
                <c:pt idx="7">
                  <c:v>25.769680055605527</c:v>
                </c:pt>
                <c:pt idx="8">
                  <c:v>34.110921814594214</c:v>
                </c:pt>
                <c:pt idx="9">
                  <c:v>33.228448787432761</c:v>
                </c:pt>
                <c:pt idx="10">
                  <c:v>29.474183322698895</c:v>
                </c:pt>
                <c:pt idx="11">
                  <c:v>29.153875065529895</c:v>
                </c:pt>
                <c:pt idx="12">
                  <c:v>25.113284250824591</c:v>
                </c:pt>
                <c:pt idx="13">
                  <c:v>24.7547308566418</c:v>
                </c:pt>
                <c:pt idx="14">
                  <c:v>22.674192215441288</c:v>
                </c:pt>
                <c:pt idx="15">
                  <c:v>24.054540980043932</c:v>
                </c:pt>
                <c:pt idx="16">
                  <c:v>22.169868250894947</c:v>
                </c:pt>
                <c:pt idx="17">
                  <c:v>22.168455517407736</c:v>
                </c:pt>
                <c:pt idx="18">
                  <c:v>20.004438758758656</c:v>
                </c:pt>
                <c:pt idx="19">
                  <c:v>20.676525314249179</c:v>
                </c:pt>
                <c:pt idx="20">
                  <c:v>19.024982502208307</c:v>
                </c:pt>
                <c:pt idx="21">
                  <c:v>18.017225301520373</c:v>
                </c:pt>
                <c:pt idx="22">
                  <c:v>13.472829425635135</c:v>
                </c:pt>
                <c:pt idx="23">
                  <c:v>8.3053620675307354</c:v>
                </c:pt>
                <c:pt idx="24">
                  <c:v>7.9449736188627673</c:v>
                </c:pt>
                <c:pt idx="25">
                  <c:v>7.3295800006878897</c:v>
                </c:pt>
                <c:pt idx="26">
                  <c:v>3.5175761368292875</c:v>
                </c:pt>
                <c:pt idx="27">
                  <c:v>5.8655457683639263</c:v>
                </c:pt>
                <c:pt idx="28">
                  <c:v>4.3083240779253895</c:v>
                </c:pt>
                <c:pt idx="29">
                  <c:v>4.9127465154781627</c:v>
                </c:pt>
                <c:pt idx="30">
                  <c:v>3.575796613678405</c:v>
                </c:pt>
                <c:pt idx="31">
                  <c:v>3.5704062059034989</c:v>
                </c:pt>
                <c:pt idx="32">
                  <c:v>3.0932791314483543</c:v>
                </c:pt>
                <c:pt idx="33">
                  <c:v>3.7502307556758825</c:v>
                </c:pt>
                <c:pt idx="34">
                  <c:v>3.2950215483209595</c:v>
                </c:pt>
                <c:pt idx="35">
                  <c:v>4.521697571461667</c:v>
                </c:pt>
                <c:pt idx="36">
                  <c:v>4.4305605769524536</c:v>
                </c:pt>
                <c:pt idx="37">
                  <c:v>5.5719552827364129</c:v>
                </c:pt>
                <c:pt idx="38">
                  <c:v>7.0204185672519497</c:v>
                </c:pt>
                <c:pt idx="39">
                  <c:v>8.7101355131075202</c:v>
                </c:pt>
                <c:pt idx="40">
                  <c:v>8.3449067117704558</c:v>
                </c:pt>
                <c:pt idx="41">
                  <c:v>8.7256924041173463</c:v>
                </c:pt>
                <c:pt idx="42">
                  <c:v>9.0755455925747217</c:v>
                </c:pt>
                <c:pt idx="43">
                  <c:v>9.5828557156706129</c:v>
                </c:pt>
                <c:pt idx="44">
                  <c:v>7.2820982198004467</c:v>
                </c:pt>
                <c:pt idx="45">
                  <c:v>6.8933470611795986</c:v>
                </c:pt>
                <c:pt idx="46">
                  <c:v>5.6617613754553666</c:v>
                </c:pt>
                <c:pt idx="47">
                  <c:v>7.0191833484259387</c:v>
                </c:pt>
                <c:pt idx="48">
                  <c:v>7.1127913558646974</c:v>
                </c:pt>
                <c:pt idx="49">
                  <c:v>6.2586043823585822</c:v>
                </c:pt>
                <c:pt idx="50">
                  <c:v>5.2329532846286213</c:v>
                </c:pt>
                <c:pt idx="51">
                  <c:v>4.8648186401405322</c:v>
                </c:pt>
                <c:pt idx="52">
                  <c:v>4.2092105145141678</c:v>
                </c:pt>
                <c:pt idx="53">
                  <c:v>3.7177596574848817</c:v>
                </c:pt>
                <c:pt idx="54">
                  <c:v>3.3255023160421322</c:v>
                </c:pt>
                <c:pt idx="55">
                  <c:v>3.9843464946352056</c:v>
                </c:pt>
                <c:pt idx="56">
                  <c:v>3.9902094248925093</c:v>
                </c:pt>
                <c:pt idx="57">
                  <c:v>4.8162014089866831</c:v>
                </c:pt>
                <c:pt idx="58">
                  <c:v>4.6070891500971376</c:v>
                </c:pt>
                <c:pt idx="59">
                  <c:v>5.2597984075739364</c:v>
                </c:pt>
                <c:pt idx="60">
                  <c:v>4.7095274435142747</c:v>
                </c:pt>
                <c:pt idx="61">
                  <c:v>4.7359445917421885</c:v>
                </c:pt>
                <c:pt idx="62">
                  <c:v>4.6452031110356771</c:v>
                </c:pt>
                <c:pt idx="63">
                  <c:v>8.1659940220301444</c:v>
                </c:pt>
                <c:pt idx="64">
                  <c:v>8.6224840247064645</c:v>
                </c:pt>
                <c:pt idx="65">
                  <c:v>7.8803360317583602</c:v>
                </c:pt>
                <c:pt idx="66">
                  <c:v>8.9790709614497022</c:v>
                </c:pt>
                <c:pt idx="67">
                  <c:v>9.1622062006854001</c:v>
                </c:pt>
                <c:pt idx="68">
                  <c:v>10.034022777341361</c:v>
                </c:pt>
                <c:pt idx="69">
                  <c:v>11.953783898605277</c:v>
                </c:pt>
                <c:pt idx="70">
                  <c:v>12.311686486988316</c:v>
                </c:pt>
                <c:pt idx="71">
                  <c:v>13.829321928098762</c:v>
                </c:pt>
              </c:numCache>
            </c:numRef>
          </c:val>
          <c:smooth val="0"/>
        </c:ser>
        <c:ser>
          <c:idx val="2"/>
          <c:order val="2"/>
          <c:tx>
            <c:strRef>
              <c:f>'G18 panel B'!$G$1</c:f>
              <c:strCache>
                <c:ptCount val="1"/>
                <c:pt idx="0">
                  <c:v>Actividades financieras</c:v>
                </c:pt>
              </c:strCache>
            </c:strRef>
          </c:tx>
          <c:spPr>
            <a:ln>
              <a:solidFill>
                <a:schemeClr val="accent2"/>
              </a:solidFill>
            </a:ln>
          </c:spPr>
          <c:marker>
            <c:symbol val="none"/>
          </c:marker>
          <c:cat>
            <c:numRef>
              <c:f>'G18 panel B'!$A$2:$A$73</c:f>
              <c:numCache>
                <c:formatCode>mmm\-yy</c:formatCode>
                <c:ptCount val="72"/>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pt idx="70">
                  <c:v>42614</c:v>
                </c:pt>
                <c:pt idx="71">
                  <c:v>42705</c:v>
                </c:pt>
              </c:numCache>
            </c:numRef>
          </c:cat>
          <c:val>
            <c:numRef>
              <c:f>'G18 panel B'!$G$2:$G$73</c:f>
              <c:numCache>
                <c:formatCode>0.00</c:formatCode>
                <c:ptCount val="72"/>
                <c:pt idx="0">
                  <c:v>15.859472796567569</c:v>
                </c:pt>
                <c:pt idx="1">
                  <c:v>17.659158726261666</c:v>
                </c:pt>
                <c:pt idx="2">
                  <c:v>20.761941493246663</c:v>
                </c:pt>
                <c:pt idx="3">
                  <c:v>24.458989944246888</c:v>
                </c:pt>
                <c:pt idx="4">
                  <c:v>24.702797718302051</c:v>
                </c:pt>
                <c:pt idx="5">
                  <c:v>22.36678503454878</c:v>
                </c:pt>
                <c:pt idx="6">
                  <c:v>22.760115414483653</c:v>
                </c:pt>
                <c:pt idx="7">
                  <c:v>18.319668148852205</c:v>
                </c:pt>
                <c:pt idx="8">
                  <c:v>15.993254629948645</c:v>
                </c:pt>
                <c:pt idx="9">
                  <c:v>14.394443249562489</c:v>
                </c:pt>
                <c:pt idx="10">
                  <c:v>13.720704967446085</c:v>
                </c:pt>
                <c:pt idx="11">
                  <c:v>11.153215656480581</c:v>
                </c:pt>
                <c:pt idx="12">
                  <c:v>15.245651796926987</c:v>
                </c:pt>
                <c:pt idx="13">
                  <c:v>13.91632670919371</c:v>
                </c:pt>
                <c:pt idx="14">
                  <c:v>12.747215180318779</c:v>
                </c:pt>
                <c:pt idx="15">
                  <c:v>13.123418308610765</c:v>
                </c:pt>
                <c:pt idx="16">
                  <c:v>11.058645080146841</c:v>
                </c:pt>
                <c:pt idx="17">
                  <c:v>9.9458803359771419</c:v>
                </c:pt>
                <c:pt idx="18">
                  <c:v>9.2559820931369252</c:v>
                </c:pt>
                <c:pt idx="19">
                  <c:v>9.9951351265675772</c:v>
                </c:pt>
                <c:pt idx="20">
                  <c:v>9.0931741129214156</c:v>
                </c:pt>
                <c:pt idx="21">
                  <c:v>9.2043044099335773</c:v>
                </c:pt>
                <c:pt idx="22">
                  <c:v>8.9227117619411942</c:v>
                </c:pt>
                <c:pt idx="23">
                  <c:v>7.5377687381973368</c:v>
                </c:pt>
                <c:pt idx="24">
                  <c:v>6.6030718481266097</c:v>
                </c:pt>
                <c:pt idx="25">
                  <c:v>7.3801498007177502</c:v>
                </c:pt>
                <c:pt idx="26">
                  <c:v>3.2313182356123953</c:v>
                </c:pt>
                <c:pt idx="27">
                  <c:v>2.8355808283009796</c:v>
                </c:pt>
                <c:pt idx="28">
                  <c:v>2.5480901585416849</c:v>
                </c:pt>
                <c:pt idx="29">
                  <c:v>2.5622704478127667</c:v>
                </c:pt>
                <c:pt idx="30">
                  <c:v>1.9033545216346783</c:v>
                </c:pt>
                <c:pt idx="31">
                  <c:v>2.2370754203739942</c:v>
                </c:pt>
                <c:pt idx="32">
                  <c:v>0.77218799553375506</c:v>
                </c:pt>
                <c:pt idx="33">
                  <c:v>1.5534719529366612</c:v>
                </c:pt>
                <c:pt idx="34">
                  <c:v>0.95934039696577345</c:v>
                </c:pt>
                <c:pt idx="35">
                  <c:v>0.98007109826616035</c:v>
                </c:pt>
                <c:pt idx="36">
                  <c:v>0.96886281643196792</c:v>
                </c:pt>
                <c:pt idx="37">
                  <c:v>1.9990430734433331</c:v>
                </c:pt>
                <c:pt idx="38">
                  <c:v>2.1675619360365803</c:v>
                </c:pt>
                <c:pt idx="39">
                  <c:v>4.0172987496616397</c:v>
                </c:pt>
                <c:pt idx="40">
                  <c:v>3.0785899653464588</c:v>
                </c:pt>
                <c:pt idx="41">
                  <c:v>2.951415251820567</c:v>
                </c:pt>
                <c:pt idx="42">
                  <c:v>1.7510425153514948</c:v>
                </c:pt>
                <c:pt idx="43">
                  <c:v>2.2030965698170428</c:v>
                </c:pt>
                <c:pt idx="44">
                  <c:v>2.1693424777002068</c:v>
                </c:pt>
                <c:pt idx="45">
                  <c:v>2.4658080313610715</c:v>
                </c:pt>
                <c:pt idx="46">
                  <c:v>1.8679024789010026</c:v>
                </c:pt>
                <c:pt idx="47">
                  <c:v>1.2507307296932191</c:v>
                </c:pt>
                <c:pt idx="48">
                  <c:v>1.2544039607815998</c:v>
                </c:pt>
                <c:pt idx="49">
                  <c:v>0.9717016739689841</c:v>
                </c:pt>
                <c:pt idx="50">
                  <c:v>0.82211151607656774</c:v>
                </c:pt>
                <c:pt idx="51">
                  <c:v>0.94040480432622753</c:v>
                </c:pt>
                <c:pt idx="52">
                  <c:v>1.1850168163710817</c:v>
                </c:pt>
                <c:pt idx="53">
                  <c:v>1.1426934180353014</c:v>
                </c:pt>
                <c:pt idx="54">
                  <c:v>1.1227363285614647</c:v>
                </c:pt>
                <c:pt idx="55">
                  <c:v>2.5486267994638863</c:v>
                </c:pt>
                <c:pt idx="56">
                  <c:v>2.012474035882275</c:v>
                </c:pt>
                <c:pt idx="57">
                  <c:v>1.7234637459271764</c:v>
                </c:pt>
                <c:pt idx="58">
                  <c:v>2.364644112319839</c:v>
                </c:pt>
                <c:pt idx="59">
                  <c:v>1.6111995045918326</c:v>
                </c:pt>
                <c:pt idx="60">
                  <c:v>1.7147013966445059</c:v>
                </c:pt>
                <c:pt idx="61">
                  <c:v>1.6650728780608783</c:v>
                </c:pt>
                <c:pt idx="62">
                  <c:v>2.0887201461917706</c:v>
                </c:pt>
                <c:pt idx="63">
                  <c:v>2.5289770764923709</c:v>
                </c:pt>
                <c:pt idx="64">
                  <c:v>2.5532508221068762</c:v>
                </c:pt>
                <c:pt idx="65">
                  <c:v>2.5696225154642685</c:v>
                </c:pt>
                <c:pt idx="66">
                  <c:v>2.9571227993238578</c:v>
                </c:pt>
                <c:pt idx="67">
                  <c:v>4.246521326547434</c:v>
                </c:pt>
                <c:pt idx="68">
                  <c:v>2.0802968455979269</c:v>
                </c:pt>
                <c:pt idx="69">
                  <c:v>5.0997895966656497</c:v>
                </c:pt>
                <c:pt idx="70">
                  <c:v>5.1168268496785219</c:v>
                </c:pt>
                <c:pt idx="71">
                  <c:v>4.281442952570087</c:v>
                </c:pt>
              </c:numCache>
            </c:numRef>
          </c:val>
          <c:smooth val="0"/>
        </c:ser>
        <c:ser>
          <c:idx val="3"/>
          <c:order val="3"/>
          <c:tx>
            <c:strRef>
              <c:f>'G18 panel B'!$E$1</c:f>
              <c:strCache>
                <c:ptCount val="1"/>
                <c:pt idx="0">
                  <c:v>Hoteles y restaurantes</c:v>
                </c:pt>
              </c:strCache>
            </c:strRef>
          </c:tx>
          <c:spPr>
            <a:ln>
              <a:solidFill>
                <a:schemeClr val="accent6">
                  <a:lumMod val="50000"/>
                </a:schemeClr>
              </a:solidFill>
            </a:ln>
          </c:spPr>
          <c:marker>
            <c:symbol val="none"/>
          </c:marker>
          <c:cat>
            <c:numRef>
              <c:f>'G18 panel B'!$A$2:$A$73</c:f>
              <c:numCache>
                <c:formatCode>mmm\-yy</c:formatCode>
                <c:ptCount val="72"/>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pt idx="70">
                  <c:v>42614</c:v>
                </c:pt>
                <c:pt idx="71">
                  <c:v>42705</c:v>
                </c:pt>
              </c:numCache>
            </c:numRef>
          </c:cat>
          <c:val>
            <c:numRef>
              <c:f>'G18 panel B'!$E$2:$E$73</c:f>
              <c:numCache>
                <c:formatCode>0.00</c:formatCode>
                <c:ptCount val="72"/>
                <c:pt idx="0">
                  <c:v>19.821872817046703</c:v>
                </c:pt>
                <c:pt idx="1">
                  <c:v>33.483448409831809</c:v>
                </c:pt>
                <c:pt idx="2">
                  <c:v>31.823816580697063</c:v>
                </c:pt>
                <c:pt idx="3">
                  <c:v>41.322849275293919</c:v>
                </c:pt>
                <c:pt idx="4">
                  <c:v>48.658424439607813</c:v>
                </c:pt>
                <c:pt idx="5">
                  <c:v>49.72869058014421</c:v>
                </c:pt>
                <c:pt idx="6">
                  <c:v>51.258883701420267</c:v>
                </c:pt>
                <c:pt idx="7">
                  <c:v>44.680519299873282</c:v>
                </c:pt>
                <c:pt idx="8">
                  <c:v>47.462633694596832</c:v>
                </c:pt>
                <c:pt idx="9">
                  <c:v>46.487735889043478</c:v>
                </c:pt>
                <c:pt idx="10">
                  <c:v>42.836292206746798</c:v>
                </c:pt>
                <c:pt idx="11">
                  <c:v>45.22363372224838</c:v>
                </c:pt>
                <c:pt idx="12">
                  <c:v>58.891174781712728</c:v>
                </c:pt>
                <c:pt idx="13">
                  <c:v>52.832082461941873</c:v>
                </c:pt>
                <c:pt idx="14">
                  <c:v>53.314704740791854</c:v>
                </c:pt>
                <c:pt idx="15">
                  <c:v>43.344256628501967</c:v>
                </c:pt>
                <c:pt idx="16">
                  <c:v>41.565764598391588</c:v>
                </c:pt>
                <c:pt idx="17">
                  <c:v>37.421027811240307</c:v>
                </c:pt>
                <c:pt idx="18">
                  <c:v>36.157886601432189</c:v>
                </c:pt>
                <c:pt idx="19">
                  <c:v>30.526886919188389</c:v>
                </c:pt>
                <c:pt idx="20">
                  <c:v>27.781701623499199</c:v>
                </c:pt>
                <c:pt idx="21">
                  <c:v>20.575095021159999</c:v>
                </c:pt>
                <c:pt idx="22">
                  <c:v>22.700762143369431</c:v>
                </c:pt>
                <c:pt idx="23">
                  <c:v>20.954533902182295</c:v>
                </c:pt>
                <c:pt idx="24">
                  <c:v>20.23210052430781</c:v>
                </c:pt>
                <c:pt idx="25">
                  <c:v>19.909576571281299</c:v>
                </c:pt>
                <c:pt idx="26">
                  <c:v>15.42966411170627</c:v>
                </c:pt>
                <c:pt idx="27">
                  <c:v>12.021840958781617</c:v>
                </c:pt>
                <c:pt idx="28">
                  <c:v>11.069142910939775</c:v>
                </c:pt>
                <c:pt idx="29">
                  <c:v>10.49849566658739</c:v>
                </c:pt>
                <c:pt idx="30">
                  <c:v>10.621967299252463</c:v>
                </c:pt>
                <c:pt idx="31">
                  <c:v>9.2644215833423864</c:v>
                </c:pt>
                <c:pt idx="32">
                  <c:v>5.9640039458728769</c:v>
                </c:pt>
                <c:pt idx="33">
                  <c:v>6.5911130048478066</c:v>
                </c:pt>
                <c:pt idx="34">
                  <c:v>6.5839167628176281</c:v>
                </c:pt>
                <c:pt idx="35">
                  <c:v>6.5141368477219297</c:v>
                </c:pt>
                <c:pt idx="36">
                  <c:v>5.8855278943045821</c:v>
                </c:pt>
                <c:pt idx="37">
                  <c:v>2.9365862529655153</c:v>
                </c:pt>
                <c:pt idx="38">
                  <c:v>4.9747092974038898</c:v>
                </c:pt>
                <c:pt idx="39">
                  <c:v>7.5478954501468669</c:v>
                </c:pt>
                <c:pt idx="40">
                  <c:v>6.1102311011589068</c:v>
                </c:pt>
                <c:pt idx="41">
                  <c:v>5.2919498225811834</c:v>
                </c:pt>
                <c:pt idx="42">
                  <c:v>4.3599707775348886</c:v>
                </c:pt>
                <c:pt idx="43">
                  <c:v>4.9283745412929676</c:v>
                </c:pt>
                <c:pt idx="44">
                  <c:v>4.2870970043309118</c:v>
                </c:pt>
                <c:pt idx="45">
                  <c:v>3.7767944240057654</c:v>
                </c:pt>
                <c:pt idx="46">
                  <c:v>3.4074065219666139</c:v>
                </c:pt>
                <c:pt idx="47">
                  <c:v>4.6827236647932713</c:v>
                </c:pt>
                <c:pt idx="48">
                  <c:v>4.3520319265698184</c:v>
                </c:pt>
                <c:pt idx="49">
                  <c:v>3.0311103869049822</c:v>
                </c:pt>
                <c:pt idx="50">
                  <c:v>2.6156244003386999</c:v>
                </c:pt>
                <c:pt idx="51">
                  <c:v>5.9393253224647955</c:v>
                </c:pt>
                <c:pt idx="52">
                  <c:v>5.526114453222096</c:v>
                </c:pt>
                <c:pt idx="53">
                  <c:v>4.9925044674921502</c:v>
                </c:pt>
                <c:pt idx="54">
                  <c:v>4.2952681305550326</c:v>
                </c:pt>
                <c:pt idx="55">
                  <c:v>2.7707062440787098</c:v>
                </c:pt>
                <c:pt idx="56">
                  <c:v>3.023310794269197</c:v>
                </c:pt>
                <c:pt idx="57">
                  <c:v>3.7247840582903002</c:v>
                </c:pt>
                <c:pt idx="58">
                  <c:v>2.7521423783474717</c:v>
                </c:pt>
                <c:pt idx="59">
                  <c:v>2.9027880008573059</c:v>
                </c:pt>
                <c:pt idx="60">
                  <c:v>3.2490978608061223</c:v>
                </c:pt>
                <c:pt idx="61">
                  <c:v>4.5273948383850806</c:v>
                </c:pt>
                <c:pt idx="62">
                  <c:v>4.4576683351645396</c:v>
                </c:pt>
                <c:pt idx="63">
                  <c:v>2.7968441337464092</c:v>
                </c:pt>
                <c:pt idx="64">
                  <c:v>2.4405394901967559</c:v>
                </c:pt>
                <c:pt idx="65">
                  <c:v>3.0616901795729272</c:v>
                </c:pt>
                <c:pt idx="66">
                  <c:v>3.1460780744397696</c:v>
                </c:pt>
                <c:pt idx="67">
                  <c:v>3.0997014412019936</c:v>
                </c:pt>
                <c:pt idx="68">
                  <c:v>3.0808549042419515</c:v>
                </c:pt>
                <c:pt idx="69">
                  <c:v>7.8348894476912001</c:v>
                </c:pt>
                <c:pt idx="70">
                  <c:v>7.0625343998371655</c:v>
                </c:pt>
                <c:pt idx="71">
                  <c:v>7.3434971190398031</c:v>
                </c:pt>
              </c:numCache>
            </c:numRef>
          </c:val>
          <c:smooth val="0"/>
        </c:ser>
        <c:ser>
          <c:idx val="0"/>
          <c:order val="4"/>
          <c:tx>
            <c:strRef>
              <c:f>'G18 panel B'!$D$1</c:f>
              <c:strCache>
                <c:ptCount val="1"/>
                <c:pt idx="0">
                  <c:v>Construcción</c:v>
                </c:pt>
              </c:strCache>
            </c:strRef>
          </c:tx>
          <c:spPr>
            <a:ln>
              <a:solidFill>
                <a:schemeClr val="bg1">
                  <a:lumMod val="50000"/>
                </a:schemeClr>
              </a:solidFill>
            </a:ln>
          </c:spPr>
          <c:marker>
            <c:symbol val="none"/>
          </c:marker>
          <c:cat>
            <c:numRef>
              <c:f>'G18 panel B'!$A$2:$A$73</c:f>
              <c:numCache>
                <c:formatCode>mmm\-yy</c:formatCode>
                <c:ptCount val="72"/>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pt idx="70">
                  <c:v>42614</c:v>
                </c:pt>
                <c:pt idx="71">
                  <c:v>42705</c:v>
                </c:pt>
              </c:numCache>
            </c:numRef>
          </c:cat>
          <c:val>
            <c:numRef>
              <c:f>'G18 panel B'!$D$2:$D$73</c:f>
              <c:numCache>
                <c:formatCode>0.00</c:formatCode>
                <c:ptCount val="72"/>
                <c:pt idx="0">
                  <c:v>36.093712552769539</c:v>
                </c:pt>
                <c:pt idx="1">
                  <c:v>36.301054005856834</c:v>
                </c:pt>
                <c:pt idx="2">
                  <c:v>43.90276171514278</c:v>
                </c:pt>
                <c:pt idx="3">
                  <c:v>55.793954668896781</c:v>
                </c:pt>
                <c:pt idx="4">
                  <c:v>53.179385485010478</c:v>
                </c:pt>
                <c:pt idx="5">
                  <c:v>59.174982553433999</c:v>
                </c:pt>
                <c:pt idx="6">
                  <c:v>60.828474504138732</c:v>
                </c:pt>
                <c:pt idx="7">
                  <c:v>54.611939267166598</c:v>
                </c:pt>
                <c:pt idx="8">
                  <c:v>58.890332976692875</c:v>
                </c:pt>
                <c:pt idx="9">
                  <c:v>56.194448342641834</c:v>
                </c:pt>
                <c:pt idx="10">
                  <c:v>57.544856745860926</c:v>
                </c:pt>
                <c:pt idx="11">
                  <c:v>50.750188931063256</c:v>
                </c:pt>
                <c:pt idx="12">
                  <c:v>52.056122325954924</c:v>
                </c:pt>
                <c:pt idx="13">
                  <c:v>49.470123165835979</c:v>
                </c:pt>
                <c:pt idx="14">
                  <c:v>46.653401933856813</c:v>
                </c:pt>
                <c:pt idx="15">
                  <c:v>43.436556584911116</c:v>
                </c:pt>
                <c:pt idx="16">
                  <c:v>35.9763402623107</c:v>
                </c:pt>
                <c:pt idx="17">
                  <c:v>32.261795164730245</c:v>
                </c:pt>
                <c:pt idx="18">
                  <c:v>28.31253203936253</c:v>
                </c:pt>
                <c:pt idx="19">
                  <c:v>24.17724713602075</c:v>
                </c:pt>
                <c:pt idx="20">
                  <c:v>20.812309639979741</c:v>
                </c:pt>
                <c:pt idx="21">
                  <c:v>17.375357465173213</c:v>
                </c:pt>
                <c:pt idx="22">
                  <c:v>14.50238981480039</c:v>
                </c:pt>
                <c:pt idx="23">
                  <c:v>11.996167326089852</c:v>
                </c:pt>
                <c:pt idx="24">
                  <c:v>8.7808868077342463</c:v>
                </c:pt>
                <c:pt idx="25">
                  <c:v>8.5315588545168897</c:v>
                </c:pt>
                <c:pt idx="26">
                  <c:v>6.0270510382480307</c:v>
                </c:pt>
                <c:pt idx="27">
                  <c:v>8.0885476372007652</c:v>
                </c:pt>
                <c:pt idx="28">
                  <c:v>5.8649654615131404</c:v>
                </c:pt>
                <c:pt idx="29">
                  <c:v>4.8514449111115363</c:v>
                </c:pt>
                <c:pt idx="30">
                  <c:v>4.6818396788296095</c:v>
                </c:pt>
                <c:pt idx="31">
                  <c:v>4.6151152866324239</c:v>
                </c:pt>
                <c:pt idx="32">
                  <c:v>4.5961074225149678</c:v>
                </c:pt>
                <c:pt idx="33">
                  <c:v>4.9186963707313707</c:v>
                </c:pt>
                <c:pt idx="34">
                  <c:v>2.2245841166092437</c:v>
                </c:pt>
                <c:pt idx="35">
                  <c:v>2.6886631678208239</c:v>
                </c:pt>
                <c:pt idx="36">
                  <c:v>2.3030729000173071</c:v>
                </c:pt>
                <c:pt idx="37">
                  <c:v>2.4339917201466705</c:v>
                </c:pt>
                <c:pt idx="38">
                  <c:v>4.5690790780016775</c:v>
                </c:pt>
                <c:pt idx="39">
                  <c:v>6.0858996288487806</c:v>
                </c:pt>
                <c:pt idx="40">
                  <c:v>4.2903933329884696</c:v>
                </c:pt>
                <c:pt idx="41">
                  <c:v>5.0409643283797694</c:v>
                </c:pt>
                <c:pt idx="42">
                  <c:v>4.6883294524290138</c:v>
                </c:pt>
                <c:pt idx="43">
                  <c:v>5.2471648574122183</c:v>
                </c:pt>
                <c:pt idx="44">
                  <c:v>4.9586116786946297</c:v>
                </c:pt>
                <c:pt idx="45">
                  <c:v>4.4361478222058484</c:v>
                </c:pt>
                <c:pt idx="46">
                  <c:v>3.8255620023906327</c:v>
                </c:pt>
                <c:pt idx="47">
                  <c:v>4.2035708955405262</c:v>
                </c:pt>
                <c:pt idx="48">
                  <c:v>3.6855253854619989</c:v>
                </c:pt>
                <c:pt idx="49">
                  <c:v>3.539655902964403</c:v>
                </c:pt>
                <c:pt idx="50">
                  <c:v>3.5865144355122571</c:v>
                </c:pt>
                <c:pt idx="51">
                  <c:v>4.2471094704375814</c:v>
                </c:pt>
                <c:pt idx="52">
                  <c:v>3.4568550218402923</c:v>
                </c:pt>
                <c:pt idx="53">
                  <c:v>3.5243644786940296</c:v>
                </c:pt>
                <c:pt idx="54">
                  <c:v>3.3253632660219181</c:v>
                </c:pt>
                <c:pt idx="55">
                  <c:v>3.3797840022668431</c:v>
                </c:pt>
                <c:pt idx="56">
                  <c:v>3.2879210087255557</c:v>
                </c:pt>
                <c:pt idx="57">
                  <c:v>4.6154577252572375</c:v>
                </c:pt>
                <c:pt idx="58">
                  <c:v>4.9217173917469736</c:v>
                </c:pt>
                <c:pt idx="59">
                  <c:v>4.6971272241399342</c:v>
                </c:pt>
                <c:pt idx="60">
                  <c:v>3.8662249981873078</c:v>
                </c:pt>
                <c:pt idx="61">
                  <c:v>3.2798033549902441</c:v>
                </c:pt>
                <c:pt idx="62">
                  <c:v>3.689461831654862</c:v>
                </c:pt>
                <c:pt idx="63">
                  <c:v>3.6078471066017972</c:v>
                </c:pt>
                <c:pt idx="64">
                  <c:v>3.7867666915300795</c:v>
                </c:pt>
                <c:pt idx="65">
                  <c:v>3.314297011945976</c:v>
                </c:pt>
                <c:pt idx="66">
                  <c:v>3.4590729448763633</c:v>
                </c:pt>
                <c:pt idx="67">
                  <c:v>4.5979842133555087</c:v>
                </c:pt>
                <c:pt idx="68">
                  <c:v>4.1628549506264259</c:v>
                </c:pt>
                <c:pt idx="69">
                  <c:v>5.3075003011066091</c:v>
                </c:pt>
                <c:pt idx="70">
                  <c:v>5.2244844702573561</c:v>
                </c:pt>
                <c:pt idx="71">
                  <c:v>5.7193130583734666</c:v>
                </c:pt>
              </c:numCache>
            </c:numRef>
          </c:val>
          <c:smooth val="0"/>
        </c:ser>
        <c:ser>
          <c:idx val="4"/>
          <c:order val="5"/>
          <c:tx>
            <c:strRef>
              <c:f>'G18 panel B'!$C$1</c:f>
              <c:strCache>
                <c:ptCount val="1"/>
                <c:pt idx="0">
                  <c:v>Electricidad, gas y agua</c:v>
                </c:pt>
              </c:strCache>
            </c:strRef>
          </c:tx>
          <c:spPr>
            <a:ln>
              <a:solidFill>
                <a:srgbClr val="FFC000"/>
              </a:solidFill>
            </a:ln>
          </c:spPr>
          <c:marker>
            <c:symbol val="none"/>
          </c:marker>
          <c:cat>
            <c:numRef>
              <c:f>'G18 panel B'!$A$2:$A$73</c:f>
              <c:numCache>
                <c:formatCode>mmm\-yy</c:formatCode>
                <c:ptCount val="72"/>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pt idx="70">
                  <c:v>42614</c:v>
                </c:pt>
                <c:pt idx="71">
                  <c:v>42705</c:v>
                </c:pt>
              </c:numCache>
            </c:numRef>
          </c:cat>
          <c:val>
            <c:numRef>
              <c:f>'G18 panel B'!$C$2:$C$73</c:f>
              <c:numCache>
                <c:formatCode>0.00</c:formatCode>
                <c:ptCount val="72"/>
                <c:pt idx="0">
                  <c:v>7.7934349070079554</c:v>
                </c:pt>
                <c:pt idx="1">
                  <c:v>5.2428452723856127</c:v>
                </c:pt>
                <c:pt idx="2">
                  <c:v>5.5884024874457401</c:v>
                </c:pt>
                <c:pt idx="3">
                  <c:v>9.213076787406397</c:v>
                </c:pt>
                <c:pt idx="4">
                  <c:v>11.386360273361849</c:v>
                </c:pt>
                <c:pt idx="5">
                  <c:v>10.762148247198763</c:v>
                </c:pt>
                <c:pt idx="6">
                  <c:v>9.8790933738235545</c:v>
                </c:pt>
                <c:pt idx="7">
                  <c:v>12.160305972159545</c:v>
                </c:pt>
                <c:pt idx="8">
                  <c:v>12.265870833323158</c:v>
                </c:pt>
                <c:pt idx="9">
                  <c:v>7.9064679248760736</c:v>
                </c:pt>
                <c:pt idx="10">
                  <c:v>11.867785232111554</c:v>
                </c:pt>
                <c:pt idx="11">
                  <c:v>20.415269126179247</c:v>
                </c:pt>
                <c:pt idx="12">
                  <c:v>16.36053328859294</c:v>
                </c:pt>
                <c:pt idx="13">
                  <c:v>16.498796498634409</c:v>
                </c:pt>
                <c:pt idx="14">
                  <c:v>12.428078046633853</c:v>
                </c:pt>
                <c:pt idx="15">
                  <c:v>13.433445661380143</c:v>
                </c:pt>
                <c:pt idx="16">
                  <c:v>12.475703514446096</c:v>
                </c:pt>
                <c:pt idx="17">
                  <c:v>10.689398910465679</c:v>
                </c:pt>
                <c:pt idx="18">
                  <c:v>11.106703724942919</c:v>
                </c:pt>
                <c:pt idx="19">
                  <c:v>12.472309201883279</c:v>
                </c:pt>
                <c:pt idx="20">
                  <c:v>12.919705259262862</c:v>
                </c:pt>
                <c:pt idx="21">
                  <c:v>11.729956959426117</c:v>
                </c:pt>
                <c:pt idx="22">
                  <c:v>13.242966830055142</c:v>
                </c:pt>
                <c:pt idx="23">
                  <c:v>9.181675447393415</c:v>
                </c:pt>
                <c:pt idx="24">
                  <c:v>8.22612699358017</c:v>
                </c:pt>
                <c:pt idx="25">
                  <c:v>15.997277758391473</c:v>
                </c:pt>
                <c:pt idx="26">
                  <c:v>3.5702092835482437</c:v>
                </c:pt>
                <c:pt idx="27">
                  <c:v>6.0862430211685909</c:v>
                </c:pt>
                <c:pt idx="28">
                  <c:v>4.3280202370840497</c:v>
                </c:pt>
                <c:pt idx="29">
                  <c:v>2.8638715536860757</c:v>
                </c:pt>
                <c:pt idx="30">
                  <c:v>1.8654616914118942</c:v>
                </c:pt>
                <c:pt idx="31">
                  <c:v>1.7226707837093476</c:v>
                </c:pt>
                <c:pt idx="32">
                  <c:v>1.7056352595817077</c:v>
                </c:pt>
                <c:pt idx="33">
                  <c:v>1.7472429154630622</c:v>
                </c:pt>
                <c:pt idx="34">
                  <c:v>1.6891712288569303</c:v>
                </c:pt>
                <c:pt idx="35">
                  <c:v>2.3300709410464897</c:v>
                </c:pt>
                <c:pt idx="36">
                  <c:v>2.1644380131246894</c:v>
                </c:pt>
                <c:pt idx="37">
                  <c:v>4.8530345737868981</c:v>
                </c:pt>
                <c:pt idx="38">
                  <c:v>2.2440837868288344</c:v>
                </c:pt>
                <c:pt idx="39">
                  <c:v>2.2035226454677441</c:v>
                </c:pt>
                <c:pt idx="40">
                  <c:v>4.2192516828531401</c:v>
                </c:pt>
                <c:pt idx="41">
                  <c:v>5.8320451030694231</c:v>
                </c:pt>
                <c:pt idx="42">
                  <c:v>1.4923276289069667</c:v>
                </c:pt>
                <c:pt idx="43">
                  <c:v>1.2986788484656206</c:v>
                </c:pt>
                <c:pt idx="44">
                  <c:v>1.2758300857828697</c:v>
                </c:pt>
                <c:pt idx="45">
                  <c:v>1.8127839112916462</c:v>
                </c:pt>
                <c:pt idx="46">
                  <c:v>1.3831057248801553</c:v>
                </c:pt>
                <c:pt idx="47">
                  <c:v>1.9289499495250522</c:v>
                </c:pt>
                <c:pt idx="48">
                  <c:v>1.8409282154076163</c:v>
                </c:pt>
                <c:pt idx="49">
                  <c:v>1.6467170791376429</c:v>
                </c:pt>
                <c:pt idx="50">
                  <c:v>1.8896881647700214</c:v>
                </c:pt>
                <c:pt idx="51">
                  <c:v>1.8583295746420216</c:v>
                </c:pt>
                <c:pt idx="52">
                  <c:v>3.0932336206949995</c:v>
                </c:pt>
                <c:pt idx="53">
                  <c:v>3.334949089889899</c:v>
                </c:pt>
                <c:pt idx="54">
                  <c:v>2.749779861157958</c:v>
                </c:pt>
                <c:pt idx="55">
                  <c:v>3.2846850996419645</c:v>
                </c:pt>
                <c:pt idx="56">
                  <c:v>3.0413571678345575</c:v>
                </c:pt>
                <c:pt idx="57">
                  <c:v>1.2200825531393531</c:v>
                </c:pt>
                <c:pt idx="58">
                  <c:v>3.1235712960480084</c:v>
                </c:pt>
                <c:pt idx="59">
                  <c:v>2.6306483926268975</c:v>
                </c:pt>
                <c:pt idx="60">
                  <c:v>2.1781623039752165</c:v>
                </c:pt>
                <c:pt idx="61">
                  <c:v>2.0402288674166278</c:v>
                </c:pt>
                <c:pt idx="62">
                  <c:v>1.1537067929057665</c:v>
                </c:pt>
                <c:pt idx="63">
                  <c:v>1.0818451811284213</c:v>
                </c:pt>
                <c:pt idx="64">
                  <c:v>0.9963621772398904</c:v>
                </c:pt>
                <c:pt idx="65">
                  <c:v>0.59206627068638795</c:v>
                </c:pt>
                <c:pt idx="66">
                  <c:v>0.60324251082124425</c:v>
                </c:pt>
                <c:pt idx="67">
                  <c:v>0.77304783464108129</c:v>
                </c:pt>
                <c:pt idx="68">
                  <c:v>0.60508276584375875</c:v>
                </c:pt>
                <c:pt idx="69">
                  <c:v>1.5993767168382558</c:v>
                </c:pt>
                <c:pt idx="70">
                  <c:v>0.72478619415531986</c:v>
                </c:pt>
                <c:pt idx="71">
                  <c:v>15.357759013348938</c:v>
                </c:pt>
              </c:numCache>
            </c:numRef>
          </c:val>
          <c:smooth val="0"/>
        </c:ser>
        <c:dLbls>
          <c:showLegendKey val="0"/>
          <c:showVal val="0"/>
          <c:showCatName val="0"/>
          <c:showSerName val="0"/>
          <c:showPercent val="0"/>
          <c:showBubbleSize val="0"/>
        </c:dLbls>
        <c:marker val="1"/>
        <c:smooth val="0"/>
        <c:axId val="278229264"/>
        <c:axId val="278229824"/>
      </c:lineChart>
      <c:lineChart>
        <c:grouping val="standard"/>
        <c:varyColors val="0"/>
        <c:ser>
          <c:idx val="1"/>
          <c:order val="0"/>
          <c:tx>
            <c:strRef>
              <c:f>'G18 panel B'!$B$1</c:f>
              <c:strCache>
                <c:ptCount val="1"/>
                <c:pt idx="0">
                  <c:v>Minero (eje derecho)</c:v>
                </c:pt>
              </c:strCache>
            </c:strRef>
          </c:tx>
          <c:spPr>
            <a:ln>
              <a:solidFill>
                <a:srgbClr val="C00000"/>
              </a:solidFill>
            </a:ln>
          </c:spPr>
          <c:marker>
            <c:symbol val="none"/>
          </c:marker>
          <c:cat>
            <c:numRef>
              <c:f>'G18 panel B'!$A$2:$A$73</c:f>
              <c:numCache>
                <c:formatCode>mmm\-yy</c:formatCode>
                <c:ptCount val="72"/>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pt idx="70">
                  <c:v>42614</c:v>
                </c:pt>
                <c:pt idx="71">
                  <c:v>42705</c:v>
                </c:pt>
              </c:numCache>
            </c:numRef>
          </c:cat>
          <c:val>
            <c:numRef>
              <c:f>'G18 panel B'!$B$2:$B$73</c:f>
              <c:numCache>
                <c:formatCode>0.00</c:formatCode>
                <c:ptCount val="72"/>
                <c:pt idx="0">
                  <c:v>16.967721760604753</c:v>
                </c:pt>
                <c:pt idx="1">
                  <c:v>16.813018196095069</c:v>
                </c:pt>
                <c:pt idx="2">
                  <c:v>7.7195128728314408</c:v>
                </c:pt>
                <c:pt idx="3">
                  <c:v>25.904330515634978</c:v>
                </c:pt>
                <c:pt idx="4">
                  <c:v>32.846113852959171</c:v>
                </c:pt>
                <c:pt idx="5">
                  <c:v>29.425297194223042</c:v>
                </c:pt>
                <c:pt idx="6">
                  <c:v>33.681922661282307</c:v>
                </c:pt>
                <c:pt idx="7">
                  <c:v>28.622186904365726</c:v>
                </c:pt>
                <c:pt idx="8">
                  <c:v>21.723082198178702</c:v>
                </c:pt>
                <c:pt idx="9">
                  <c:v>14.546307885859102</c:v>
                </c:pt>
                <c:pt idx="10">
                  <c:v>13.989830485471572</c:v>
                </c:pt>
                <c:pt idx="11">
                  <c:v>17.098040873086561</c:v>
                </c:pt>
                <c:pt idx="12">
                  <c:v>25.693473058268712</c:v>
                </c:pt>
                <c:pt idx="13">
                  <c:v>20.566664231100866</c:v>
                </c:pt>
                <c:pt idx="14">
                  <c:v>10.132900469374812</c:v>
                </c:pt>
                <c:pt idx="15">
                  <c:v>10.690542722166915</c:v>
                </c:pt>
                <c:pt idx="16">
                  <c:v>8.1096269055049088</c:v>
                </c:pt>
                <c:pt idx="17">
                  <c:v>11.57593837483051</c:v>
                </c:pt>
                <c:pt idx="18">
                  <c:v>5.3465690219690138</c:v>
                </c:pt>
                <c:pt idx="19">
                  <c:v>8.811273107510651</c:v>
                </c:pt>
                <c:pt idx="20">
                  <c:v>7.3014745647188466</c:v>
                </c:pt>
                <c:pt idx="21">
                  <c:v>2.7451700105106855</c:v>
                </c:pt>
                <c:pt idx="22">
                  <c:v>2.5879285312255669</c:v>
                </c:pt>
                <c:pt idx="23">
                  <c:v>2.340385356249385</c:v>
                </c:pt>
                <c:pt idx="24">
                  <c:v>1.6233937571708219</c:v>
                </c:pt>
                <c:pt idx="25">
                  <c:v>1.1965643091674689</c:v>
                </c:pt>
                <c:pt idx="26">
                  <c:v>0.34437372990148402</c:v>
                </c:pt>
                <c:pt idx="27">
                  <c:v>1.1581494043010692</c:v>
                </c:pt>
                <c:pt idx="28">
                  <c:v>0.68059579172482254</c:v>
                </c:pt>
                <c:pt idx="29">
                  <c:v>2.1427213207300513</c:v>
                </c:pt>
                <c:pt idx="30">
                  <c:v>1.7392454750116408</c:v>
                </c:pt>
                <c:pt idx="31">
                  <c:v>1.4026481502649184</c:v>
                </c:pt>
                <c:pt idx="32">
                  <c:v>1.5575369863780251</c:v>
                </c:pt>
                <c:pt idx="33">
                  <c:v>1.4094436554626733</c:v>
                </c:pt>
                <c:pt idx="34">
                  <c:v>2.1660328345517832</c:v>
                </c:pt>
                <c:pt idx="35">
                  <c:v>7.2717179027104146</c:v>
                </c:pt>
                <c:pt idx="36">
                  <c:v>2.2741244445361914</c:v>
                </c:pt>
                <c:pt idx="37">
                  <c:v>2.9667433885404928</c:v>
                </c:pt>
                <c:pt idx="38">
                  <c:v>1.7684345092688465</c:v>
                </c:pt>
                <c:pt idx="39">
                  <c:v>1.7476106211875644</c:v>
                </c:pt>
                <c:pt idx="40">
                  <c:v>2.0233429846131665</c:v>
                </c:pt>
                <c:pt idx="41">
                  <c:v>3.0086573467538846</c:v>
                </c:pt>
                <c:pt idx="42">
                  <c:v>2.9489484441005072</c:v>
                </c:pt>
                <c:pt idx="43">
                  <c:v>3.0559528401557849</c:v>
                </c:pt>
                <c:pt idx="44">
                  <c:v>2.6550039824359004</c:v>
                </c:pt>
                <c:pt idx="45">
                  <c:v>2.2781391702176057</c:v>
                </c:pt>
                <c:pt idx="46">
                  <c:v>1.5796270952154103</c:v>
                </c:pt>
                <c:pt idx="47">
                  <c:v>2.3608263212907645</c:v>
                </c:pt>
                <c:pt idx="48">
                  <c:v>2.4668565472656598</c:v>
                </c:pt>
                <c:pt idx="49">
                  <c:v>1.5916563127156158</c:v>
                </c:pt>
                <c:pt idx="50">
                  <c:v>1.2603338259370866</c:v>
                </c:pt>
                <c:pt idx="51">
                  <c:v>1.2426779451570467</c:v>
                </c:pt>
                <c:pt idx="52">
                  <c:v>1.7247028358321033</c:v>
                </c:pt>
                <c:pt idx="53">
                  <c:v>2.5422148016092474</c:v>
                </c:pt>
                <c:pt idx="54">
                  <c:v>1.9016950147987348</c:v>
                </c:pt>
                <c:pt idx="55">
                  <c:v>3.9727214439623881</c:v>
                </c:pt>
                <c:pt idx="56">
                  <c:v>3.5846866146696956</c:v>
                </c:pt>
                <c:pt idx="57">
                  <c:v>5.1970289729896919</c:v>
                </c:pt>
                <c:pt idx="58">
                  <c:v>5.7974913792511487</c:v>
                </c:pt>
                <c:pt idx="59">
                  <c:v>7.6025698324586637</c:v>
                </c:pt>
                <c:pt idx="60">
                  <c:v>5.4296361266895232</c:v>
                </c:pt>
                <c:pt idx="61">
                  <c:v>5.0330293786358782</c:v>
                </c:pt>
                <c:pt idx="62">
                  <c:v>6.7878921190846579</c:v>
                </c:pt>
                <c:pt idx="63">
                  <c:v>5.880035333525834</c:v>
                </c:pt>
                <c:pt idx="64">
                  <c:v>9.9912218804937467</c:v>
                </c:pt>
                <c:pt idx="65">
                  <c:v>10.447215188957507</c:v>
                </c:pt>
                <c:pt idx="66">
                  <c:v>10.217288803620777</c:v>
                </c:pt>
                <c:pt idx="67">
                  <c:v>24.796014848915046</c:v>
                </c:pt>
                <c:pt idx="68">
                  <c:v>24.424172656817021</c:v>
                </c:pt>
                <c:pt idx="69">
                  <c:v>23.245385965961798</c:v>
                </c:pt>
                <c:pt idx="70">
                  <c:v>24.679282863697551</c:v>
                </c:pt>
                <c:pt idx="71">
                  <c:v>24.376930210985375</c:v>
                </c:pt>
              </c:numCache>
            </c:numRef>
          </c:val>
          <c:smooth val="0"/>
        </c:ser>
        <c:dLbls>
          <c:showLegendKey val="0"/>
          <c:showVal val="0"/>
          <c:showCatName val="0"/>
          <c:showSerName val="0"/>
          <c:showPercent val="0"/>
          <c:showBubbleSize val="0"/>
        </c:dLbls>
        <c:marker val="1"/>
        <c:smooth val="0"/>
        <c:axId val="278230944"/>
        <c:axId val="278230384"/>
      </c:lineChart>
      <c:dateAx>
        <c:axId val="278229264"/>
        <c:scaling>
          <c:orientation val="minMax"/>
          <c:min val="39052"/>
        </c:scaling>
        <c:delete val="0"/>
        <c:axPos val="b"/>
        <c:numFmt formatCode="mmm\-yy" sourceLinked="1"/>
        <c:majorTickMark val="out"/>
        <c:minorTickMark val="none"/>
        <c:tickLblPos val="nextTo"/>
        <c:txPr>
          <a:bodyPr rot="0" vert="horz"/>
          <a:lstStyle/>
          <a:p>
            <a:pPr>
              <a:defRPr/>
            </a:pPr>
            <a:endParaRPr lang="es-CO"/>
          </a:p>
        </c:txPr>
        <c:crossAx val="278229824"/>
        <c:crosses val="autoZero"/>
        <c:auto val="1"/>
        <c:lblOffset val="100"/>
        <c:baseTimeUnit val="months"/>
        <c:majorUnit val="12"/>
        <c:majorTimeUnit val="months"/>
      </c:dateAx>
      <c:valAx>
        <c:axId val="278229824"/>
        <c:scaling>
          <c:orientation val="minMax"/>
          <c:max val="16"/>
          <c:min val="0"/>
        </c:scaling>
        <c:delete val="0"/>
        <c:axPos val="l"/>
        <c:title>
          <c:tx>
            <c:rich>
              <a:bodyPr rot="0" vert="horz"/>
              <a:lstStyle/>
              <a:p>
                <a:pPr>
                  <a:defRPr/>
                </a:pPr>
                <a:r>
                  <a:rPr lang="en-US"/>
                  <a:t>(porcentaje)</a:t>
                </a:r>
              </a:p>
            </c:rich>
          </c:tx>
          <c:layout>
            <c:manualLayout>
              <c:xMode val="edge"/>
              <c:yMode val="edge"/>
              <c:x val="0"/>
              <c:y val="1.0743953493450118E-2"/>
            </c:manualLayout>
          </c:layout>
          <c:overlay val="0"/>
        </c:title>
        <c:numFmt formatCode="0.00" sourceLinked="1"/>
        <c:majorTickMark val="out"/>
        <c:minorTickMark val="none"/>
        <c:tickLblPos val="nextTo"/>
        <c:crossAx val="278229264"/>
        <c:crosses val="autoZero"/>
        <c:crossBetween val="between"/>
        <c:majorUnit val="2"/>
      </c:valAx>
      <c:valAx>
        <c:axId val="278230384"/>
        <c:scaling>
          <c:orientation val="minMax"/>
          <c:max val="25"/>
        </c:scaling>
        <c:delete val="0"/>
        <c:axPos val="r"/>
        <c:title>
          <c:tx>
            <c:rich>
              <a:bodyPr rot="0" vert="horz"/>
              <a:lstStyle/>
              <a:p>
                <a:pPr>
                  <a:defRPr/>
                </a:pPr>
                <a:r>
                  <a:rPr lang="en-US"/>
                  <a:t>(porcentaje)</a:t>
                </a:r>
              </a:p>
            </c:rich>
          </c:tx>
          <c:layout>
            <c:manualLayout>
              <c:xMode val="edge"/>
              <c:yMode val="edge"/>
              <c:x val="0.8707629046369203"/>
              <c:y val="9.4314659449281583E-3"/>
            </c:manualLayout>
          </c:layout>
          <c:overlay val="0"/>
        </c:title>
        <c:numFmt formatCode="0.00" sourceLinked="1"/>
        <c:majorTickMark val="out"/>
        <c:minorTickMark val="none"/>
        <c:tickLblPos val="nextTo"/>
        <c:crossAx val="278230944"/>
        <c:crosses val="max"/>
        <c:crossBetween val="between"/>
      </c:valAx>
      <c:dateAx>
        <c:axId val="278230944"/>
        <c:scaling>
          <c:orientation val="minMax"/>
        </c:scaling>
        <c:delete val="1"/>
        <c:axPos val="b"/>
        <c:numFmt formatCode="mmm\-yy" sourceLinked="1"/>
        <c:majorTickMark val="out"/>
        <c:minorTickMark val="none"/>
        <c:tickLblPos val="nextTo"/>
        <c:crossAx val="278230384"/>
        <c:crosses val="autoZero"/>
        <c:auto val="1"/>
        <c:lblOffset val="100"/>
        <c:baseTimeUnit val="months"/>
      </c:dateAx>
      <c:spPr>
        <a:noFill/>
        <a:ln>
          <a:noFill/>
        </a:ln>
      </c:spPr>
    </c:plotArea>
    <c:legend>
      <c:legendPos val="b"/>
      <c:layout>
        <c:manualLayout>
          <c:xMode val="edge"/>
          <c:yMode val="edge"/>
          <c:x val="3.9957188684747735E-2"/>
          <c:y val="0.86491742780383041"/>
          <c:w val="0.88030632837561973"/>
          <c:h val="0.1337940187035232"/>
        </c:manualLayout>
      </c:layout>
      <c:overlay val="0"/>
    </c:legend>
    <c:plotVisOnly val="1"/>
    <c:dispBlanksAs val="gap"/>
    <c:showDLblsOverMax val="0"/>
  </c:chart>
  <c:spPr>
    <a:noFill/>
    <a:ln>
      <a:noFill/>
    </a:ln>
  </c:spPr>
  <c:txPr>
    <a:bodyPr/>
    <a:lstStyle/>
    <a:p>
      <a:pPr>
        <a:defRPr b="0">
          <a:latin typeface="ZapfHumnst BT" panose="020B0502050508020304" pitchFamily="34" charset="0"/>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1476375</xdr:colOff>
      <xdr:row>21</xdr:row>
      <xdr:rowOff>152399</xdr:rowOff>
    </xdr:from>
    <xdr:to>
      <xdr:col>6</xdr:col>
      <xdr:colOff>1905000</xdr:colOff>
      <xdr:row>47</xdr:row>
      <xdr:rowOff>123825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952500</xdr:colOff>
      <xdr:row>3</xdr:row>
      <xdr:rowOff>114299</xdr:rowOff>
    </xdr:from>
    <xdr:to>
      <xdr:col>12</xdr:col>
      <xdr:colOff>561975</xdr:colOff>
      <xdr:row>27</xdr:row>
      <xdr:rowOff>104775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257176</xdr:colOff>
      <xdr:row>4</xdr:row>
      <xdr:rowOff>66675</xdr:rowOff>
    </xdr:from>
    <xdr:to>
      <xdr:col>11</xdr:col>
      <xdr:colOff>2066926</xdr:colOff>
      <xdr:row>30</xdr:row>
      <xdr:rowOff>66675</xdr:rowOff>
    </xdr:to>
    <xdr:graphicFrame macro="">
      <xdr:nvGraphicFramePr>
        <xdr:cNvPr id="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xdr:col>
      <xdr:colOff>761999</xdr:colOff>
      <xdr:row>3</xdr:row>
      <xdr:rowOff>104775</xdr:rowOff>
    </xdr:from>
    <xdr:to>
      <xdr:col>12</xdr:col>
      <xdr:colOff>190499</xdr:colOff>
      <xdr:row>23</xdr:row>
      <xdr:rowOff>114300</xdr:rowOff>
    </xdr:to>
    <xdr:graphicFrame macro="">
      <xdr:nvGraphicFramePr>
        <xdr:cNvPr id="3"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57150</xdr:colOff>
      <xdr:row>5</xdr:row>
      <xdr:rowOff>28575</xdr:rowOff>
    </xdr:from>
    <xdr:to>
      <xdr:col>18</xdr:col>
      <xdr:colOff>1000125</xdr:colOff>
      <xdr:row>31</xdr:row>
      <xdr:rowOff>152400</xdr:rowOff>
    </xdr:to>
    <xdr:graphicFrame macro="">
      <xdr:nvGraphicFramePr>
        <xdr:cNvPr id="3"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9</xdr:col>
      <xdr:colOff>229969</xdr:colOff>
      <xdr:row>4</xdr:row>
      <xdr:rowOff>176741</xdr:rowOff>
    </xdr:from>
    <xdr:to>
      <xdr:col>18</xdr:col>
      <xdr:colOff>914400</xdr:colOff>
      <xdr:row>34</xdr:row>
      <xdr:rowOff>76200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263979</xdr:colOff>
      <xdr:row>3</xdr:row>
      <xdr:rowOff>76201</xdr:rowOff>
    </xdr:from>
    <xdr:to>
      <xdr:col>29</xdr:col>
      <xdr:colOff>44905</xdr:colOff>
      <xdr:row>31</xdr:row>
      <xdr:rowOff>95251</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28</xdr:col>
      <xdr:colOff>557893</xdr:colOff>
      <xdr:row>2</xdr:row>
      <xdr:rowOff>103414</xdr:rowOff>
    </xdr:from>
    <xdr:to>
      <xdr:col>33</xdr:col>
      <xdr:colOff>700768</xdr:colOff>
      <xdr:row>31</xdr:row>
      <xdr:rowOff>114300</xdr:rowOff>
    </xdr:to>
    <xdr:graphicFrame macro="">
      <xdr:nvGraphicFramePr>
        <xdr:cNvPr id="3"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0</xdr:colOff>
      <xdr:row>3</xdr:row>
      <xdr:rowOff>0</xdr:rowOff>
    </xdr:from>
    <xdr:to>
      <xdr:col>23</xdr:col>
      <xdr:colOff>542926</xdr:colOff>
      <xdr:row>34</xdr:row>
      <xdr:rowOff>9525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204108</xdr:colOff>
      <xdr:row>3</xdr:row>
      <xdr:rowOff>108858</xdr:rowOff>
    </xdr:from>
    <xdr:to>
      <xdr:col>28</xdr:col>
      <xdr:colOff>693965</xdr:colOff>
      <xdr:row>34</xdr:row>
      <xdr:rowOff>91168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9</xdr:col>
      <xdr:colOff>209550</xdr:colOff>
      <xdr:row>5</xdr:row>
      <xdr:rowOff>76200</xdr:rowOff>
    </xdr:from>
    <xdr:to>
      <xdr:col>18</xdr:col>
      <xdr:colOff>195543</xdr:colOff>
      <xdr:row>30</xdr:row>
      <xdr:rowOff>76200</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180976</xdr:colOff>
      <xdr:row>5</xdr:row>
      <xdr:rowOff>47625</xdr:rowOff>
    </xdr:from>
    <xdr:to>
      <xdr:col>22</xdr:col>
      <xdr:colOff>504826</xdr:colOff>
      <xdr:row>27</xdr:row>
      <xdr:rowOff>180975</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434068</xdr:colOff>
      <xdr:row>3</xdr:row>
      <xdr:rowOff>78241</xdr:rowOff>
    </xdr:from>
    <xdr:to>
      <xdr:col>20</xdr:col>
      <xdr:colOff>429986</xdr:colOff>
      <xdr:row>34</xdr:row>
      <xdr:rowOff>83004</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229963</xdr:colOff>
      <xdr:row>5</xdr:row>
      <xdr:rowOff>48143</xdr:rowOff>
    </xdr:from>
    <xdr:to>
      <xdr:col>24</xdr:col>
      <xdr:colOff>685800</xdr:colOff>
      <xdr:row>30</xdr:row>
      <xdr:rowOff>133350</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7</xdr:col>
      <xdr:colOff>10583</xdr:colOff>
      <xdr:row>1</xdr:row>
      <xdr:rowOff>169334</xdr:rowOff>
    </xdr:from>
    <xdr:to>
      <xdr:col>17</xdr:col>
      <xdr:colOff>168027</xdr:colOff>
      <xdr:row>32</xdr:row>
      <xdr:rowOff>116417</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85725</xdr:colOff>
      <xdr:row>21</xdr:row>
      <xdr:rowOff>19049</xdr:rowOff>
    </xdr:from>
    <xdr:to>
      <xdr:col>6</xdr:col>
      <xdr:colOff>1781175</xdr:colOff>
      <xdr:row>52</xdr:row>
      <xdr:rowOff>152400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7</xdr:col>
      <xdr:colOff>105833</xdr:colOff>
      <xdr:row>3</xdr:row>
      <xdr:rowOff>21166</xdr:rowOff>
    </xdr:from>
    <xdr:to>
      <xdr:col>17</xdr:col>
      <xdr:colOff>582083</xdr:colOff>
      <xdr:row>35</xdr:row>
      <xdr:rowOff>54504</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7</xdr:col>
      <xdr:colOff>269875</xdr:colOff>
      <xdr:row>2</xdr:row>
      <xdr:rowOff>158750</xdr:rowOff>
    </xdr:from>
    <xdr:to>
      <xdr:col>17</xdr:col>
      <xdr:colOff>427319</xdr:colOff>
      <xdr:row>35</xdr:row>
      <xdr:rowOff>1588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7</xdr:col>
      <xdr:colOff>25978</xdr:colOff>
      <xdr:row>3</xdr:row>
      <xdr:rowOff>17318</xdr:rowOff>
    </xdr:from>
    <xdr:to>
      <xdr:col>14</xdr:col>
      <xdr:colOff>727018</xdr:colOff>
      <xdr:row>23</xdr:row>
      <xdr:rowOff>190444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8</xdr:col>
      <xdr:colOff>165652</xdr:colOff>
      <xdr:row>3</xdr:row>
      <xdr:rowOff>42859</xdr:rowOff>
    </xdr:from>
    <xdr:to>
      <xdr:col>17</xdr:col>
      <xdr:colOff>47626</xdr:colOff>
      <xdr:row>26</xdr:row>
      <xdr:rowOff>91108</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3</xdr:col>
      <xdr:colOff>745192</xdr:colOff>
      <xdr:row>5</xdr:row>
      <xdr:rowOff>157817</xdr:rowOff>
    </xdr:from>
    <xdr:to>
      <xdr:col>13</xdr:col>
      <xdr:colOff>571501</xdr:colOff>
      <xdr:row>28</xdr:row>
      <xdr:rowOff>112059</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145678</xdr:colOff>
      <xdr:row>7</xdr:row>
      <xdr:rowOff>67236</xdr:rowOff>
    </xdr:from>
    <xdr:to>
      <xdr:col>13</xdr:col>
      <xdr:colOff>488578</xdr:colOff>
      <xdr:row>30</xdr:row>
      <xdr:rowOff>10086</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10</xdr:row>
      <xdr:rowOff>0</xdr:rowOff>
    </xdr:from>
    <xdr:to>
      <xdr:col>6</xdr:col>
      <xdr:colOff>736023</xdr:colOff>
      <xdr:row>27</xdr:row>
      <xdr:rowOff>142874</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116681</xdr:colOff>
      <xdr:row>10</xdr:row>
      <xdr:rowOff>110727</xdr:rowOff>
    </xdr:from>
    <xdr:to>
      <xdr:col>11</xdr:col>
      <xdr:colOff>238125</xdr:colOff>
      <xdr:row>36</xdr:row>
      <xdr:rowOff>59531</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0.03868</cdr:x>
      <cdr:y>0.85049</cdr:y>
    </cdr:from>
    <cdr:to>
      <cdr:x>0.36519</cdr:x>
      <cdr:y>0.98447</cdr:y>
    </cdr:to>
    <cdr:sp macro="" textlink="">
      <cdr:nvSpPr>
        <cdr:cNvPr id="19" name="18 CuadroTexto"/>
        <cdr:cNvSpPr txBox="1"/>
      </cdr:nvSpPr>
      <cdr:spPr>
        <a:xfrm xmlns:a="http://schemas.openxmlformats.org/drawingml/2006/main">
          <a:off x="323848" y="4171950"/>
          <a:ext cx="2733675" cy="657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sz="1100"/>
        </a:p>
      </cdr:txBody>
    </cdr:sp>
  </cdr:relSizeAnchor>
</c:userShapes>
</file>

<file path=xl/drawings/drawing3.xml><?xml version="1.0" encoding="utf-8"?>
<xdr:wsDr xmlns:xdr="http://schemas.openxmlformats.org/drawingml/2006/spreadsheetDrawing" xmlns:a="http://schemas.openxmlformats.org/drawingml/2006/main">
  <xdr:absoluteAnchor>
    <xdr:pos x="3524250" y="1019175"/>
    <xdr:ext cx="5905500" cy="4438650"/>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2447924" y="800100"/>
    <xdr:ext cx="6867525" cy="4429125"/>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0</xdr:col>
      <xdr:colOff>552450</xdr:colOff>
      <xdr:row>14</xdr:row>
      <xdr:rowOff>138112</xdr:rowOff>
    </xdr:from>
    <xdr:to>
      <xdr:col>8</xdr:col>
      <xdr:colOff>561975</xdr:colOff>
      <xdr:row>33</xdr:row>
      <xdr:rowOff>47625</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104770</xdr:colOff>
      <xdr:row>15</xdr:row>
      <xdr:rowOff>176211</xdr:rowOff>
    </xdr:from>
    <xdr:to>
      <xdr:col>10</xdr:col>
      <xdr:colOff>847725</xdr:colOff>
      <xdr:row>35</xdr:row>
      <xdr:rowOff>47625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16</xdr:row>
      <xdr:rowOff>76199</xdr:rowOff>
    </xdr:from>
    <xdr:to>
      <xdr:col>10</xdr:col>
      <xdr:colOff>723900</xdr:colOff>
      <xdr:row>33</xdr:row>
      <xdr:rowOff>115956</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200024</xdr:colOff>
      <xdr:row>3</xdr:row>
      <xdr:rowOff>123824</xdr:rowOff>
    </xdr:from>
    <xdr:to>
      <xdr:col>6</xdr:col>
      <xdr:colOff>733424</xdr:colOff>
      <xdr:row>21</xdr:row>
      <xdr:rowOff>161925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723900</xdr:colOff>
      <xdr:row>2</xdr:row>
      <xdr:rowOff>76200</xdr:rowOff>
    </xdr:from>
    <xdr:to>
      <xdr:col>11</xdr:col>
      <xdr:colOff>790574</xdr:colOff>
      <xdr:row>25</xdr:row>
      <xdr:rowOff>133350</xdr:rowOff>
    </xdr:to>
    <xdr:graphicFrame macro="">
      <xdr:nvGraphicFramePr>
        <xdr:cNvPr id="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f_cap2_B_ii_mar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21"/>
      <sheetName val="G22"/>
      <sheetName val="G23"/>
      <sheetName val="G24 Panel A"/>
      <sheetName val="G24 Panel B"/>
      <sheetName val="G25 Panel A"/>
      <sheetName val="G25 Panel B"/>
      <sheetName val="G25 Panel C"/>
      <sheetName val="G26"/>
      <sheetName val="G27"/>
      <sheetName val="G28 Panel A"/>
      <sheetName val="G28 Panel B"/>
      <sheetName val="G29"/>
      <sheetName val="G29 Panel B"/>
    </sheetNames>
    <sheetDataSet>
      <sheetData sheetId="0">
        <row r="1">
          <cell r="B1" t="str">
            <v>Consumo</v>
          </cell>
          <cell r="C1" t="str">
            <v>Vivienda</v>
          </cell>
          <cell r="D1" t="str">
            <v>Crecimiento real anual del endeudamiento (eje derecho)</v>
          </cell>
        </row>
        <row r="2">
          <cell r="A2">
            <v>37591</v>
          </cell>
          <cell r="B2">
            <v>18.362152596579225</v>
          </cell>
          <cell r="C2">
            <v>24.615763462920508</v>
          </cell>
        </row>
        <row r="3">
          <cell r="A3">
            <v>37681</v>
          </cell>
          <cell r="B3">
            <v>18.312945709070007</v>
          </cell>
          <cell r="C3">
            <v>23.706863458135658</v>
          </cell>
        </row>
        <row r="4">
          <cell r="A4">
            <v>37773</v>
          </cell>
          <cell r="B4">
            <v>19.01031456041661</v>
          </cell>
          <cell r="C4">
            <v>23.251635692715968</v>
          </cell>
        </row>
        <row r="5">
          <cell r="A5">
            <v>37865</v>
          </cell>
          <cell r="B5">
            <v>19.918251748566369</v>
          </cell>
          <cell r="C5">
            <v>22.719879566415237</v>
          </cell>
        </row>
        <row r="6">
          <cell r="A6">
            <v>37956</v>
          </cell>
          <cell r="B6">
            <v>20.991461614997409</v>
          </cell>
          <cell r="C6">
            <v>22.007547131083101</v>
          </cell>
          <cell r="D6">
            <v>4.9077964951971254E-2</v>
          </cell>
        </row>
        <row r="7">
          <cell r="A7">
            <v>38047</v>
          </cell>
          <cell r="B7">
            <v>21.620760848723489</v>
          </cell>
          <cell r="C7">
            <v>21.318637196169238</v>
          </cell>
          <cell r="D7">
            <v>2.1884651451600456</v>
          </cell>
        </row>
        <row r="8">
          <cell r="A8">
            <v>38139</v>
          </cell>
          <cell r="B8">
            <v>22.615330214178041</v>
          </cell>
          <cell r="C8">
            <v>20.922778813829197</v>
          </cell>
          <cell r="D8">
            <v>3.0196400479177266</v>
          </cell>
        </row>
        <row r="9">
          <cell r="A9">
            <v>38231</v>
          </cell>
          <cell r="B9">
            <v>24.016713925139452</v>
          </cell>
          <cell r="C9">
            <v>20.719025668566854</v>
          </cell>
          <cell r="D9">
            <v>4.9195595914581558</v>
          </cell>
        </row>
        <row r="10">
          <cell r="A10">
            <v>38322</v>
          </cell>
          <cell r="B10">
            <v>25.662403947293917</v>
          </cell>
          <cell r="C10">
            <v>19.506785587718284</v>
          </cell>
          <cell r="D10">
            <v>5.0470484139463201</v>
          </cell>
        </row>
        <row r="11">
          <cell r="A11">
            <v>38412</v>
          </cell>
          <cell r="B11">
            <v>26.464771705892215</v>
          </cell>
          <cell r="C11">
            <v>18.922757312410244</v>
          </cell>
          <cell r="D11">
            <v>5.7013630485696076</v>
          </cell>
        </row>
        <row r="12">
          <cell r="A12">
            <v>38504</v>
          </cell>
          <cell r="B12">
            <v>28.216585169230441</v>
          </cell>
          <cell r="C12">
            <v>18.743011510295787</v>
          </cell>
          <cell r="D12">
            <v>7.8586041697814801</v>
          </cell>
        </row>
        <row r="13">
          <cell r="A13">
            <v>38596</v>
          </cell>
          <cell r="B13">
            <v>30.500593733162354</v>
          </cell>
          <cell r="C13">
            <v>18.476008868602303</v>
          </cell>
          <cell r="D13">
            <v>9.479809759655744</v>
          </cell>
        </row>
        <row r="14">
          <cell r="A14">
            <v>38687</v>
          </cell>
          <cell r="B14">
            <v>33.188649149873235</v>
          </cell>
          <cell r="C14">
            <v>18.373093974946144</v>
          </cell>
          <cell r="D14">
            <v>14.152464668094368</v>
          </cell>
        </row>
        <row r="15">
          <cell r="A15">
            <v>38777</v>
          </cell>
          <cell r="B15">
            <v>35.408111680450467</v>
          </cell>
          <cell r="C15">
            <v>18.070380890973802</v>
          </cell>
          <cell r="D15">
            <v>17.82640237995583</v>
          </cell>
        </row>
        <row r="16">
          <cell r="A16">
            <v>38869</v>
          </cell>
          <cell r="B16">
            <v>38.543885854442877</v>
          </cell>
          <cell r="C16">
            <v>18.227920843912408</v>
          </cell>
          <cell r="D16">
            <v>20.895004882158741</v>
          </cell>
        </row>
        <row r="17">
          <cell r="A17">
            <v>38961</v>
          </cell>
          <cell r="B17">
            <v>42.060088519895174</v>
          </cell>
          <cell r="C17">
            <v>18.834808835512746</v>
          </cell>
          <cell r="D17">
            <v>24.3346702721553</v>
          </cell>
        </row>
        <row r="18">
          <cell r="A18">
            <v>39052</v>
          </cell>
          <cell r="B18">
            <v>45.793188209460887</v>
          </cell>
          <cell r="C18">
            <v>19.54541376189918</v>
          </cell>
          <cell r="D18">
            <v>26.719148755677267</v>
          </cell>
        </row>
        <row r="19">
          <cell r="A19">
            <v>39142</v>
          </cell>
          <cell r="B19">
            <v>48.67570463563284</v>
          </cell>
          <cell r="C19">
            <v>20.057011846965892</v>
          </cell>
          <cell r="D19">
            <v>28.524034948818677</v>
          </cell>
        </row>
        <row r="20">
          <cell r="A20">
            <v>39234</v>
          </cell>
          <cell r="B20">
            <v>52.145649056248267</v>
          </cell>
          <cell r="C20">
            <v>21.001997535936649</v>
          </cell>
          <cell r="D20">
            <v>28.845021580586838</v>
          </cell>
        </row>
        <row r="21">
          <cell r="A21">
            <v>39326</v>
          </cell>
          <cell r="B21">
            <v>55.171981192165156</v>
          </cell>
          <cell r="C21">
            <v>21.636315255615202</v>
          </cell>
          <cell r="D21">
            <v>26.132565754229333</v>
          </cell>
        </row>
        <row r="22">
          <cell r="A22">
            <v>39417</v>
          </cell>
          <cell r="B22">
            <v>58.540150073451009</v>
          </cell>
          <cell r="C22">
            <v>22.769232311498719</v>
          </cell>
          <cell r="D22">
            <v>24.443100910836989</v>
          </cell>
        </row>
        <row r="23">
          <cell r="A23">
            <v>39508</v>
          </cell>
          <cell r="B23">
            <v>58.839643089093613</v>
          </cell>
          <cell r="C23">
            <v>23.052436437834182</v>
          </cell>
          <cell r="D23">
            <v>19.145704866270876</v>
          </cell>
        </row>
        <row r="24">
          <cell r="A24">
            <v>39600</v>
          </cell>
          <cell r="B24">
            <v>60.150022923120162</v>
          </cell>
          <cell r="C24">
            <v>23.968628967150671</v>
          </cell>
          <cell r="D24">
            <v>14.998439196891479</v>
          </cell>
        </row>
        <row r="25">
          <cell r="A25">
            <v>39692</v>
          </cell>
          <cell r="B25">
            <v>61.560061318707135</v>
          </cell>
          <cell r="C25">
            <v>24.786787733082008</v>
          </cell>
          <cell r="D25">
            <v>12.418648824601618</v>
          </cell>
        </row>
        <row r="26">
          <cell r="A26">
            <v>39783</v>
          </cell>
          <cell r="B26">
            <v>62.340987266549547</v>
          </cell>
          <cell r="C26">
            <v>25.312199843293254</v>
          </cell>
          <cell r="D26">
            <v>7.8020574487444483</v>
          </cell>
        </row>
        <row r="27">
          <cell r="A27">
            <v>39873</v>
          </cell>
          <cell r="B27">
            <v>60.401555656007176</v>
          </cell>
          <cell r="C27">
            <v>25.340571347242015</v>
          </cell>
          <cell r="D27">
            <v>4.7013673343774487</v>
          </cell>
        </row>
        <row r="28">
          <cell r="A28">
            <v>39965</v>
          </cell>
          <cell r="B28">
            <v>59.933548064666539</v>
          </cell>
          <cell r="C28">
            <v>25.83553066338807</v>
          </cell>
          <cell r="D28">
            <v>1.9620224536369024</v>
          </cell>
        </row>
        <row r="29">
          <cell r="A29">
            <v>40057</v>
          </cell>
          <cell r="B29">
            <v>59.712824820892294</v>
          </cell>
          <cell r="C29">
            <v>26.559521480487717</v>
          </cell>
          <cell r="D29">
            <v>-8.6283114239005254E-2</v>
          </cell>
        </row>
        <row r="30">
          <cell r="A30">
            <v>40148</v>
          </cell>
          <cell r="B30">
            <v>62.072525704456375</v>
          </cell>
          <cell r="C30">
            <v>27.597956845683406</v>
          </cell>
          <cell r="D30">
            <v>2.3014513297377359</v>
          </cell>
        </row>
        <row r="31">
          <cell r="A31">
            <v>40238</v>
          </cell>
          <cell r="B31">
            <v>61.473627792713906</v>
          </cell>
          <cell r="C31">
            <v>28.12859308442625</v>
          </cell>
          <cell r="D31">
            <v>4.5019805418924141</v>
          </cell>
        </row>
        <row r="32">
          <cell r="A32">
            <v>40330</v>
          </cell>
          <cell r="B32">
            <v>63.485740751865926</v>
          </cell>
          <cell r="C32">
            <v>29.022537655350892</v>
          </cell>
          <cell r="D32">
            <v>7.8573767832227581</v>
          </cell>
        </row>
        <row r="33">
          <cell r="A33">
            <v>40422</v>
          </cell>
          <cell r="B33">
            <v>66.507058406962116</v>
          </cell>
          <cell r="C33">
            <v>30.235205876396261</v>
          </cell>
          <cell r="D33">
            <v>12.135891083109328</v>
          </cell>
        </row>
        <row r="34">
          <cell r="A34">
            <v>40513</v>
          </cell>
          <cell r="B34">
            <v>69.80196316471887</v>
          </cell>
          <cell r="C34">
            <v>31.721822510984051</v>
          </cell>
          <cell r="D34">
            <v>13.218734625338158</v>
          </cell>
        </row>
        <row r="35">
          <cell r="A35">
            <v>40603</v>
          </cell>
          <cell r="B35">
            <v>71.589070039144673</v>
          </cell>
          <cell r="C35">
            <v>32.015237233039493</v>
          </cell>
          <cell r="D35">
            <v>15.626941227543067</v>
          </cell>
        </row>
        <row r="36">
          <cell r="A36">
            <v>40695</v>
          </cell>
          <cell r="B36">
            <v>76.090744035835158</v>
          </cell>
          <cell r="C36">
            <v>33.335642817284494</v>
          </cell>
          <cell r="D36">
            <v>18.288210241498781</v>
          </cell>
        </row>
        <row r="37">
          <cell r="A37">
            <v>40787</v>
          </cell>
          <cell r="B37">
            <v>79.919144368823893</v>
          </cell>
          <cell r="C37">
            <v>34.868896474903181</v>
          </cell>
          <cell r="D37">
            <v>18.653456887790586</v>
          </cell>
        </row>
        <row r="38">
          <cell r="A38">
            <v>40878</v>
          </cell>
          <cell r="B38">
            <v>83.652032825620495</v>
          </cell>
          <cell r="C38">
            <v>36.629532566193618</v>
          </cell>
          <cell r="D38">
            <v>18.476241396305994</v>
          </cell>
        </row>
        <row r="39">
          <cell r="A39">
            <v>40969</v>
          </cell>
          <cell r="B39">
            <v>85.666951836956272</v>
          </cell>
          <cell r="C39">
            <v>37.07005979814447</v>
          </cell>
          <cell r="D39">
            <v>18.467093566536818</v>
          </cell>
        </row>
        <row r="40">
          <cell r="A40">
            <v>41061</v>
          </cell>
          <cell r="B40">
            <v>88.923318398263234</v>
          </cell>
          <cell r="C40">
            <v>38.34774998021657</v>
          </cell>
          <cell r="D40">
            <v>16.307475773016833</v>
          </cell>
        </row>
        <row r="41">
          <cell r="A41">
            <v>41153</v>
          </cell>
          <cell r="B41">
            <v>91.809589826884547</v>
          </cell>
          <cell r="C41">
            <v>38.936709228621268</v>
          </cell>
          <cell r="D41">
            <v>13.902370050469258</v>
          </cell>
        </row>
        <row r="42">
          <cell r="A42">
            <v>41244</v>
          </cell>
          <cell r="B42">
            <v>95.075481488904941</v>
          </cell>
          <cell r="C42">
            <v>41.013106642869786</v>
          </cell>
          <cell r="D42">
            <v>13.141683589226361</v>
          </cell>
        </row>
        <row r="43">
          <cell r="A43">
            <v>41334</v>
          </cell>
          <cell r="B43">
            <v>95.987062852400882</v>
          </cell>
          <cell r="C43">
            <v>41.312640726165284</v>
          </cell>
          <cell r="D43">
            <v>11.864955606675952</v>
          </cell>
        </row>
        <row r="44">
          <cell r="A44">
            <v>41426</v>
          </cell>
          <cell r="B44">
            <v>97.967307886570552</v>
          </cell>
          <cell r="C44">
            <v>42.81388729312846</v>
          </cell>
          <cell r="D44">
            <v>10.615237990336235</v>
          </cell>
        </row>
        <row r="45">
          <cell r="A45">
            <v>41518</v>
          </cell>
          <cell r="B45">
            <v>100.84748348477181</v>
          </cell>
          <cell r="C45">
            <v>44.829534518643364</v>
          </cell>
          <cell r="D45">
            <v>11.419611152106746</v>
          </cell>
        </row>
        <row r="46">
          <cell r="A46">
            <v>41609</v>
          </cell>
          <cell r="B46">
            <v>103.78980340212753</v>
          </cell>
          <cell r="C46">
            <v>47.676082123789733</v>
          </cell>
          <cell r="D46">
            <v>11.299476028991261</v>
          </cell>
        </row>
        <row r="47">
          <cell r="A47">
            <v>41699</v>
          </cell>
          <cell r="B47">
            <v>103.95922567327256</v>
          </cell>
          <cell r="C47">
            <v>48.350895108500517</v>
          </cell>
          <cell r="D47">
            <v>10.932592578116962</v>
          </cell>
        </row>
        <row r="48">
          <cell r="A48">
            <v>41791</v>
          </cell>
          <cell r="B48">
            <v>106.27964806008602</v>
          </cell>
          <cell r="C48">
            <v>50.046755465769486</v>
          </cell>
          <cell r="D48">
            <v>11.042105677760405</v>
          </cell>
        </row>
        <row r="49">
          <cell r="A49">
            <v>41883</v>
          </cell>
          <cell r="B49">
            <v>109.63222970689267</v>
          </cell>
          <cell r="C49">
            <v>51.746081844353974</v>
          </cell>
          <cell r="D49">
            <v>10.778154140595708</v>
          </cell>
        </row>
        <row r="50">
          <cell r="A50">
            <v>41974</v>
          </cell>
          <cell r="B50">
            <v>112.98478576696348</v>
          </cell>
          <cell r="C50">
            <v>53.29990096812444</v>
          </cell>
          <cell r="D50">
            <v>9.7835899864296536</v>
          </cell>
        </row>
        <row r="51">
          <cell r="A51">
            <v>42064</v>
          </cell>
          <cell r="B51">
            <v>113.38756349166076</v>
          </cell>
          <cell r="C51">
            <v>53.811553722026808</v>
          </cell>
          <cell r="D51">
            <v>9.7754478530334588</v>
          </cell>
        </row>
        <row r="52">
          <cell r="A52">
            <v>42156</v>
          </cell>
          <cell r="B52">
            <v>115.97055180274253</v>
          </cell>
          <cell r="C52">
            <v>55.026634016231206</v>
          </cell>
          <cell r="D52">
            <v>9.384711707188842</v>
          </cell>
        </row>
        <row r="53">
          <cell r="A53">
            <v>42248</v>
          </cell>
          <cell r="B53">
            <v>118.05043775812521</v>
          </cell>
          <cell r="C53">
            <v>56.354234059099255</v>
          </cell>
          <cell r="D53">
            <v>8.0719398664926842</v>
          </cell>
        </row>
        <row r="54">
          <cell r="A54">
            <v>42339</v>
          </cell>
          <cell r="B54">
            <v>119.84195233819412</v>
          </cell>
          <cell r="C54">
            <v>57.741810319215148</v>
          </cell>
          <cell r="D54">
            <v>6.7950189185623344</v>
          </cell>
        </row>
        <row r="55">
          <cell r="A55">
            <v>42430</v>
          </cell>
          <cell r="B55">
            <v>118.76793592527527</v>
          </cell>
          <cell r="C55">
            <v>57.07820079829137</v>
          </cell>
          <cell r="D55">
            <v>5.1716896918946098</v>
          </cell>
        </row>
        <row r="56">
          <cell r="A56">
            <v>42522</v>
          </cell>
          <cell r="B56">
            <v>121.60184595949507</v>
          </cell>
          <cell r="C56">
            <v>58.560056728707025</v>
          </cell>
          <cell r="D56">
            <v>5.3595717527951336</v>
          </cell>
        </row>
        <row r="57">
          <cell r="A57">
            <v>42614</v>
          </cell>
          <cell r="B57">
            <v>124.63602867004965</v>
          </cell>
          <cell r="C57">
            <v>59.90417355876631</v>
          </cell>
          <cell r="D57">
            <v>5.8115016679217701</v>
          </cell>
        </row>
        <row r="58">
          <cell r="A58">
            <v>42705</v>
          </cell>
          <cell r="B58">
            <v>128.53131579427608</v>
          </cell>
          <cell r="C58">
            <v>61.67975310019218</v>
          </cell>
          <cell r="D58">
            <v>7.1106198270048715</v>
          </cell>
        </row>
        <row r="59">
          <cell r="A59">
            <v>42767</v>
          </cell>
          <cell r="B59">
            <v>126.31323522120633</v>
          </cell>
          <cell r="C59">
            <v>61.223189650931893</v>
          </cell>
          <cell r="D59">
            <v>10.193381940381441</v>
          </cell>
        </row>
      </sheetData>
      <sheetData sheetId="1">
        <row r="2">
          <cell r="B2" t="str">
            <v>Crédito Rotativo</v>
          </cell>
          <cell r="E2" t="str">
            <v>Tarjeta de Crédito</v>
          </cell>
          <cell r="H2" t="str">
            <v>Libre Inversión</v>
          </cell>
          <cell r="K2" t="str">
            <v>Libranza</v>
          </cell>
          <cell r="L2" t="str">
            <v>Vehículo</v>
          </cell>
        </row>
        <row r="7">
          <cell r="A7">
            <v>39965</v>
          </cell>
          <cell r="B7">
            <v>-5.7313861404379773E-2</v>
          </cell>
          <cell r="E7">
            <v>-3.6833924442201127E-3</v>
          </cell>
          <cell r="H7">
            <v>-0.12339304748307278</v>
          </cell>
          <cell r="K7">
            <v>0.27475491132502539</v>
          </cell>
          <cell r="L7">
            <v>-5.9267605392197553E-2</v>
          </cell>
        </row>
        <row r="8">
          <cell r="A8">
            <v>40057</v>
          </cell>
          <cell r="B8">
            <v>-6.119674199956715E-2</v>
          </cell>
          <cell r="E8">
            <v>-3.0640726664457496E-2</v>
          </cell>
          <cell r="H8">
            <v>-0.17286169061070999</v>
          </cell>
          <cell r="K8">
            <v>0.27657329455417656</v>
          </cell>
          <cell r="L8">
            <v>-9.3330588987318941E-2</v>
          </cell>
        </row>
        <row r="9">
          <cell r="A9">
            <v>40148</v>
          </cell>
          <cell r="B9">
            <v>-3.7042059808862104E-2</v>
          </cell>
          <cell r="E9">
            <v>4.1825408649947216E-2</v>
          </cell>
          <cell r="H9">
            <v>-0.19100517636443459</v>
          </cell>
          <cell r="K9">
            <v>0.2785157796943214</v>
          </cell>
          <cell r="L9">
            <v>-0.11836900489645841</v>
          </cell>
        </row>
        <row r="10">
          <cell r="A10">
            <v>40238</v>
          </cell>
          <cell r="B10">
            <v>7.3970204359805614E-3</v>
          </cell>
          <cell r="E10">
            <v>7.9912046084504196E-2</v>
          </cell>
          <cell r="H10">
            <v>-0.17971640884397411</v>
          </cell>
          <cell r="K10">
            <v>0.30104916647555369</v>
          </cell>
          <cell r="L10">
            <v>-9.0001388375088864E-2</v>
          </cell>
        </row>
        <row r="11">
          <cell r="A11">
            <v>40330</v>
          </cell>
          <cell r="B11">
            <v>4.6124827242962407E-2</v>
          </cell>
          <cell r="E11">
            <v>0.11374203784940806</v>
          </cell>
          <cell r="H11">
            <v>-0.13514941430762184</v>
          </cell>
          <cell r="K11">
            <v>0.31040072763306914</v>
          </cell>
          <cell r="L11">
            <v>-4.2682838163929593E-2</v>
          </cell>
        </row>
        <row r="12">
          <cell r="A12">
            <v>40422</v>
          </cell>
          <cell r="B12">
            <v>0.12100205668001363</v>
          </cell>
          <cell r="E12">
            <v>0.15874637090654042</v>
          </cell>
          <cell r="H12">
            <v>-7.6392305434568097E-2</v>
          </cell>
          <cell r="K12">
            <v>0.29462893891251096</v>
          </cell>
          <cell r="L12">
            <v>1.4561044179161042E-2</v>
          </cell>
        </row>
        <row r="13">
          <cell r="A13">
            <v>40513</v>
          </cell>
          <cell r="B13">
            <v>0.18291830872243597</v>
          </cell>
          <cell r="E13">
            <v>0.13310422849182357</v>
          </cell>
          <cell r="H13">
            <v>-9.7388170712960909E-3</v>
          </cell>
          <cell r="K13">
            <v>0.26046172417692337</v>
          </cell>
          <cell r="L13">
            <v>0.11053563871475447</v>
          </cell>
        </row>
        <row r="14">
          <cell r="A14">
            <v>40603</v>
          </cell>
          <cell r="B14">
            <v>0.21227376600770742</v>
          </cell>
          <cell r="E14">
            <v>0.16519975397977071</v>
          </cell>
          <cell r="H14">
            <v>4.7299339492931303E-2</v>
          </cell>
          <cell r="K14">
            <v>0.25068255953066432</v>
          </cell>
          <cell r="L14">
            <v>0.16672257977400995</v>
          </cell>
        </row>
        <row r="15">
          <cell r="A15">
            <v>40695</v>
          </cell>
          <cell r="B15">
            <v>0.24726715606026861</v>
          </cell>
          <cell r="E15">
            <v>0.21114606277655334</v>
          </cell>
          <cell r="H15">
            <v>0.15196942963858939</v>
          </cell>
          <cell r="K15">
            <v>0.24793590972444113</v>
          </cell>
          <cell r="L15">
            <v>0.21608565771985266</v>
          </cell>
        </row>
        <row r="16">
          <cell r="A16">
            <v>40787</v>
          </cell>
          <cell r="B16">
            <v>0.19363274746615078</v>
          </cell>
          <cell r="E16">
            <v>0.22654624118212308</v>
          </cell>
          <cell r="H16">
            <v>0.19026519109195705</v>
          </cell>
          <cell r="K16">
            <v>0.22148738581634841</v>
          </cell>
          <cell r="L16">
            <v>0.26124874395020892</v>
          </cell>
        </row>
        <row r="17">
          <cell r="A17">
            <v>40878</v>
          </cell>
          <cell r="B17">
            <v>0.12371525426119367</v>
          </cell>
          <cell r="E17">
            <v>0.21147302133093393</v>
          </cell>
          <cell r="H17">
            <v>0.2377504915335662</v>
          </cell>
          <cell r="K17">
            <v>0.20537277034717705</v>
          </cell>
          <cell r="L17">
            <v>0.23477256343802444</v>
          </cell>
        </row>
        <row r="18">
          <cell r="A18">
            <v>40999</v>
          </cell>
          <cell r="B18">
            <v>8.8563976459916871E-2</v>
          </cell>
          <cell r="E18">
            <v>0.20602428261693251</v>
          </cell>
          <cell r="H18">
            <v>0.26822895173407257</v>
          </cell>
          <cell r="K18">
            <v>0.2015772405172529</v>
          </cell>
          <cell r="L18">
            <v>0.20653749682609335</v>
          </cell>
        </row>
        <row r="19">
          <cell r="A19">
            <v>41090</v>
          </cell>
          <cell r="B19">
            <v>2.0126821047171894E-2</v>
          </cell>
          <cell r="E19">
            <v>0.19087193810603575</v>
          </cell>
          <cell r="H19">
            <v>0.19591026895495811</v>
          </cell>
          <cell r="K19">
            <v>0.18857612685420144</v>
          </cell>
          <cell r="L19">
            <v>0.17000150841392814</v>
          </cell>
        </row>
        <row r="20">
          <cell r="A20">
            <v>41182</v>
          </cell>
          <cell r="B20">
            <v>3.481211245451421E-3</v>
          </cell>
          <cell r="E20">
            <v>0.17154679126222439</v>
          </cell>
          <cell r="H20">
            <v>0.17048544836708879</v>
          </cell>
          <cell r="K20">
            <v>0.1873055529414156</v>
          </cell>
          <cell r="L20">
            <v>0.11981658440591691</v>
          </cell>
        </row>
        <row r="21">
          <cell r="A21">
            <v>41274</v>
          </cell>
          <cell r="B21">
            <v>-3.3030259671180673E-3</v>
          </cell>
          <cell r="E21">
            <v>0.15415897755880748</v>
          </cell>
          <cell r="H21">
            <v>0.12793287819242027</v>
          </cell>
          <cell r="K21">
            <v>0.19504406377809147</v>
          </cell>
          <cell r="L21">
            <v>0.11200143417440245</v>
          </cell>
        </row>
        <row r="22">
          <cell r="A22">
            <v>41364</v>
          </cell>
          <cell r="B22">
            <v>-2.053206708750932E-2</v>
          </cell>
          <cell r="E22">
            <v>0.14405201854944649</v>
          </cell>
          <cell r="H22">
            <v>7.9952392874102163E-2</v>
          </cell>
          <cell r="K22">
            <v>0.188299402012442</v>
          </cell>
          <cell r="L22">
            <v>9.9152326018824288E-2</v>
          </cell>
        </row>
        <row r="23">
          <cell r="A23">
            <v>41455</v>
          </cell>
          <cell r="B23">
            <v>-1.6545712955402414E-2</v>
          </cell>
          <cell r="E23">
            <v>0.1060347724244588</v>
          </cell>
          <cell r="H23">
            <v>5.5531919381571093E-2</v>
          </cell>
          <cell r="K23">
            <v>0.17944072769206199</v>
          </cell>
          <cell r="L23">
            <v>6.2936647929058287E-2</v>
          </cell>
        </row>
        <row r="24">
          <cell r="A24">
            <v>41547</v>
          </cell>
          <cell r="B24">
            <v>-2.6806419291761752E-2</v>
          </cell>
          <cell r="E24">
            <v>9.1634188391082283E-2</v>
          </cell>
          <cell r="H24">
            <v>5.6071869397871676E-2</v>
          </cell>
          <cell r="K24">
            <v>0.17554492256185528</v>
          </cell>
          <cell r="L24">
            <v>5.3129610164724506E-2</v>
          </cell>
        </row>
        <row r="25">
          <cell r="A25">
            <v>41639</v>
          </cell>
          <cell r="B25">
            <v>-3.9227623722985605E-2</v>
          </cell>
          <cell r="E25">
            <v>8.5729895652941313E-2</v>
          </cell>
          <cell r="H25">
            <v>4.6929973637860556E-2</v>
          </cell>
          <cell r="K25">
            <v>0.16204450466206177</v>
          </cell>
          <cell r="L25">
            <v>3.6271891481879814E-2</v>
          </cell>
        </row>
        <row r="26">
          <cell r="A26">
            <v>41729</v>
          </cell>
          <cell r="B26">
            <v>-3.1802803509364708E-2</v>
          </cell>
          <cell r="E26">
            <v>6.9817449601348613E-2</v>
          </cell>
          <cell r="H26">
            <v>5.1997601221081213E-2</v>
          </cell>
          <cell r="K26">
            <v>0.14448226024353139</v>
          </cell>
          <cell r="L26">
            <v>3.7935300491507284E-2</v>
          </cell>
        </row>
        <row r="27">
          <cell r="A27">
            <v>41820</v>
          </cell>
          <cell r="B27">
            <v>-3.4585404461356273E-2</v>
          </cell>
          <cell r="E27">
            <v>8.4687978352870896E-2</v>
          </cell>
          <cell r="H27">
            <v>6.1720745460625004E-2</v>
          </cell>
          <cell r="K27">
            <v>0.13359327495261564</v>
          </cell>
          <cell r="L27">
            <v>5.3974747620427532E-2</v>
          </cell>
        </row>
        <row r="28">
          <cell r="A28">
            <v>41912</v>
          </cell>
          <cell r="B28">
            <v>-1.27801399817008E-2</v>
          </cell>
          <cell r="E28">
            <v>8.1154926928590054E-2</v>
          </cell>
          <cell r="H28">
            <v>6.3190357821859333E-2</v>
          </cell>
          <cell r="K28">
            <v>0.13274205146908225</v>
          </cell>
          <cell r="L28">
            <v>8.1837412925176656E-2</v>
          </cell>
        </row>
        <row r="29">
          <cell r="A29">
            <v>42004</v>
          </cell>
          <cell r="B29">
            <v>1.9708010316005886E-2</v>
          </cell>
          <cell r="E29">
            <v>7.947856325710978E-2</v>
          </cell>
          <cell r="H29">
            <v>8.4479884898898128E-2</v>
          </cell>
          <cell r="K29">
            <v>0.12654690449614514</v>
          </cell>
          <cell r="L29">
            <v>0.10881411409279496</v>
          </cell>
        </row>
        <row r="30">
          <cell r="A30">
            <v>42094</v>
          </cell>
          <cell r="B30">
            <v>3.2885622619034827E-2</v>
          </cell>
          <cell r="E30">
            <v>5.508353978586511E-2</v>
          </cell>
          <cell r="H30">
            <v>8.2760879919057784E-2</v>
          </cell>
          <cell r="K30">
            <v>0.13159442700317969</v>
          </cell>
          <cell r="L30">
            <v>0.12446207491902084</v>
          </cell>
        </row>
        <row r="31">
          <cell r="A31">
            <v>42185</v>
          </cell>
          <cell r="B31">
            <v>4.7889032156664735E-2</v>
          </cell>
          <cell r="E31">
            <v>6.60963482632837E-2</v>
          </cell>
          <cell r="H31">
            <v>0.11897900547835083</v>
          </cell>
          <cell r="K31">
            <v>0.11894578979844539</v>
          </cell>
          <cell r="L31">
            <v>0.11723656681310257</v>
          </cell>
        </row>
        <row r="32">
          <cell r="A32">
            <v>42277</v>
          </cell>
          <cell r="B32">
            <v>3.058672002788887E-2</v>
          </cell>
          <cell r="E32">
            <v>4.4622713149069293E-2</v>
          </cell>
          <cell r="H32">
            <v>0.11504972422384774</v>
          </cell>
          <cell r="K32">
            <v>9.8342577141517618E-2</v>
          </cell>
          <cell r="L32">
            <v>9.0618518912087387E-2</v>
          </cell>
        </row>
        <row r="33">
          <cell r="A33">
            <v>42369</v>
          </cell>
          <cell r="B33">
            <v>8.7531747283413619E-3</v>
          </cell>
          <cell r="E33">
            <v>3.4780707011596634E-2</v>
          </cell>
          <cell r="H33">
            <v>0.10126586080268485</v>
          </cell>
          <cell r="K33">
            <v>8.0527772310733603E-2</v>
          </cell>
          <cell r="L33">
            <v>5.7549736524323158E-2</v>
          </cell>
        </row>
        <row r="34">
          <cell r="A34">
            <v>42460</v>
          </cell>
          <cell r="B34">
            <v>-6.5647067392838876E-3</v>
          </cell>
          <cell r="E34">
            <v>5.3670137854941569E-2</v>
          </cell>
          <cell r="H34">
            <v>9.0026711783064872E-2</v>
          </cell>
          <cell r="K34">
            <v>5.4564008010091314E-2</v>
          </cell>
          <cell r="L34">
            <v>3.722463026874312E-2</v>
          </cell>
        </row>
        <row r="35">
          <cell r="A35">
            <v>42551</v>
          </cell>
          <cell r="B35">
            <v>2.1225105895583685E-3</v>
          </cell>
          <cell r="E35">
            <v>6.0453253095409609E-2</v>
          </cell>
          <cell r="H35">
            <v>5.9857775678272773E-2</v>
          </cell>
          <cell r="K35">
            <v>5.9453181574694147E-2</v>
          </cell>
          <cell r="L35">
            <v>4.9638156464958394E-2</v>
          </cell>
        </row>
        <row r="36">
          <cell r="A36">
            <v>42643</v>
          </cell>
          <cell r="B36">
            <v>1.6894597177806059E-2</v>
          </cell>
          <cell r="E36">
            <v>8.6289513476067503E-2</v>
          </cell>
          <cell r="H36">
            <v>6.9404155220295749E-2</v>
          </cell>
          <cell r="K36">
            <v>5.9382311972862922E-2</v>
          </cell>
          <cell r="L36">
            <v>5.4062480333572305E-2</v>
          </cell>
        </row>
        <row r="37">
          <cell r="A37">
            <v>42735</v>
          </cell>
          <cell r="B37">
            <v>4.1846308004136468E-2</v>
          </cell>
          <cell r="E37">
            <v>0.10603046646485015</v>
          </cell>
          <cell r="H37">
            <v>9.0771704933861219E-2</v>
          </cell>
          <cell r="K37">
            <v>6.148772414610959E-2</v>
          </cell>
          <cell r="L37">
            <v>8.3315413272575745E-2</v>
          </cell>
        </row>
        <row r="38">
          <cell r="A38">
            <v>42767</v>
          </cell>
          <cell r="B38">
            <v>5.2549041442941702E-2</v>
          </cell>
          <cell r="E38">
            <v>0.10035247784216184</v>
          </cell>
          <cell r="H38">
            <v>0.10031475648322585</v>
          </cell>
          <cell r="K38">
            <v>6.1513404467344435E-2</v>
          </cell>
          <cell r="L38">
            <v>8.069230287189777E-2</v>
          </cell>
        </row>
      </sheetData>
      <sheetData sheetId="2">
        <row r="2">
          <cell r="B2" t="str">
            <v>VIS UVR</v>
          </cell>
          <cell r="C2" t="str">
            <v>No VIS Pesos</v>
          </cell>
          <cell r="D2" t="str">
            <v>No VIS UVR</v>
          </cell>
          <cell r="I2" t="str">
            <v>VIS Pesos</v>
          </cell>
        </row>
        <row r="7">
          <cell r="A7">
            <v>39965</v>
          </cell>
          <cell r="B7">
            <v>-0.10654291965858298</v>
          </cell>
          <cell r="C7">
            <v>6.2257615426936308E-2</v>
          </cell>
          <cell r="D7">
            <v>-0.13383571692758345</v>
          </cell>
          <cell r="I7">
            <v>0.73994979848926401</v>
          </cell>
        </row>
        <row r="8">
          <cell r="A8">
            <v>40057</v>
          </cell>
          <cell r="B8">
            <v>-5.5124732011985755E-2</v>
          </cell>
          <cell r="C8">
            <v>0.11207833520751409</v>
          </cell>
          <cell r="D8">
            <v>-0.15560109938962063</v>
          </cell>
          <cell r="I8">
            <v>0.31453389869230786</v>
          </cell>
        </row>
        <row r="9">
          <cell r="A9">
            <v>40148</v>
          </cell>
          <cell r="B9">
            <v>-4.3636098378156851E-2</v>
          </cell>
          <cell r="C9">
            <v>0.23464943412754646</v>
          </cell>
          <cell r="D9">
            <v>-8.2224257779045296E-2</v>
          </cell>
          <cell r="I9">
            <v>0.25552144618097161</v>
          </cell>
        </row>
        <row r="10">
          <cell r="A10">
            <v>40238</v>
          </cell>
          <cell r="B10">
            <v>-6.4318266287752945E-2</v>
          </cell>
          <cell r="C10">
            <v>0.4675858143277003</v>
          </cell>
          <cell r="D10">
            <v>-0.15739354757638779</v>
          </cell>
          <cell r="I10">
            <v>0.34854243001044227</v>
          </cell>
        </row>
        <row r="11">
          <cell r="A11">
            <v>40330</v>
          </cell>
          <cell r="B11">
            <v>-6.4340817376029147E-2</v>
          </cell>
          <cell r="C11">
            <v>0.54350833525728048</v>
          </cell>
          <cell r="D11">
            <v>-0.14718000879105797</v>
          </cell>
          <cell r="I11">
            <v>0.38378356482008735</v>
          </cell>
        </row>
        <row r="12">
          <cell r="A12">
            <v>40422</v>
          </cell>
          <cell r="B12">
            <v>-6.2889145758748377E-2</v>
          </cell>
          <cell r="C12">
            <v>0.51830790644922864</v>
          </cell>
          <cell r="D12">
            <v>-0.15025807011463443</v>
          </cell>
          <cell r="I12">
            <v>0.40060631365663513</v>
          </cell>
        </row>
        <row r="13">
          <cell r="A13">
            <v>40513</v>
          </cell>
          <cell r="B13">
            <v>-0.14025437013798991</v>
          </cell>
          <cell r="C13">
            <v>0.16221173019943369</v>
          </cell>
          <cell r="D13">
            <v>-0.26435523808780304</v>
          </cell>
          <cell r="I13">
            <v>0.26471426764259642</v>
          </cell>
        </row>
        <row r="14">
          <cell r="A14">
            <v>40603</v>
          </cell>
          <cell r="B14">
            <v>-0.13616250809168073</v>
          </cell>
          <cell r="C14">
            <v>0.17778034462949388</v>
          </cell>
          <cell r="D14">
            <v>-0.20358739457806696</v>
          </cell>
          <cell r="I14">
            <v>0.26926720303774254</v>
          </cell>
        </row>
        <row r="15">
          <cell r="A15">
            <v>40695</v>
          </cell>
          <cell r="B15">
            <v>-0.1346505097098486</v>
          </cell>
          <cell r="C15">
            <v>0.2410774916117322</v>
          </cell>
          <cell r="D15">
            <v>-0.20755527835402521</v>
          </cell>
          <cell r="I15">
            <v>0.26726246340232795</v>
          </cell>
        </row>
        <row r="16">
          <cell r="A16">
            <v>40787</v>
          </cell>
          <cell r="B16">
            <v>-0.12471056108283551</v>
          </cell>
          <cell r="C16">
            <v>0.27655023610182616</v>
          </cell>
          <cell r="D16">
            <v>-0.19257888427512326</v>
          </cell>
          <cell r="I16">
            <v>0.27265938865803463</v>
          </cell>
        </row>
        <row r="17">
          <cell r="A17">
            <v>40878</v>
          </cell>
          <cell r="B17">
            <v>-1.8224112987697216E-2</v>
          </cell>
          <cell r="C17">
            <v>0.55851855290410368</v>
          </cell>
          <cell r="D17">
            <v>-6.6098599752786091E-2</v>
          </cell>
          <cell r="I17">
            <v>0.39572961047567912</v>
          </cell>
        </row>
        <row r="18">
          <cell r="A18">
            <v>40999</v>
          </cell>
          <cell r="B18">
            <v>-9.2994650334171647E-3</v>
          </cell>
          <cell r="C18">
            <v>0.40696309999013724</v>
          </cell>
          <cell r="D18">
            <v>-5.0553282969430069E-2</v>
          </cell>
          <cell r="I18">
            <v>0.36212679260453351</v>
          </cell>
        </row>
        <row r="19">
          <cell r="A19">
            <v>41090</v>
          </cell>
          <cell r="B19">
            <v>-6.1845076334897664E-3</v>
          </cell>
          <cell r="C19">
            <v>0.31396621836207017</v>
          </cell>
          <cell r="D19">
            <v>-2.445095826254573E-2</v>
          </cell>
          <cell r="I19">
            <v>0.30626906273559573</v>
          </cell>
        </row>
        <row r="20">
          <cell r="A20">
            <v>41182</v>
          </cell>
          <cell r="B20">
            <v>8.640514504488106E-3</v>
          </cell>
          <cell r="C20">
            <v>0.25815698352085437</v>
          </cell>
          <cell r="D20">
            <v>1.7170649100604063E-3</v>
          </cell>
          <cell r="I20">
            <v>0.26549675423277574</v>
          </cell>
        </row>
        <row r="21">
          <cell r="A21">
            <v>41274</v>
          </cell>
          <cell r="B21">
            <v>3.1061819143065827E-2</v>
          </cell>
          <cell r="C21">
            <v>0.27534817534175926</v>
          </cell>
          <cell r="D21">
            <v>4.5630804508822065E-2</v>
          </cell>
          <cell r="I21">
            <v>0.24018583281686601</v>
          </cell>
        </row>
        <row r="22">
          <cell r="A22">
            <v>41364</v>
          </cell>
          <cell r="B22">
            <v>3.3447446978434936E-2</v>
          </cell>
          <cell r="C22">
            <v>0.26951856394186668</v>
          </cell>
          <cell r="D22">
            <v>6.8994139751958228E-2</v>
          </cell>
          <cell r="I22">
            <v>0.21125386806037239</v>
          </cell>
        </row>
        <row r="23">
          <cell r="A23">
            <v>41455</v>
          </cell>
          <cell r="B23">
            <v>5.3761245381615641E-2</v>
          </cell>
          <cell r="C23">
            <v>0.26738573550785572</v>
          </cell>
          <cell r="D23">
            <v>0.12078825617311018</v>
          </cell>
          <cell r="I23">
            <v>0.20195000591355172</v>
          </cell>
        </row>
        <row r="24">
          <cell r="A24">
            <v>41547</v>
          </cell>
          <cell r="B24">
            <v>6.5503771685690104E-2</v>
          </cell>
          <cell r="C24">
            <v>0.30822244959207512</v>
          </cell>
          <cell r="D24">
            <v>0.16367758016230738</v>
          </cell>
          <cell r="I24">
            <v>0.18053923278714068</v>
          </cell>
        </row>
        <row r="25">
          <cell r="A25">
            <v>41639</v>
          </cell>
          <cell r="B25">
            <v>6.5295048578358772E-2</v>
          </cell>
          <cell r="C25">
            <v>0.30523432707207543</v>
          </cell>
          <cell r="D25">
            <v>0.18486959082316967</v>
          </cell>
          <cell r="I25">
            <v>0.16641227628174238</v>
          </cell>
        </row>
        <row r="26">
          <cell r="A26">
            <v>41729</v>
          </cell>
          <cell r="B26">
            <v>8.3866249811646032E-2</v>
          </cell>
          <cell r="C26">
            <v>0.31065884795019527</v>
          </cell>
          <cell r="D26">
            <v>0.20191387331386434</v>
          </cell>
          <cell r="I26">
            <v>0.16385556271157609</v>
          </cell>
        </row>
        <row r="27">
          <cell r="A27">
            <v>41820</v>
          </cell>
          <cell r="B27">
            <v>9.2243833804844577E-2</v>
          </cell>
          <cell r="C27">
            <v>0.29756716405420236</v>
          </cell>
          <cell r="D27">
            <v>0.18036374430271285</v>
          </cell>
          <cell r="I27">
            <v>0.15054666747228507</v>
          </cell>
        </row>
        <row r="28">
          <cell r="A28">
            <v>41912</v>
          </cell>
          <cell r="B28">
            <v>8.4591565001130409E-2</v>
          </cell>
          <cell r="C28">
            <v>0.21491621212142054</v>
          </cell>
          <cell r="D28">
            <v>0.16132485204884883</v>
          </cell>
          <cell r="I28">
            <v>0.13262224167662184</v>
          </cell>
        </row>
        <row r="29">
          <cell r="A29">
            <v>42004</v>
          </cell>
          <cell r="B29">
            <v>7.9291855470170258E-2</v>
          </cell>
          <cell r="C29">
            <v>0.14682649157296579</v>
          </cell>
          <cell r="D29">
            <v>0.15771237559053009</v>
          </cell>
          <cell r="I29">
            <v>0.10533775703291592</v>
          </cell>
        </row>
        <row r="30">
          <cell r="A30">
            <v>42094</v>
          </cell>
          <cell r="B30">
            <v>7.6258707763978029E-2</v>
          </cell>
          <cell r="C30">
            <v>0.10672225723103335</v>
          </cell>
          <cell r="D30">
            <v>0.13618547566578321</v>
          </cell>
          <cell r="I30">
            <v>0.1260576587897988</v>
          </cell>
        </row>
        <row r="31">
          <cell r="A31">
            <v>42185</v>
          </cell>
          <cell r="B31">
            <v>7.4866304072977785E-2</v>
          </cell>
          <cell r="C31">
            <v>9.7348848119905407E-2</v>
          </cell>
          <cell r="D31">
            <v>0.1667255942751007</v>
          </cell>
          <cell r="I31">
            <v>5.9964418709847145E-2</v>
          </cell>
        </row>
        <row r="32">
          <cell r="A32">
            <v>42277</v>
          </cell>
          <cell r="B32">
            <v>6.1442441939691506E-2</v>
          </cell>
          <cell r="C32">
            <v>0.11357267038802621</v>
          </cell>
          <cell r="D32">
            <v>0.14466286277439222</v>
          </cell>
          <cell r="I32">
            <v>3.7392345777304214E-2</v>
          </cell>
        </row>
        <row r="33">
          <cell r="A33">
            <v>42369</v>
          </cell>
          <cell r="B33">
            <v>5.3579459017779607E-2</v>
          </cell>
          <cell r="C33">
            <v>0.12075492507389862</v>
          </cell>
          <cell r="D33">
            <v>1.3169158788950419E-2</v>
          </cell>
          <cell r="I33">
            <v>2.8637293111980933E-2</v>
          </cell>
        </row>
        <row r="34">
          <cell r="A34">
            <v>42460</v>
          </cell>
          <cell r="B34">
            <v>6.3503638190074874E-2</v>
          </cell>
          <cell r="C34">
            <v>0.11417646492645361</v>
          </cell>
          <cell r="D34">
            <v>1.0876774251627142E-2</v>
          </cell>
          <cell r="I34">
            <v>-9.1904704040327578E-3</v>
          </cell>
        </row>
        <row r="35">
          <cell r="A35">
            <v>42551</v>
          </cell>
          <cell r="B35">
            <v>7.4118343297442824E-2</v>
          </cell>
          <cell r="C35">
            <v>0.11140181119519754</v>
          </cell>
          <cell r="D35">
            <v>-3.5708824188819266E-2</v>
          </cell>
          <cell r="I35">
            <v>4.6352811016841411E-2</v>
          </cell>
        </row>
        <row r="36">
          <cell r="A36">
            <v>42643</v>
          </cell>
          <cell r="B36">
            <v>9.1508707642760978E-2</v>
          </cell>
          <cell r="C36">
            <v>9.0279963764954063E-2</v>
          </cell>
          <cell r="D36">
            <v>-4.2340751051762604E-2</v>
          </cell>
          <cell r="I36">
            <v>5.7000691700018091E-2</v>
          </cell>
        </row>
        <row r="37">
          <cell r="A37">
            <v>42735</v>
          </cell>
          <cell r="B37">
            <v>0.10767715500699349</v>
          </cell>
          <cell r="C37">
            <v>8.2831568775005193E-2</v>
          </cell>
          <cell r="D37">
            <v>5.0566650644855216E-2</v>
          </cell>
          <cell r="I37">
            <v>6.7651758691118724E-2</v>
          </cell>
        </row>
        <row r="38">
          <cell r="A38">
            <v>42767</v>
          </cell>
          <cell r="B38">
            <v>9.8434971625778633E-2</v>
          </cell>
          <cell r="C38">
            <v>8.4401430638021857E-2</v>
          </cell>
          <cell r="D38">
            <v>5.2335319256120894E-2</v>
          </cell>
          <cell r="I38">
            <v>5.7881300742504083E-2</v>
          </cell>
        </row>
      </sheetData>
      <sheetData sheetId="3">
        <row r="1">
          <cell r="B1" t="str">
            <v>Crédito rotativo</v>
          </cell>
          <cell r="C1" t="str">
            <v xml:space="preserve">Tarjetas de crédito </v>
          </cell>
          <cell r="D1" t="str">
            <v>Libre inversión</v>
          </cell>
          <cell r="E1" t="str">
            <v>Libranza</v>
          </cell>
          <cell r="F1" t="str">
            <v>Vehículo</v>
          </cell>
          <cell r="H1" t="str">
            <v>Total Consumo</v>
          </cell>
        </row>
        <row r="2">
          <cell r="A2">
            <v>39629</v>
          </cell>
          <cell r="B2">
            <v>6.7070144957332118</v>
          </cell>
          <cell r="C2">
            <v>8.3149189232853846</v>
          </cell>
          <cell r="D2">
            <v>7.9489029625805729</v>
          </cell>
          <cell r="E2">
            <v>2.219468999142451</v>
          </cell>
          <cell r="F2">
            <v>6.5677105270070157</v>
          </cell>
          <cell r="H2">
            <v>6.7468495666813455</v>
          </cell>
        </row>
        <row r="3">
          <cell r="A3">
            <v>39721</v>
          </cell>
          <cell r="B3">
            <v>6.9488317993658706</v>
          </cell>
          <cell r="C3">
            <v>8.4671980184867728</v>
          </cell>
          <cell r="D3">
            <v>9.4806355542529239</v>
          </cell>
          <cell r="E3">
            <v>2.2571115574881295</v>
          </cell>
          <cell r="F3">
            <v>6.9725069996433113</v>
          </cell>
          <cell r="H3">
            <v>7.3141475005927061</v>
          </cell>
        </row>
        <row r="4">
          <cell r="A4">
            <v>39813</v>
          </cell>
          <cell r="B4">
            <v>7.2978688087003682</v>
          </cell>
          <cell r="C4">
            <v>8.0935098499906726</v>
          </cell>
          <cell r="D4">
            <v>9.3223953235086618</v>
          </cell>
          <cell r="E4">
            <v>2.3306152706528152</v>
          </cell>
          <cell r="F4">
            <v>7.2908132243285095</v>
          </cell>
          <cell r="H4">
            <v>7.2062236621700508</v>
          </cell>
        </row>
        <row r="5">
          <cell r="A5">
            <v>39903</v>
          </cell>
          <cell r="B5">
            <v>8.0546178791272833</v>
          </cell>
          <cell r="C5">
            <v>8.8779816431530385</v>
          </cell>
          <cell r="D5">
            <v>10.893861339172215</v>
          </cell>
          <cell r="E5">
            <v>2.6342406877064213</v>
          </cell>
          <cell r="F5">
            <v>8.3715361258144014</v>
          </cell>
          <cell r="H5">
            <v>8.0779690467014547</v>
          </cell>
        </row>
        <row r="6">
          <cell r="A6">
            <v>39994</v>
          </cell>
          <cell r="B6">
            <v>8.1180791806499446</v>
          </cell>
          <cell r="C6">
            <v>8.3928473745591816</v>
          </cell>
          <cell r="D6">
            <v>11.720506512845384</v>
          </cell>
          <cell r="E6">
            <v>2.3777479939485571</v>
          </cell>
          <cell r="F6">
            <v>8.5504380310582757</v>
          </cell>
          <cell r="H6">
            <v>8.0941161042153471</v>
          </cell>
        </row>
        <row r="7">
          <cell r="A7">
            <v>40086</v>
          </cell>
          <cell r="B7">
            <v>7.7324557313758433</v>
          </cell>
          <cell r="C7">
            <v>7.8916518290822246</v>
          </cell>
          <cell r="D7">
            <v>10.960646197058782</v>
          </cell>
          <cell r="E7">
            <v>2.193757317182274</v>
          </cell>
          <cell r="F7">
            <v>7.962340875301658</v>
          </cell>
          <cell r="H7">
            <v>7.4458089327050541</v>
          </cell>
        </row>
        <row r="8">
          <cell r="A8">
            <v>40178</v>
          </cell>
          <cell r="B8">
            <v>6.5811786102514747</v>
          </cell>
          <cell r="C8">
            <v>6.6716627490461393</v>
          </cell>
          <cell r="D8">
            <v>9.9534924915728897</v>
          </cell>
          <cell r="E8">
            <v>2.0693632523111991</v>
          </cell>
          <cell r="F8">
            <v>7.0423295383993061</v>
          </cell>
          <cell r="H8">
            <v>6.5050635257942915</v>
          </cell>
        </row>
        <row r="9">
          <cell r="A9">
            <v>40268</v>
          </cell>
          <cell r="B9">
            <v>6.876731891955929</v>
          </cell>
          <cell r="C9">
            <v>7.5740521653333701</v>
          </cell>
          <cell r="D9">
            <v>9.8930137563879832</v>
          </cell>
          <cell r="E9">
            <v>2.3501248723769073</v>
          </cell>
          <cell r="F9">
            <v>7.3053301047447166</v>
          </cell>
          <cell r="H9">
            <v>6.7122190842798428</v>
          </cell>
        </row>
        <row r="10">
          <cell r="A10">
            <v>40359</v>
          </cell>
          <cell r="B10">
            <v>6.2486292182878707</v>
          </cell>
          <cell r="C10">
            <v>6.6877573181150831</v>
          </cell>
          <cell r="D10">
            <v>8.8260014933781115</v>
          </cell>
          <cell r="E10">
            <v>2.289616747983815</v>
          </cell>
          <cell r="F10">
            <v>6.7304108213362888</v>
          </cell>
          <cell r="H10">
            <v>6.0395567995100912</v>
          </cell>
        </row>
        <row r="11">
          <cell r="A11">
            <v>40451</v>
          </cell>
          <cell r="B11">
            <v>5.55477319959975</v>
          </cell>
          <cell r="C11">
            <v>5.9382970000605138</v>
          </cell>
          <cell r="D11">
            <v>7.682684613969486</v>
          </cell>
          <cell r="E11">
            <v>2.2984130326318093</v>
          </cell>
          <cell r="F11">
            <v>5.778979338778182</v>
          </cell>
          <cell r="H11">
            <v>5.3397680640392728</v>
          </cell>
        </row>
        <row r="12">
          <cell r="A12">
            <v>40543</v>
          </cell>
          <cell r="B12">
            <v>4.8261932952635478</v>
          </cell>
          <cell r="C12">
            <v>4.7717625798369747</v>
          </cell>
          <cell r="D12">
            <v>6.4997266411076113</v>
          </cell>
          <cell r="E12">
            <v>1.9867035922711795</v>
          </cell>
          <cell r="F12">
            <v>4.664808307371354</v>
          </cell>
          <cell r="H12">
            <v>4.4487016701826256</v>
          </cell>
        </row>
        <row r="13">
          <cell r="A13">
            <v>40633</v>
          </cell>
          <cell r="B13">
            <v>5.2053338674174299</v>
          </cell>
          <cell r="C13">
            <v>5.1647228047093714</v>
          </cell>
          <cell r="D13">
            <v>6.8616498751281547</v>
          </cell>
          <cell r="E13">
            <v>2.1554142621796819</v>
          </cell>
          <cell r="F13">
            <v>4.8950109515598124</v>
          </cell>
          <cell r="H13">
            <v>4.707135221751102</v>
          </cell>
        </row>
        <row r="14">
          <cell r="A14">
            <v>40724</v>
          </cell>
          <cell r="B14">
            <v>4.9420822783456613</v>
          </cell>
          <cell r="C14">
            <v>5.0552699777824017</v>
          </cell>
          <cell r="D14">
            <v>6.2841341243797793</v>
          </cell>
          <cell r="E14">
            <v>2.0506926580216689</v>
          </cell>
          <cell r="F14">
            <v>4.7563699677238285</v>
          </cell>
          <cell r="H14">
            <v>4.4583020975657615</v>
          </cell>
        </row>
        <row r="15">
          <cell r="A15">
            <v>40816</v>
          </cell>
          <cell r="B15">
            <v>5.5956790445854701</v>
          </cell>
          <cell r="C15">
            <v>5.3044705254640299</v>
          </cell>
          <cell r="D15">
            <v>6.2004809146530597</v>
          </cell>
          <cell r="E15">
            <v>2.1059894685668401</v>
          </cell>
          <cell r="F15">
            <v>4.5820574829904999</v>
          </cell>
          <cell r="H15">
            <v>4.5222765963124996</v>
          </cell>
        </row>
        <row r="16">
          <cell r="A16">
            <v>40908</v>
          </cell>
          <cell r="B16">
            <v>5.6625164110483102</v>
          </cell>
          <cell r="C16">
            <v>4.8748853670081296</v>
          </cell>
          <cell r="D16">
            <v>5.6440168060744602</v>
          </cell>
          <cell r="E16">
            <v>2.0100827580935201</v>
          </cell>
          <cell r="F16">
            <v>4.3031687283344198</v>
          </cell>
          <cell r="H16">
            <v>4.2279713234597596</v>
          </cell>
        </row>
        <row r="17">
          <cell r="A17">
            <v>40999</v>
          </cell>
          <cell r="B17">
            <v>5.77439703032198</v>
          </cell>
          <cell r="C17">
            <v>5.8472831715681801</v>
          </cell>
          <cell r="D17">
            <v>6.3810418934593596</v>
          </cell>
          <cell r="E17">
            <v>2.2668516882318701</v>
          </cell>
          <cell r="F17">
            <v>5.0297965636154096</v>
          </cell>
          <cell r="H17">
            <v>4.7732070588658999</v>
          </cell>
        </row>
        <row r="18">
          <cell r="A18">
            <v>41090</v>
          </cell>
          <cell r="B18">
            <v>5.8970810560577513</v>
          </cell>
          <cell r="C18">
            <v>6.8605962583264679</v>
          </cell>
          <cell r="D18">
            <v>6.1268529339887916</v>
          </cell>
          <cell r="E18">
            <v>2.2115840418651445</v>
          </cell>
          <cell r="F18">
            <v>5.3493242955297671</v>
          </cell>
          <cell r="H18">
            <v>4.9699021299684514</v>
          </cell>
        </row>
        <row r="19">
          <cell r="A19">
            <v>41182</v>
          </cell>
          <cell r="B19">
            <v>5.7666393658707289</v>
          </cell>
          <cell r="C19">
            <v>6.4994269825817463</v>
          </cell>
          <cell r="D19">
            <v>6.6474125129606154</v>
          </cell>
          <cell r="E19">
            <v>2.1115132190976715</v>
          </cell>
          <cell r="F19">
            <v>5.6038400310163938</v>
          </cell>
          <cell r="H19">
            <v>4.9976821676990024</v>
          </cell>
        </row>
        <row r="20">
          <cell r="A20">
            <v>41274</v>
          </cell>
          <cell r="B20">
            <v>5.7275174976717302</v>
          </cell>
          <cell r="C20">
            <v>5.7461480266612579</v>
          </cell>
          <cell r="D20">
            <v>6.8339620295478243</v>
          </cell>
          <cell r="E20">
            <v>2.0548344300587758</v>
          </cell>
          <cell r="F20">
            <v>5.2501177199441145</v>
          </cell>
          <cell r="H20">
            <v>4.8137971613236736</v>
          </cell>
        </row>
        <row r="21">
          <cell r="A21">
            <v>41364</v>
          </cell>
          <cell r="B21">
            <v>6.5460265359153835</v>
          </cell>
          <cell r="C21">
            <v>6.3614221396979591</v>
          </cell>
          <cell r="D21">
            <v>7.8371148738254455</v>
          </cell>
          <cell r="E21">
            <v>2.3113757297397286</v>
          </cell>
          <cell r="F21">
            <v>6.5067343376605251</v>
          </cell>
          <cell r="H21">
            <v>5.4803779776297024</v>
          </cell>
        </row>
        <row r="22">
          <cell r="A22">
            <v>41455</v>
          </cell>
          <cell r="B22">
            <v>6.3618331765021079</v>
          </cell>
          <cell r="C22">
            <v>6.18339931700429</v>
          </cell>
          <cell r="D22">
            <v>7.3736374229760866</v>
          </cell>
          <cell r="E22">
            <v>2.1861839737568833</v>
          </cell>
          <cell r="F22">
            <v>6.0912431419570146</v>
          </cell>
          <cell r="H22">
            <v>5.1875985784665009</v>
          </cell>
        </row>
        <row r="23">
          <cell r="A23">
            <v>41547</v>
          </cell>
          <cell r="B23">
            <v>5.9916867508843392</v>
          </cell>
          <cell r="C23">
            <v>5.68336153878366</v>
          </cell>
          <cell r="D23">
            <v>6.9402790713307354</v>
          </cell>
          <cell r="E23">
            <v>2.0597011327658454</v>
          </cell>
          <cell r="F23">
            <v>5.93814442691325</v>
          </cell>
          <cell r="H23">
            <v>4.8624872915349115</v>
          </cell>
        </row>
        <row r="24">
          <cell r="A24">
            <v>41639</v>
          </cell>
          <cell r="B24">
            <v>5.4749013931580155</v>
          </cell>
          <cell r="C24">
            <v>5.0921863762492414</v>
          </cell>
          <cell r="D24">
            <v>6.3524774977164693</v>
          </cell>
          <cell r="E24">
            <v>1.9815343684240871</v>
          </cell>
          <cell r="F24">
            <v>5.3858094864090988</v>
          </cell>
          <cell r="H24">
            <v>4.4643161845499657</v>
          </cell>
        </row>
        <row r="25">
          <cell r="A25">
            <v>41729</v>
          </cell>
          <cell r="B25">
            <v>5.846535707170208</v>
          </cell>
          <cell r="C25">
            <v>5.7007290248638931</v>
          </cell>
          <cell r="D25">
            <v>6.7941217631031892</v>
          </cell>
          <cell r="E25">
            <v>2.1208582955732358</v>
          </cell>
          <cell r="F25">
            <v>5.8281085054568971</v>
          </cell>
          <cell r="H25">
            <v>4.8331282150728789</v>
          </cell>
        </row>
        <row r="26">
          <cell r="A26">
            <v>41820</v>
          </cell>
          <cell r="B26">
            <v>5.9553391045734694</v>
          </cell>
          <cell r="C26">
            <v>5.8903464322057539</v>
          </cell>
          <cell r="D26">
            <v>6.8179891240251642</v>
          </cell>
          <cell r="E26">
            <v>2.1259185141959711</v>
          </cell>
          <cell r="F26">
            <v>6.0367075718146337</v>
          </cell>
          <cell r="H26">
            <v>4.8768921403584944</v>
          </cell>
        </row>
        <row r="27">
          <cell r="A27">
            <v>41912</v>
          </cell>
          <cell r="B27">
            <v>5.578807633194466</v>
          </cell>
          <cell r="C27">
            <v>5.767853262378229</v>
          </cell>
          <cell r="D27">
            <v>6.6315957901957212</v>
          </cell>
          <cell r="E27">
            <v>1.9465518626589278</v>
          </cell>
          <cell r="F27">
            <v>5.6957667295653192</v>
          </cell>
          <cell r="H27">
            <v>4.6498243775469277</v>
          </cell>
        </row>
        <row r="28">
          <cell r="A28">
            <v>42004</v>
          </cell>
          <cell r="B28">
            <v>5.249470355435637</v>
          </cell>
          <cell r="C28">
            <v>5.327577729088917</v>
          </cell>
          <cell r="D28">
            <v>6.3847078553107783</v>
          </cell>
          <cell r="E28">
            <v>1.8484619591008111</v>
          </cell>
          <cell r="F28">
            <v>5.1546886950145758</v>
          </cell>
          <cell r="H28">
            <v>4.3831916573026213</v>
          </cell>
        </row>
        <row r="29">
          <cell r="A29">
            <v>42035</v>
          </cell>
          <cell r="B29">
            <v>5.296645762136464</v>
          </cell>
          <cell r="C29">
            <v>5.5115673977603574</v>
          </cell>
          <cell r="D29">
            <v>6.803407730446569</v>
          </cell>
          <cell r="E29">
            <v>1.8468712182917777</v>
          </cell>
          <cell r="F29">
            <v>5.6179247116382349</v>
          </cell>
          <cell r="H29">
            <v>4.5660914686059524</v>
          </cell>
        </row>
        <row r="30">
          <cell r="A30">
            <v>42063</v>
          </cell>
          <cell r="B30">
            <v>5.3545603044426642</v>
          </cell>
          <cell r="C30">
            <v>5.8418937068078955</v>
          </cell>
          <cell r="D30">
            <v>6.785909514799898</v>
          </cell>
          <cell r="E30">
            <v>1.9024612428071586</v>
          </cell>
          <cell r="F30">
            <v>5.7589935513133934</v>
          </cell>
          <cell r="H30">
            <v>4.6866610135043008</v>
          </cell>
        </row>
        <row r="31">
          <cell r="A31">
            <v>42094</v>
          </cell>
          <cell r="B31">
            <v>5.3943299455717035</v>
          </cell>
          <cell r="C31">
            <v>5.8935552636418329</v>
          </cell>
          <cell r="D31">
            <v>6.8260030569773287</v>
          </cell>
          <cell r="E31">
            <v>1.9158608670903985</v>
          </cell>
          <cell r="F31">
            <v>5.6415844165136244</v>
          </cell>
          <cell r="H31">
            <v>4.6703095542123503</v>
          </cell>
        </row>
        <row r="32">
          <cell r="A32">
            <v>42124</v>
          </cell>
          <cell r="B32">
            <v>5.6518207527421964</v>
          </cell>
          <cell r="C32">
            <v>6.1071812078862369</v>
          </cell>
          <cell r="D32">
            <v>7.0873849909821924</v>
          </cell>
          <cell r="E32">
            <v>2.0515760472714137</v>
          </cell>
          <cell r="F32">
            <v>5.7332812392354606</v>
          </cell>
          <cell r="H32">
            <v>4.8440244788275706</v>
          </cell>
        </row>
        <row r="33">
          <cell r="A33">
            <v>42155</v>
          </cell>
          <cell r="B33">
            <v>5.9075308507353039</v>
          </cell>
          <cell r="C33">
            <v>6.2171527178746047</v>
          </cell>
          <cell r="D33">
            <v>7.1128673081151828</v>
          </cell>
          <cell r="E33">
            <v>2.0428347518587566</v>
          </cell>
          <cell r="F33">
            <v>5.8576201730615178</v>
          </cell>
          <cell r="H33">
            <v>4.9200451976474469</v>
          </cell>
        </row>
        <row r="34">
          <cell r="A34">
            <v>42185</v>
          </cell>
          <cell r="B34">
            <v>5.9251119251074851</v>
          </cell>
          <cell r="C34">
            <v>6.1875385723468774</v>
          </cell>
          <cell r="D34">
            <v>7.0235924079953742</v>
          </cell>
          <cell r="E34">
            <v>2.1163063309656751</v>
          </cell>
          <cell r="F34">
            <v>5.7885822208385358</v>
          </cell>
          <cell r="H34">
            <v>4.9082060945266663</v>
          </cell>
        </row>
        <row r="35">
          <cell r="A35">
            <v>42216</v>
          </cell>
          <cell r="B35">
            <v>5.8350557549321165</v>
          </cell>
          <cell r="C35">
            <v>5.8834062101354503</v>
          </cell>
          <cell r="D35">
            <v>6.6686118886927437</v>
          </cell>
          <cell r="E35">
            <v>1.9575386223513389</v>
          </cell>
          <cell r="F35">
            <v>5.6641708242594788</v>
          </cell>
          <cell r="H35">
            <v>4.672319182745345</v>
          </cell>
        </row>
        <row r="36">
          <cell r="A36">
            <v>42247</v>
          </cell>
          <cell r="B36">
            <v>6.0053233754890529</v>
          </cell>
          <cell r="C36">
            <v>5.9279677022041994</v>
          </cell>
          <cell r="D36">
            <v>6.6401076550601399</v>
          </cell>
          <cell r="E36">
            <v>1.9793492400282215</v>
          </cell>
          <cell r="F36">
            <v>5.8686881183211828</v>
          </cell>
          <cell r="H36">
            <v>4.7095827825481091</v>
          </cell>
        </row>
        <row r="37">
          <cell r="A37">
            <v>42277</v>
          </cell>
          <cell r="B37">
            <v>5.7475384230570494</v>
          </cell>
          <cell r="C37">
            <v>5.8149335960659894</v>
          </cell>
          <cell r="D37">
            <v>6.4218793505063303</v>
          </cell>
          <cell r="E37">
            <v>1.99507269050423</v>
          </cell>
          <cell r="F37">
            <v>5.6497187711916013</v>
          </cell>
          <cell r="H37">
            <v>4.5999391096610989</v>
          </cell>
        </row>
        <row r="38">
          <cell r="A38">
            <v>42308</v>
          </cell>
          <cell r="B38">
            <v>5.7263234316485612</v>
          </cell>
          <cell r="C38">
            <v>5.7102363660532891</v>
          </cell>
          <cell r="D38">
            <v>6.4490967827961336</v>
          </cell>
          <cell r="E38">
            <v>2.0486592630758556</v>
          </cell>
          <cell r="F38">
            <v>5.6616482280912432</v>
          </cell>
          <cell r="H38">
            <v>4.6129341772637522</v>
          </cell>
        </row>
        <row r="39">
          <cell r="A39">
            <v>42338</v>
          </cell>
          <cell r="B39">
            <v>5.7943471191373366</v>
          </cell>
          <cell r="C39">
            <v>5.9445471967678989</v>
          </cell>
          <cell r="D39">
            <v>6.571511875021752</v>
          </cell>
          <cell r="E39">
            <v>2.1265565946683647</v>
          </cell>
          <cell r="F39">
            <v>5.8314123029330869</v>
          </cell>
          <cell r="H39">
            <v>4.7259663861118728</v>
          </cell>
        </row>
        <row r="40">
          <cell r="A40">
            <v>42369</v>
          </cell>
          <cell r="B40">
            <v>5.3575965449991045</v>
          </cell>
          <cell r="C40">
            <v>5.5961458568908213</v>
          </cell>
          <cell r="D40">
            <v>6.1589883799867557</v>
          </cell>
          <cell r="E40">
            <v>2.0758667075864135</v>
          </cell>
          <cell r="F40">
            <v>5.3022553025541646</v>
          </cell>
          <cell r="H40">
            <v>4.4514663280432467</v>
          </cell>
        </row>
        <row r="41">
          <cell r="A41">
            <v>42400</v>
          </cell>
          <cell r="B41">
            <v>5.4177133636478487</v>
          </cell>
          <cell r="C41">
            <v>5.4758814221003389</v>
          </cell>
          <cell r="D41">
            <v>6.5299755411430658</v>
          </cell>
          <cell r="E41">
            <v>2.1710817595494891</v>
          </cell>
          <cell r="F41">
            <v>5.8282148309874433</v>
          </cell>
          <cell r="H41">
            <v>4.6074854674759242</v>
          </cell>
        </row>
        <row r="42">
          <cell r="A42">
            <v>42429</v>
          </cell>
          <cell r="B42">
            <v>5.6569660827076405</v>
          </cell>
          <cell r="C42">
            <v>5.9630742810176196</v>
          </cell>
          <cell r="D42">
            <v>6.579297664978939</v>
          </cell>
          <cell r="E42">
            <v>2.2300451339890821</v>
          </cell>
          <cell r="F42">
            <v>5.8963084107946315</v>
          </cell>
          <cell r="H42">
            <v>4.7785189718236492</v>
          </cell>
        </row>
        <row r="43">
          <cell r="A43">
            <v>42460</v>
          </cell>
          <cell r="B43">
            <v>5.9382510137268598</v>
          </cell>
          <cell r="C43">
            <v>6.0954297602436061</v>
          </cell>
          <cell r="D43">
            <v>6.796925229530987</v>
          </cell>
          <cell r="E43">
            <v>2.2743002246556197</v>
          </cell>
          <cell r="F43">
            <v>6.0722232751919361</v>
          </cell>
          <cell r="H43">
            <v>4.8978990890814789</v>
          </cell>
        </row>
        <row r="44">
          <cell r="A44">
            <v>42490</v>
          </cell>
          <cell r="B44">
            <v>5.865238335327013</v>
          </cell>
          <cell r="C44">
            <v>6.2202494296441717</v>
          </cell>
          <cell r="D44">
            <v>6.7638597112271173</v>
          </cell>
          <cell r="E44">
            <v>2.2753394107897389</v>
          </cell>
          <cell r="F44">
            <v>6.1753526232882283</v>
          </cell>
          <cell r="H44">
            <v>4.9250127987339747</v>
          </cell>
        </row>
        <row r="45">
          <cell r="A45">
            <v>42521</v>
          </cell>
          <cell r="B45">
            <v>5.9845396071277746</v>
          </cell>
          <cell r="C45">
            <v>6.3698392748183803</v>
          </cell>
          <cell r="D45">
            <v>6.9472067236786295</v>
          </cell>
          <cell r="E45">
            <v>2.2560238817996492</v>
          </cell>
          <cell r="F45">
            <v>6.3650418362091372</v>
          </cell>
          <cell r="H45">
            <v>5.0266006533777299</v>
          </cell>
        </row>
        <row r="46">
          <cell r="A46">
            <v>42551</v>
          </cell>
          <cell r="B46">
            <v>5.7935025970944993</v>
          </cell>
          <cell r="C46">
            <v>6.1431156672074838</v>
          </cell>
          <cell r="D46">
            <v>6.714011421909567</v>
          </cell>
          <cell r="E46">
            <v>2.289213218970255</v>
          </cell>
          <cell r="F46">
            <v>6.1796215501730325</v>
          </cell>
          <cell r="H46">
            <v>4.8924234516740741</v>
          </cell>
        </row>
        <row r="47">
          <cell r="A47">
            <v>42552</v>
          </cell>
          <cell r="B47">
            <v>6.0945697469827236</v>
          </cell>
          <cell r="C47">
            <v>6.3895145807251463</v>
          </cell>
          <cell r="D47">
            <v>6.8313979743663449</v>
          </cell>
          <cell r="E47">
            <v>2.3444965884233495</v>
          </cell>
          <cell r="F47">
            <v>6.5227264123318989</v>
          </cell>
          <cell r="H47">
            <v>5.0453829526465981</v>
          </cell>
        </row>
        <row r="48">
          <cell r="A48">
            <v>42583</v>
          </cell>
          <cell r="B48">
            <v>6.0990139899827014</v>
          </cell>
          <cell r="C48">
            <v>6.4065153744518817</v>
          </cell>
          <cell r="D48">
            <v>6.6572527790746623</v>
          </cell>
          <cell r="E48">
            <v>2.3059131653676772</v>
          </cell>
          <cell r="F48">
            <v>6.3759801537901577</v>
          </cell>
          <cell r="H48">
            <v>4.977422649967485</v>
          </cell>
        </row>
        <row r="49">
          <cell r="A49">
            <v>42614</v>
          </cell>
          <cell r="B49">
            <v>6.0090581782424763</v>
          </cell>
          <cell r="C49">
            <v>6.3447533388423665</v>
          </cell>
          <cell r="D49">
            <v>6.707681081595557</v>
          </cell>
          <cell r="E49">
            <v>2.313205591101418</v>
          </cell>
          <cell r="F49">
            <v>6.3733710177785188</v>
          </cell>
          <cell r="H49">
            <v>4.9761122854559323</v>
          </cell>
        </row>
        <row r="50">
          <cell r="A50">
            <v>42644</v>
          </cell>
          <cell r="B50">
            <v>6.1200129504473635</v>
          </cell>
          <cell r="C50">
            <v>6.593688167194367</v>
          </cell>
          <cell r="D50">
            <v>6.9219509767349097</v>
          </cell>
          <cell r="E50">
            <v>2.3784397687649594</v>
          </cell>
          <cell r="F50">
            <v>6.5414846441058065</v>
          </cell>
          <cell r="H50">
            <v>5.1370588717676329</v>
          </cell>
        </row>
        <row r="51">
          <cell r="A51">
            <v>42675</v>
          </cell>
          <cell r="B51">
            <v>6.2371014328585881</v>
          </cell>
          <cell r="C51">
            <v>6.6937369379370111</v>
          </cell>
          <cell r="D51">
            <v>7.0788669844899763</v>
          </cell>
          <cell r="E51">
            <v>2.4925051950167809</v>
          </cell>
          <cell r="F51">
            <v>6.687644329721615</v>
          </cell>
          <cell r="H51">
            <v>5.2757608934542306</v>
          </cell>
        </row>
        <row r="52">
          <cell r="A52">
            <v>42705</v>
          </cell>
          <cell r="B52">
            <v>6.0013180300649163</v>
          </cell>
          <cell r="C52">
            <v>6.2646806163630222</v>
          </cell>
          <cell r="D52">
            <v>6.6526514487000785</v>
          </cell>
          <cell r="E52">
            <v>2.4696138482135641</v>
          </cell>
          <cell r="F52">
            <v>6.0285338950469791</v>
          </cell>
          <cell r="H52">
            <v>4.992188228142493</v>
          </cell>
        </row>
        <row r="53">
          <cell r="A53">
            <v>42736</v>
          </cell>
          <cell r="B53">
            <v>6.0452762009346124</v>
          </cell>
          <cell r="C53">
            <v>6.2650046357039315</v>
          </cell>
          <cell r="D53">
            <v>7.1440604296354158</v>
          </cell>
          <cell r="E53">
            <v>2.5179752395771406</v>
          </cell>
          <cell r="F53">
            <v>6.4481513657918894</v>
          </cell>
          <cell r="H53">
            <v>5.1743565692250453</v>
          </cell>
        </row>
        <row r="54">
          <cell r="A54">
            <v>42767</v>
          </cell>
          <cell r="B54">
            <v>6.5117263213952006</v>
          </cell>
          <cell r="C54">
            <v>6.8030578796097378</v>
          </cell>
          <cell r="D54">
            <v>7.2794461951746996</v>
          </cell>
          <cell r="E54">
            <v>2.5592815792474979</v>
          </cell>
          <cell r="F54">
            <v>6.7240705134970211</v>
          </cell>
          <cell r="H54">
            <v>5.3970640467111783</v>
          </cell>
        </row>
      </sheetData>
      <sheetData sheetId="4">
        <row r="1">
          <cell r="B1" t="str">
            <v>Vivienda VIS Pesos</v>
          </cell>
          <cell r="C1" t="str">
            <v>Vivienda VIS UVR</v>
          </cell>
          <cell r="D1" t="str">
            <v>Vivienda No VIS Pesos</v>
          </cell>
          <cell r="E1" t="str">
            <v>Vivienda No VIS UVR</v>
          </cell>
          <cell r="H1" t="str">
            <v>Total vivienda</v>
          </cell>
        </row>
        <row r="2">
          <cell r="A2">
            <v>39600</v>
          </cell>
          <cell r="B2">
            <v>5.5729994350593666</v>
          </cell>
          <cell r="C2">
            <v>17.89141878431915</v>
          </cell>
          <cell r="D2">
            <v>3.628952474608925</v>
          </cell>
          <cell r="E2">
            <v>15.654112966137925</v>
          </cell>
          <cell r="H2">
            <v>11.301895604139677</v>
          </cell>
        </row>
        <row r="3">
          <cell r="A3">
            <v>39692</v>
          </cell>
          <cell r="B3">
            <v>7.1115583751269273</v>
          </cell>
          <cell r="C3">
            <v>19.164432839252246</v>
          </cell>
          <cell r="D3">
            <v>3.5354862001963929</v>
          </cell>
          <cell r="E3">
            <v>16.527439397577783</v>
          </cell>
          <cell r="H3">
            <v>11.478693863842338</v>
          </cell>
        </row>
        <row r="4">
          <cell r="A4">
            <v>39783</v>
          </cell>
          <cell r="B4">
            <v>8.3801227101680595</v>
          </cell>
          <cell r="C4">
            <v>19.424125236609751</v>
          </cell>
          <cell r="D4">
            <v>4.4544813816879625</v>
          </cell>
          <cell r="E4">
            <v>16.717913121528547</v>
          </cell>
          <cell r="H4">
            <v>11.622532226420295</v>
          </cell>
        </row>
        <row r="5">
          <cell r="A5">
            <v>39873</v>
          </cell>
          <cell r="B5">
            <v>8.3696583058657978</v>
          </cell>
          <cell r="C5">
            <v>20.253193792146153</v>
          </cell>
          <cell r="D5">
            <v>4.9468282748889791</v>
          </cell>
          <cell r="E5">
            <v>18.353277133209808</v>
          </cell>
          <cell r="H5">
            <v>12.479736397719044</v>
          </cell>
        </row>
        <row r="6">
          <cell r="A6">
            <v>39965</v>
          </cell>
          <cell r="B6">
            <v>9.6106197898680232</v>
          </cell>
          <cell r="C6">
            <v>20.680624599261822</v>
          </cell>
          <cell r="D6">
            <v>5.8151357942404998</v>
          </cell>
          <cell r="E6">
            <v>18.23169234592028</v>
          </cell>
          <cell r="H6">
            <v>12.939553211563599</v>
          </cell>
        </row>
        <row r="7">
          <cell r="A7">
            <v>40057</v>
          </cell>
          <cell r="B7">
            <v>9.1757931209933865</v>
          </cell>
          <cell r="C7">
            <v>19.758315446345634</v>
          </cell>
          <cell r="D7">
            <v>5.5595385068525092</v>
          </cell>
          <cell r="E7">
            <v>17.58602244723771</v>
          </cell>
          <cell r="H7">
            <v>12.057254242076725</v>
          </cell>
        </row>
        <row r="8">
          <cell r="A8">
            <v>40148</v>
          </cell>
          <cell r="B8">
            <v>7.8872913551117465</v>
          </cell>
          <cell r="C8">
            <v>17.438560928187858</v>
          </cell>
          <cell r="D8">
            <v>4.7819197487845422</v>
          </cell>
          <cell r="E8">
            <v>15.710823184657448</v>
          </cell>
          <cell r="H8">
            <v>10.125741417805003</v>
          </cell>
        </row>
        <row r="9">
          <cell r="A9">
            <v>40238</v>
          </cell>
          <cell r="B9">
            <v>7.8672604859471811</v>
          </cell>
          <cell r="C9">
            <v>17.93273681270875</v>
          </cell>
          <cell r="D9">
            <v>4.4240017105741023</v>
          </cell>
          <cell r="E9">
            <v>16.167607045147953</v>
          </cell>
          <cell r="H9">
            <v>9.7044376797262526</v>
          </cell>
        </row>
        <row r="10">
          <cell r="A10">
            <v>40330</v>
          </cell>
          <cell r="B10">
            <v>8.090529880011788</v>
          </cell>
          <cell r="C10">
            <v>18.264335190276011</v>
          </cell>
          <cell r="D10">
            <v>4.8843642151856095</v>
          </cell>
          <cell r="E10">
            <v>16.220258582769397</v>
          </cell>
          <cell r="H10">
            <v>9.7044376797262526</v>
          </cell>
        </row>
        <row r="11">
          <cell r="A11">
            <v>40422</v>
          </cell>
          <cell r="B11">
            <v>7.817286557259755</v>
          </cell>
          <cell r="C11">
            <v>18.334381673970615</v>
          </cell>
          <cell r="D11">
            <v>4.7947655848138435</v>
          </cell>
          <cell r="E11">
            <v>16.02142472140223</v>
          </cell>
          <cell r="H11">
            <v>9.3570443292192529</v>
          </cell>
        </row>
        <row r="12">
          <cell r="A12">
            <v>40513</v>
          </cell>
          <cell r="B12">
            <v>7.5817025237742355</v>
          </cell>
          <cell r="C12">
            <v>19.138578177351039</v>
          </cell>
          <cell r="D12">
            <v>5.0947995793236318</v>
          </cell>
          <cell r="E12">
            <v>17.481133321095228</v>
          </cell>
          <cell r="H12">
            <v>9.5688059312290221</v>
          </cell>
        </row>
        <row r="13">
          <cell r="A13">
            <v>40603</v>
          </cell>
          <cell r="B13">
            <v>7.4482684913724837</v>
          </cell>
          <cell r="C13">
            <v>19.399630168878467</v>
          </cell>
          <cell r="D13">
            <v>4.6047642867916769</v>
          </cell>
          <cell r="E13">
            <v>17.22178930112468</v>
          </cell>
          <cell r="H13">
            <v>8.9064322056034158</v>
          </cell>
        </row>
        <row r="14">
          <cell r="A14">
            <v>40695</v>
          </cell>
          <cell r="B14">
            <v>7.4451840505755991</v>
          </cell>
          <cell r="C14">
            <v>18.886113875726551</v>
          </cell>
          <cell r="D14">
            <v>4.5714938511421721</v>
          </cell>
          <cell r="E14">
            <v>16.797601676930451</v>
          </cell>
          <cell r="H14">
            <v>8.3117760939425889</v>
          </cell>
        </row>
        <row r="15">
          <cell r="A15">
            <v>40787</v>
          </cell>
          <cell r="B15">
            <v>6.9867592313765599</v>
          </cell>
          <cell r="C15">
            <v>18.359935975021436</v>
          </cell>
          <cell r="D15">
            <v>4.1610745894296475</v>
          </cell>
          <cell r="E15">
            <v>16.525302545964891</v>
          </cell>
          <cell r="H15">
            <v>8.8159066842557809</v>
          </cell>
        </row>
        <row r="16">
          <cell r="A16">
            <v>40878</v>
          </cell>
          <cell r="B16">
            <v>6.5730993133199185</v>
          </cell>
          <cell r="C16">
            <v>17.620706213663752</v>
          </cell>
          <cell r="D16">
            <v>3.946279215664994</v>
          </cell>
          <cell r="E16">
            <v>15.778472288259815</v>
          </cell>
          <cell r="H16">
            <v>8.2000398824875091</v>
          </cell>
        </row>
        <row r="17">
          <cell r="A17">
            <v>40969</v>
          </cell>
          <cell r="B17">
            <v>7.025296242238932</v>
          </cell>
          <cell r="C17">
            <v>15.891969741750088</v>
          </cell>
          <cell r="D17">
            <v>4.4316139654864912</v>
          </cell>
          <cell r="E17">
            <v>14.170059234764098</v>
          </cell>
          <cell r="H17">
            <v>7.9508502978643651</v>
          </cell>
        </row>
        <row r="18">
          <cell r="A18">
            <v>41061</v>
          </cell>
          <cell r="B18">
            <v>7.3784830129053125</v>
          </cell>
          <cell r="C18">
            <v>16.691641834367509</v>
          </cell>
          <cell r="D18">
            <v>4.4993447654884662</v>
          </cell>
          <cell r="E18">
            <v>15.062734722363514</v>
          </cell>
          <cell r="H18">
            <v>8.1809719505902549</v>
          </cell>
        </row>
        <row r="19">
          <cell r="A19">
            <v>41153</v>
          </cell>
          <cell r="B19">
            <v>7.6142367516234932</v>
          </cell>
          <cell r="C19">
            <v>16.905532911454891</v>
          </cell>
          <cell r="D19">
            <v>4.5808567299530427</v>
          </cell>
          <cell r="E19">
            <v>15.175319490545714</v>
          </cell>
          <cell r="H19">
            <v>8.2381293911694247</v>
          </cell>
        </row>
        <row r="20">
          <cell r="A20">
            <v>41244</v>
          </cell>
          <cell r="B20">
            <v>7.1685926417434542</v>
          </cell>
          <cell r="C20">
            <v>16.272845634533304</v>
          </cell>
          <cell r="D20">
            <v>4.4452588437799427</v>
          </cell>
          <cell r="E20">
            <v>14.550876280116942</v>
          </cell>
          <cell r="H20">
            <v>7.7883612216348652</v>
          </cell>
        </row>
        <row r="21">
          <cell r="A21">
            <v>41275</v>
          </cell>
          <cell r="B21">
            <v>7.4739266968413087</v>
          </cell>
          <cell r="C21">
            <v>16.380911204101213</v>
          </cell>
          <cell r="D21">
            <v>4.6259454682428833</v>
          </cell>
          <cell r="E21">
            <v>14.75942334595088</v>
          </cell>
          <cell r="H21">
            <v>7.9347557282275698</v>
          </cell>
        </row>
        <row r="22">
          <cell r="A22">
            <v>41306</v>
          </cell>
          <cell r="B22">
            <v>7.4398812369225658</v>
          </cell>
          <cell r="C22">
            <v>14.857572039218118</v>
          </cell>
          <cell r="D22">
            <v>4.5338637640125494</v>
          </cell>
          <cell r="E22">
            <v>13.146706843880269</v>
          </cell>
          <cell r="H22">
            <v>7.4761253917945139</v>
          </cell>
        </row>
        <row r="23">
          <cell r="A23">
            <v>41334</v>
          </cell>
          <cell r="B23">
            <v>7.9209606647583257</v>
          </cell>
          <cell r="C23">
            <v>15.401218347075968</v>
          </cell>
          <cell r="D23">
            <v>5.195822611253238</v>
          </cell>
          <cell r="E23">
            <v>14.132474263208843</v>
          </cell>
          <cell r="H23">
            <v>8.0859573066965389</v>
          </cell>
        </row>
        <row r="24">
          <cell r="A24">
            <v>41365</v>
          </cell>
          <cell r="B24">
            <v>7.7399103922875998</v>
          </cell>
          <cell r="C24">
            <v>15.425188367678782</v>
          </cell>
          <cell r="D24">
            <v>4.9417784589547544</v>
          </cell>
          <cell r="E24">
            <v>13.95229214398857</v>
          </cell>
          <cell r="H24">
            <v>7.8751712944167167</v>
          </cell>
        </row>
        <row r="25">
          <cell r="A25">
            <v>41395</v>
          </cell>
          <cell r="B25">
            <v>7.7577654875077684</v>
          </cell>
          <cell r="C25">
            <v>15.381200798014147</v>
          </cell>
          <cell r="D25">
            <v>5.0440600802897073</v>
          </cell>
          <cell r="E25">
            <v>13.851275243511646</v>
          </cell>
          <cell r="H25">
            <v>7.9394312982491648</v>
          </cell>
        </row>
        <row r="26">
          <cell r="A26">
            <v>41426</v>
          </cell>
          <cell r="B26">
            <v>7.9323113449079692</v>
          </cell>
          <cell r="C26">
            <v>15.355897880522582</v>
          </cell>
          <cell r="D26">
            <v>4.9366763943934115</v>
          </cell>
          <cell r="E26">
            <v>13.42228621399914</v>
          </cell>
          <cell r="H26">
            <v>7.8384920126673103</v>
          </cell>
        </row>
        <row r="27">
          <cell r="A27">
            <v>41456</v>
          </cell>
          <cell r="B27">
            <v>7.3193279401198099</v>
          </cell>
          <cell r="C27">
            <v>14.15784632630859</v>
          </cell>
          <cell r="D27">
            <v>4.5924107718953007</v>
          </cell>
          <cell r="E27">
            <v>12.660118022455219</v>
          </cell>
          <cell r="H27">
            <v>7.2503129217841922</v>
          </cell>
        </row>
        <row r="28">
          <cell r="A28">
            <v>41487</v>
          </cell>
          <cell r="B28">
            <v>7.7886348628914082</v>
          </cell>
          <cell r="C28">
            <v>14.816250962564709</v>
          </cell>
          <cell r="D28">
            <v>4.8295148388239157</v>
          </cell>
          <cell r="E28">
            <v>13.129549150366257</v>
          </cell>
          <cell r="H28">
            <v>7.5886068084706162</v>
          </cell>
        </row>
        <row r="29">
          <cell r="A29">
            <v>41518</v>
          </cell>
          <cell r="B29">
            <v>7.7267554729831378</v>
          </cell>
          <cell r="C29">
            <v>14.815231973219205</v>
          </cell>
          <cell r="D29">
            <v>4.7403006778747052</v>
          </cell>
          <cell r="E29">
            <v>13.029514280495402</v>
          </cell>
          <cell r="H29">
            <v>7.4906252809934033</v>
          </cell>
        </row>
        <row r="30">
          <cell r="A30">
            <v>41548</v>
          </cell>
          <cell r="B30">
            <v>7.5047570946181068</v>
          </cell>
          <cell r="C30">
            <v>14.615740215103504</v>
          </cell>
          <cell r="D30">
            <v>4.5568900089530757</v>
          </cell>
          <cell r="E30">
            <v>12.934925198454916</v>
          </cell>
          <cell r="H30">
            <v>7.2795337135743265</v>
          </cell>
        </row>
        <row r="31">
          <cell r="A31">
            <v>41579</v>
          </cell>
          <cell r="B31">
            <v>7.9493730818705242</v>
          </cell>
          <cell r="C31">
            <v>15.20479529141199</v>
          </cell>
          <cell r="D31">
            <v>4.6562428255468022</v>
          </cell>
          <cell r="E31">
            <v>13.258446973198149</v>
          </cell>
          <cell r="H31">
            <v>7.5089701585352762</v>
          </cell>
        </row>
        <row r="32">
          <cell r="A32">
            <v>41609</v>
          </cell>
          <cell r="B32">
            <v>6.9435079306513172</v>
          </cell>
          <cell r="C32">
            <v>13.863021742612972</v>
          </cell>
          <cell r="D32">
            <v>4.2323655135732867</v>
          </cell>
          <cell r="E32">
            <v>12.152222468333884</v>
          </cell>
          <cell r="H32">
            <v>6.7513614034166292</v>
          </cell>
        </row>
        <row r="33">
          <cell r="A33">
            <v>41640</v>
          </cell>
          <cell r="B33">
            <v>7.2748346859767308</v>
          </cell>
          <cell r="C33">
            <v>13.935789219185132</v>
          </cell>
          <cell r="D33">
            <v>4.4759233493843764</v>
          </cell>
          <cell r="E33">
            <v>12.351544114278648</v>
          </cell>
          <cell r="H33">
            <v>6.9713528837925667</v>
          </cell>
        </row>
        <row r="34">
          <cell r="A34">
            <v>41671</v>
          </cell>
          <cell r="B34">
            <v>7.1098408969657152</v>
          </cell>
          <cell r="C34">
            <v>12.284788962330349</v>
          </cell>
          <cell r="D34">
            <v>4.2200903973661257</v>
          </cell>
          <cell r="E34">
            <v>11.032567721423916</v>
          </cell>
          <cell r="H34">
            <v>6.4411022930597719</v>
          </cell>
        </row>
        <row r="35">
          <cell r="A35">
            <v>41699</v>
          </cell>
          <cell r="B35">
            <v>7.9068510190360364</v>
          </cell>
          <cell r="C35">
            <v>13.268851861618852</v>
          </cell>
          <cell r="D35">
            <v>4.6734599730341904</v>
          </cell>
          <cell r="E35">
            <v>12.504871442482754</v>
          </cell>
          <cell r="H35">
            <v>7.1087804855082579</v>
          </cell>
        </row>
        <row r="36">
          <cell r="A36">
            <v>41730</v>
          </cell>
          <cell r="B36">
            <v>7.6072857646608174</v>
          </cell>
          <cell r="C36">
            <v>12.62152720605833</v>
          </cell>
          <cell r="D36">
            <v>4.5037505617424918</v>
          </cell>
          <cell r="E36">
            <v>11.693584739207719</v>
          </cell>
          <cell r="H36">
            <v>6.792407178212799</v>
          </cell>
        </row>
        <row r="37">
          <cell r="A37">
            <v>41760</v>
          </cell>
          <cell r="B37">
            <v>7.9068510190360364</v>
          </cell>
          <cell r="C37">
            <v>13.268851861618852</v>
          </cell>
          <cell r="D37">
            <v>4.6734599730341904</v>
          </cell>
          <cell r="E37">
            <v>12.504871442482754</v>
          </cell>
          <cell r="H37">
            <v>7.1087804855082579</v>
          </cell>
        </row>
        <row r="38">
          <cell r="A38">
            <v>41791</v>
          </cell>
          <cell r="B38">
            <v>8.3802457702748629</v>
          </cell>
          <cell r="C38">
            <v>13.751240847914151</v>
          </cell>
          <cell r="D38">
            <v>4.7943871688208901</v>
          </cell>
          <cell r="E38">
            <v>13.079964922528225</v>
          </cell>
          <cell r="H38">
            <v>7.3744548681115338</v>
          </cell>
        </row>
        <row r="39">
          <cell r="A39">
            <v>41821</v>
          </cell>
          <cell r="B39">
            <v>7.3400787043912246</v>
          </cell>
          <cell r="C39">
            <v>12.451511762758107</v>
          </cell>
          <cell r="D39">
            <v>4.381762820768893</v>
          </cell>
          <cell r="E39">
            <v>11.695753275698621</v>
          </cell>
          <cell r="H39">
            <v>6.628434248188535</v>
          </cell>
        </row>
        <row r="40">
          <cell r="A40">
            <v>41852</v>
          </cell>
          <cell r="B40">
            <v>7.9061672369935998</v>
          </cell>
          <cell r="C40">
            <v>13.268191334183625</v>
          </cell>
          <cell r="D40">
            <v>4.7744371209432606</v>
          </cell>
          <cell r="E40">
            <v>12.463098999582776</v>
          </cell>
          <cell r="H40">
            <v>7.1331135315954048</v>
          </cell>
        </row>
        <row r="41">
          <cell r="A41">
            <v>41883</v>
          </cell>
          <cell r="B41">
            <v>7.6503534428073738</v>
          </cell>
          <cell r="C41">
            <v>13.027891852176172</v>
          </cell>
          <cell r="D41">
            <v>4.7273001680365603</v>
          </cell>
          <cell r="E41">
            <v>12.084949761365303</v>
          </cell>
          <cell r="H41">
            <v>7.019413225127864</v>
          </cell>
        </row>
        <row r="42">
          <cell r="A42">
            <v>41913</v>
          </cell>
          <cell r="B42">
            <v>7.5888719113466356</v>
          </cell>
          <cell r="C42">
            <v>13.009168175414301</v>
          </cell>
          <cell r="D42">
            <v>4.7855964873376848</v>
          </cell>
          <cell r="E42">
            <v>12.232815519851851</v>
          </cell>
          <cell r="H42">
            <v>7.0436645211047821</v>
          </cell>
        </row>
        <row r="43">
          <cell r="A43">
            <v>41944</v>
          </cell>
          <cell r="B43">
            <v>8.1623407837169797</v>
          </cell>
          <cell r="C43">
            <v>13.868739050286544</v>
          </cell>
          <cell r="D43">
            <v>4.8938016041854491</v>
          </cell>
          <cell r="E43">
            <v>12.657271987110001</v>
          </cell>
          <cell r="H43">
            <v>7.3593844337667207</v>
          </cell>
        </row>
        <row r="44">
          <cell r="A44">
            <v>41974</v>
          </cell>
          <cell r="B44">
            <v>7.2703252800227709</v>
          </cell>
          <cell r="C44">
            <v>12.762759767143894</v>
          </cell>
          <cell r="D44">
            <v>4.5267442842106043</v>
          </cell>
          <cell r="E44">
            <v>11.898303833792223</v>
          </cell>
          <cell r="H44">
            <v>6.7796409234639583</v>
          </cell>
        </row>
        <row r="45">
          <cell r="A45">
            <v>42005</v>
          </cell>
          <cell r="B45">
            <v>7.7660343203082833</v>
          </cell>
          <cell r="C45">
            <v>13.369445611382117</v>
          </cell>
          <cell r="D45">
            <v>5.0270456819344487</v>
          </cell>
          <cell r="E45">
            <v>12.61307577610323</v>
          </cell>
          <cell r="H45">
            <v>7.30844936989633</v>
          </cell>
        </row>
        <row r="46">
          <cell r="A46">
            <v>42036</v>
          </cell>
          <cell r="B46">
            <v>7.5185083670530171</v>
          </cell>
          <cell r="C46">
            <v>11.682420585085039</v>
          </cell>
          <cell r="D46">
            <v>4.7990032823825892</v>
          </cell>
          <cell r="E46">
            <v>11.104065498563957</v>
          </cell>
          <cell r="H46">
            <v>6.7692918012500423</v>
          </cell>
        </row>
        <row r="47">
          <cell r="A47">
            <v>42064</v>
          </cell>
          <cell r="B47">
            <v>6.9936225475213494</v>
          </cell>
          <cell r="C47">
            <v>10.974997774602921</v>
          </cell>
          <cell r="D47">
            <v>4.6234999164295338</v>
          </cell>
          <cell r="E47">
            <v>10.796164180974491</v>
          </cell>
          <cell r="H47">
            <v>6.4482691834858539</v>
          </cell>
        </row>
        <row r="48">
          <cell r="A48">
            <v>42095</v>
          </cell>
          <cell r="B48">
            <v>7.5345014810382738</v>
          </cell>
          <cell r="C48">
            <v>11.68481930098535</v>
          </cell>
          <cell r="D48">
            <v>4.9412544625605186</v>
          </cell>
          <cell r="E48">
            <v>11.292814655877208</v>
          </cell>
          <cell r="H48">
            <v>6.8747965386254108</v>
          </cell>
        </row>
        <row r="49">
          <cell r="A49">
            <v>42125</v>
          </cell>
          <cell r="B49">
            <v>7.6714922160162065</v>
          </cell>
          <cell r="C49">
            <v>11.789215546022035</v>
          </cell>
          <cell r="D49">
            <v>5.0735761059350963</v>
          </cell>
          <cell r="E49">
            <v>11.409612832065271</v>
          </cell>
          <cell r="H49">
            <v>6.9978690177573117</v>
          </cell>
        </row>
        <row r="50">
          <cell r="A50">
            <v>42156</v>
          </cell>
          <cell r="B50">
            <v>7.6603286351301039</v>
          </cell>
          <cell r="C50">
            <v>11.457699422555537</v>
          </cell>
          <cell r="D50">
            <v>5.1722097065714143</v>
          </cell>
          <cell r="E50">
            <v>11.253704098602762</v>
          </cell>
          <cell r="H50">
            <v>7.0137591899946994</v>
          </cell>
        </row>
        <row r="51">
          <cell r="A51">
            <v>42186</v>
          </cell>
          <cell r="B51">
            <v>7.2276863937597078</v>
          </cell>
          <cell r="C51">
            <v>10.722942973622404</v>
          </cell>
          <cell r="D51">
            <v>4.9313115657331599</v>
          </cell>
          <cell r="E51">
            <v>10.744769749808901</v>
          </cell>
          <cell r="H51">
            <v>6.6424624835683339</v>
          </cell>
        </row>
        <row r="52">
          <cell r="A52">
            <v>42217</v>
          </cell>
          <cell r="B52">
            <v>7.4548386308730921</v>
          </cell>
          <cell r="C52">
            <v>11.029443949402044</v>
          </cell>
          <cell r="D52">
            <v>5.0665671847065177</v>
          </cell>
          <cell r="E52">
            <v>10.826652470398141</v>
          </cell>
          <cell r="H52">
            <v>6.8028930172803594</v>
          </cell>
        </row>
        <row r="53">
          <cell r="A53">
            <v>42248</v>
          </cell>
          <cell r="B53">
            <v>7.2346122326966524</v>
          </cell>
          <cell r="C53">
            <v>10.665366419566835</v>
          </cell>
          <cell r="D53">
            <v>4.8246286625699142</v>
          </cell>
          <cell r="E53">
            <v>10.203060248456952</v>
          </cell>
          <cell r="H53">
            <v>6.5103281440541876</v>
          </cell>
        </row>
        <row r="54">
          <cell r="A54">
            <v>42278</v>
          </cell>
          <cell r="B54">
            <v>7.2645466198530393</v>
          </cell>
          <cell r="C54">
            <v>10.821733518802434</v>
          </cell>
          <cell r="D54">
            <v>4.9156627994316162</v>
          </cell>
          <cell r="E54">
            <v>11.174149368863423</v>
          </cell>
          <cell r="H54">
            <v>6.6254090813549826</v>
          </cell>
        </row>
        <row r="55">
          <cell r="A55">
            <v>42309</v>
          </cell>
          <cell r="B55">
            <v>7.512801866057794</v>
          </cell>
          <cell r="C55">
            <v>11.059653524494163</v>
          </cell>
          <cell r="D55">
            <v>5.0674230225178114</v>
          </cell>
          <cell r="E55">
            <v>11.294735305222886</v>
          </cell>
          <cell r="H55">
            <v>6.7988990408401175</v>
          </cell>
        </row>
        <row r="56">
          <cell r="A56">
            <v>42339</v>
          </cell>
          <cell r="B56">
            <v>6.9586163116726967</v>
          </cell>
          <cell r="C56">
            <v>10.244676056202916</v>
          </cell>
          <cell r="D56">
            <v>4.5368298392094735</v>
          </cell>
          <cell r="E56">
            <v>10.63858109090269</v>
          </cell>
          <cell r="H56">
            <v>6.0354030257410214</v>
          </cell>
        </row>
        <row r="57">
          <cell r="A57">
            <v>42370</v>
          </cell>
          <cell r="B57">
            <v>7.5134054743450029</v>
          </cell>
          <cell r="C57">
            <v>10.885679909225523</v>
          </cell>
          <cell r="D57">
            <v>4.9097959947805272</v>
          </cell>
          <cell r="E57">
            <v>11.231510706448152</v>
          </cell>
          <cell r="H57">
            <v>6.4772251456720884</v>
          </cell>
        </row>
        <row r="58">
          <cell r="A58">
            <v>42401</v>
          </cell>
          <cell r="B58">
            <v>7.0924011323044764</v>
          </cell>
          <cell r="C58">
            <v>9.7409112309316335</v>
          </cell>
          <cell r="D58">
            <v>4.8035853467238274</v>
          </cell>
          <cell r="E58">
            <v>10.218543105232731</v>
          </cell>
          <cell r="H58">
            <v>6.1696826593894389</v>
          </cell>
        </row>
        <row r="59">
          <cell r="A59">
            <v>42430</v>
          </cell>
          <cell r="B59">
            <v>7.0904285787784112</v>
          </cell>
          <cell r="C59">
            <v>9.5970341611118144</v>
          </cell>
          <cell r="D59">
            <v>5.1011067478887364</v>
          </cell>
          <cell r="E59">
            <v>9.5970341611118144</v>
          </cell>
          <cell r="H59">
            <v>6.3307457860463714</v>
          </cell>
        </row>
        <row r="60">
          <cell r="A60">
            <v>42461</v>
          </cell>
          <cell r="B60">
            <v>7.3748111077202099</v>
          </cell>
          <cell r="C60">
            <v>9.9461199183931406</v>
          </cell>
          <cell r="D60">
            <v>5.13940351197148</v>
          </cell>
          <cell r="E60">
            <v>10.846879860504743</v>
          </cell>
          <cell r="H60">
            <v>6.462789247734575</v>
          </cell>
        </row>
        <row r="61">
          <cell r="A61">
            <v>42491</v>
          </cell>
          <cell r="B61">
            <v>7.3633866776039527</v>
          </cell>
          <cell r="C61">
            <v>9.9775981805755496</v>
          </cell>
          <cell r="D61">
            <v>5.3012407572532227</v>
          </cell>
          <cell r="E61">
            <v>11.145424727799091</v>
          </cell>
          <cell r="H61">
            <v>6.5810063236629555</v>
          </cell>
        </row>
        <row r="62">
          <cell r="A62">
            <v>42522</v>
          </cell>
          <cell r="B62">
            <v>7.1743608455667056</v>
          </cell>
          <cell r="C62">
            <v>9.7620900588623876</v>
          </cell>
          <cell r="D62">
            <v>5.1505115996131359</v>
          </cell>
          <cell r="E62">
            <v>11.000667790696223</v>
          </cell>
          <cell r="H62">
            <v>6.4209770084653099</v>
          </cell>
        </row>
        <row r="63">
          <cell r="A63">
            <v>42552</v>
          </cell>
          <cell r="B63">
            <v>7.4029262158688898</v>
          </cell>
          <cell r="C63">
            <v>9.9087077862806971</v>
          </cell>
          <cell r="D63">
            <v>5.4656947038425336</v>
          </cell>
          <cell r="E63">
            <v>11.143814414264778</v>
          </cell>
          <cell r="H63">
            <v>6.6746037863134848</v>
          </cell>
        </row>
        <row r="64">
          <cell r="A64">
            <v>42583</v>
          </cell>
          <cell r="B64">
            <v>7.309881600180022</v>
          </cell>
          <cell r="C64">
            <v>9.6696256896273294</v>
          </cell>
          <cell r="D64">
            <v>5.2424175519886917</v>
          </cell>
          <cell r="E64">
            <v>10.966330166636075</v>
          </cell>
          <cell r="H64">
            <v>6.4814018081403955</v>
          </cell>
        </row>
        <row r="65">
          <cell r="A65">
            <v>42614</v>
          </cell>
          <cell r="B65">
            <v>7.4518962057387288</v>
          </cell>
          <cell r="C65">
            <v>10.135732635732632</v>
          </cell>
          <cell r="D65">
            <v>5.319541486394586</v>
          </cell>
          <cell r="E65">
            <v>11.076407699816288</v>
          </cell>
          <cell r="H65">
            <v>6.6210035407912509</v>
          </cell>
        </row>
        <row r="66">
          <cell r="A66">
            <v>42644</v>
          </cell>
          <cell r="B66">
            <v>7.5840251317505869</v>
          </cell>
          <cell r="C66">
            <v>10.162432079742921</v>
          </cell>
          <cell r="D66">
            <v>5.5355927619479122</v>
          </cell>
          <cell r="E66">
            <v>11.69845322784472</v>
          </cell>
          <cell r="H66">
            <v>6.8197902916882454</v>
          </cell>
        </row>
        <row r="67">
          <cell r="A67">
            <v>42675</v>
          </cell>
          <cell r="B67">
            <v>7.7496469041663918</v>
          </cell>
          <cell r="C67">
            <v>10.311202317134221</v>
          </cell>
          <cell r="D67">
            <v>5.5446840611132728</v>
          </cell>
          <cell r="E67">
            <v>11.538533161289111</v>
          </cell>
          <cell r="H67">
            <v>6.868458369700833</v>
          </cell>
        </row>
        <row r="68">
          <cell r="A68">
            <v>42705</v>
          </cell>
          <cell r="B68">
            <v>7.1789181124869206</v>
          </cell>
          <cell r="C68">
            <v>9.6815841295431504</v>
          </cell>
          <cell r="D68">
            <v>5.0163976283350165</v>
          </cell>
          <cell r="E68">
            <v>11.082084982062185</v>
          </cell>
          <cell r="H68">
            <v>6.3303220305419989</v>
          </cell>
        </row>
        <row r="69">
          <cell r="A69">
            <v>42736</v>
          </cell>
          <cell r="B69">
            <v>7.6365955539953303</v>
          </cell>
          <cell r="C69">
            <v>10.021960399951276</v>
          </cell>
          <cell r="D69">
            <v>5.6644494199881672</v>
          </cell>
          <cell r="E69">
            <v>11.577272522440976</v>
          </cell>
          <cell r="H69">
            <v>6.8721663469925902</v>
          </cell>
        </row>
        <row r="70">
          <cell r="A70">
            <v>42767</v>
          </cell>
          <cell r="B70">
            <v>7.6106417194656428</v>
          </cell>
          <cell r="C70">
            <v>9.4370021376346607</v>
          </cell>
          <cell r="D70">
            <v>5.468719769689578</v>
          </cell>
          <cell r="E70">
            <v>10.903343545691454</v>
          </cell>
          <cell r="H70">
            <v>6.6307500065444742</v>
          </cell>
        </row>
      </sheetData>
      <sheetData sheetId="5">
        <row r="3">
          <cell r="B3" t="str">
            <v>Contemporánea</v>
          </cell>
          <cell r="C3" t="str">
            <v>6 meses</v>
          </cell>
          <cell r="D3" t="str">
            <v>1 año</v>
          </cell>
          <cell r="E3" t="str">
            <v>2 años</v>
          </cell>
          <cell r="F3" t="str">
            <v>Promedio histórico</v>
          </cell>
        </row>
        <row r="4">
          <cell r="A4">
            <v>38504</v>
          </cell>
          <cell r="B4">
            <v>1.4053035506398546</v>
          </cell>
          <cell r="C4">
            <v>3.5630837809068749</v>
          </cell>
          <cell r="D4">
            <v>4.6998798147903837</v>
          </cell>
          <cell r="E4">
            <v>4.6897763886905341</v>
          </cell>
          <cell r="F4">
            <v>1.5512600906336134</v>
          </cell>
        </row>
        <row r="5">
          <cell r="A5">
            <v>38687</v>
          </cell>
          <cell r="B5">
            <v>1.63571826709627</v>
          </cell>
          <cell r="C5">
            <v>4.2233659213223547</v>
          </cell>
          <cell r="D5">
            <v>5.7535658812726647</v>
          </cell>
          <cell r="E5">
            <v>6.150929218696727</v>
          </cell>
          <cell r="F5">
            <v>1.5512600906336134</v>
          </cell>
        </row>
        <row r="6">
          <cell r="A6">
            <v>38869</v>
          </cell>
          <cell r="B6">
            <v>1.3337455191918937</v>
          </cell>
          <cell r="C6">
            <v>4.035639961990638</v>
          </cell>
          <cell r="D6">
            <v>6.0362629523956253</v>
          </cell>
          <cell r="E6">
            <v>7.356750462739857</v>
          </cell>
          <cell r="F6">
            <v>1.5512600906336134</v>
          </cell>
        </row>
        <row r="7">
          <cell r="A7">
            <v>39052</v>
          </cell>
          <cell r="B7">
            <v>1.6354740866814705</v>
          </cell>
          <cell r="C7">
            <v>4.746661822021915</v>
          </cell>
          <cell r="D7">
            <v>6.7995513202929185</v>
          </cell>
          <cell r="E7">
            <v>8.5038643061019492</v>
          </cell>
          <cell r="F7">
            <v>1.5512600906336134</v>
          </cell>
        </row>
        <row r="8">
          <cell r="A8">
            <v>39234</v>
          </cell>
          <cell r="B8">
            <v>1.8506660887589688</v>
          </cell>
          <cell r="C8">
            <v>5.4665056822707729</v>
          </cell>
          <cell r="D8">
            <v>8.9345727122437957</v>
          </cell>
          <cell r="E8">
            <v>9.8790436016476431</v>
          </cell>
          <cell r="F8">
            <v>1.5512600906336134</v>
          </cell>
        </row>
        <row r="9">
          <cell r="A9">
            <v>39417</v>
          </cell>
          <cell r="B9">
            <v>2.4976817405120073</v>
          </cell>
          <cell r="C9">
            <v>7.0755295369965898</v>
          </cell>
          <cell r="D9">
            <v>9.6432214894492212</v>
          </cell>
          <cell r="E9">
            <v>9.7681933574752655</v>
          </cell>
          <cell r="F9">
            <v>1.5512600906336134</v>
          </cell>
        </row>
        <row r="10">
          <cell r="A10">
            <v>39600</v>
          </cell>
          <cell r="B10">
            <v>1.828287996897433</v>
          </cell>
          <cell r="C10">
            <v>6.8345336102074894</v>
          </cell>
          <cell r="D10">
            <v>10.369990536789835</v>
          </cell>
          <cell r="E10">
            <v>9.5614289438650157</v>
          </cell>
          <cell r="F10">
            <v>1.5512600906336134</v>
          </cell>
        </row>
        <row r="11">
          <cell r="A11">
            <v>39783</v>
          </cell>
          <cell r="B11">
            <v>2.7152905620931258</v>
          </cell>
          <cell r="C11">
            <v>7.3646937668404941</v>
          </cell>
          <cell r="D11">
            <v>8.9365940436670357</v>
          </cell>
          <cell r="E11">
            <v>8.5214541913015918</v>
          </cell>
          <cell r="F11">
            <v>1.5512600906336134</v>
          </cell>
        </row>
        <row r="12">
          <cell r="A12">
            <v>39965</v>
          </cell>
          <cell r="B12">
            <v>2.1733959413613366</v>
          </cell>
          <cell r="C12">
            <v>5.1906087097982159</v>
          </cell>
          <cell r="D12">
            <v>6.9131008715403865</v>
          </cell>
          <cell r="E12">
            <v>7.0546066003328356</v>
          </cell>
          <cell r="F12">
            <v>1.5512600906336134</v>
          </cell>
        </row>
        <row r="13">
          <cell r="A13">
            <v>40148</v>
          </cell>
          <cell r="B13">
            <v>1.4064207167158886</v>
          </cell>
          <cell r="C13">
            <v>3.9697517488406948</v>
          </cell>
          <cell r="D13">
            <v>5.5420428601543481</v>
          </cell>
          <cell r="E13">
            <v>5.4748252389200323</v>
          </cell>
          <cell r="F13">
            <v>1.5512600906336134</v>
          </cell>
        </row>
        <row r="14">
          <cell r="A14">
            <v>40330</v>
          </cell>
          <cell r="B14">
            <v>1.0651698877645932</v>
          </cell>
          <cell r="C14">
            <v>3.2149769936662622</v>
          </cell>
          <cell r="D14">
            <v>4.6510830963360501</v>
          </cell>
          <cell r="E14">
            <v>4.98698794484147</v>
          </cell>
          <cell r="F14">
            <v>1.5512600906336134</v>
          </cell>
        </row>
        <row r="15">
          <cell r="A15">
            <v>40513</v>
          </cell>
          <cell r="B15">
            <v>1.190799222523496</v>
          </cell>
          <cell r="C15">
            <v>3.3664489373607309</v>
          </cell>
          <cell r="D15">
            <v>4.6800665466535376</v>
          </cell>
          <cell r="E15">
            <v>5.3889534600266797</v>
          </cell>
          <cell r="F15">
            <v>1.5512600906336134</v>
          </cell>
        </row>
        <row r="16">
          <cell r="A16">
            <v>40695</v>
          </cell>
          <cell r="B16">
            <v>1.1205256772518934</v>
          </cell>
          <cell r="C16">
            <v>3.3488049173164876</v>
          </cell>
          <cell r="D16">
            <v>5.3192141085422664</v>
          </cell>
          <cell r="E16">
            <v>6.1559186074343337</v>
          </cell>
          <cell r="F16">
            <v>1.5512600906336134</v>
          </cell>
        </row>
        <row r="17">
          <cell r="A17">
            <v>40878</v>
          </cell>
          <cell r="B17">
            <v>1.2168929080992621</v>
          </cell>
          <cell r="C17">
            <v>4.4045898150303717</v>
          </cell>
          <cell r="D17">
            <v>6.7403223321189305</v>
          </cell>
          <cell r="E17">
            <v>7.5047025669980574</v>
          </cell>
          <cell r="F17">
            <v>1.5512600906336134</v>
          </cell>
        </row>
        <row r="18">
          <cell r="A18">
            <v>41061</v>
          </cell>
          <cell r="B18">
            <v>1.5291566320633605</v>
          </cell>
          <cell r="C18">
            <v>4.6216626339647711</v>
          </cell>
          <cell r="D18">
            <v>6.9805174227507498</v>
          </cell>
          <cell r="E18">
            <v>7.5643632979235935</v>
          </cell>
          <cell r="F18">
            <v>1.5512600906336134</v>
          </cell>
        </row>
        <row r="19">
          <cell r="A19">
            <v>41244</v>
          </cell>
          <cell r="B19">
            <v>1.5072668826025137</v>
          </cell>
          <cell r="C19">
            <v>4.2002147369573732</v>
          </cell>
          <cell r="D19">
            <v>5.7269394145432502</v>
          </cell>
          <cell r="E19">
            <v>6.4331363506160315</v>
          </cell>
          <cell r="F19">
            <v>1.5512600906336134</v>
          </cell>
        </row>
        <row r="20">
          <cell r="A20">
            <v>41426</v>
          </cell>
          <cell r="B20">
            <v>1.3291724351806968</v>
          </cell>
          <cell r="C20">
            <v>3.6623382742357178</v>
          </cell>
          <cell r="D20">
            <v>5.4886517192047828</v>
          </cell>
          <cell r="E20">
            <v>6.1899063615272265</v>
          </cell>
          <cell r="F20">
            <v>1.5512600906336134</v>
          </cell>
        </row>
        <row r="21">
          <cell r="A21">
            <v>41609</v>
          </cell>
          <cell r="B21">
            <v>1.3376059588020719</v>
          </cell>
          <cell r="C21">
            <v>3.562423355673308</v>
          </cell>
          <cell r="D21">
            <v>5.6512470157779831</v>
          </cell>
          <cell r="E21">
            <v>6.547948907957589</v>
          </cell>
          <cell r="F21">
            <v>1.5512600906336134</v>
          </cell>
        </row>
        <row r="22">
          <cell r="A22">
            <v>41791</v>
          </cell>
          <cell r="B22">
            <v>1.1922871636921666</v>
          </cell>
          <cell r="C22">
            <v>4.0756317530296249</v>
          </cell>
          <cell r="D22">
            <v>6.1721407618427184</v>
          </cell>
          <cell r="E22">
            <v>7.136631639696585</v>
          </cell>
          <cell r="F22">
            <v>1.5512600906336134</v>
          </cell>
        </row>
        <row r="23">
          <cell r="A23">
            <v>41974</v>
          </cell>
          <cell r="B23">
            <v>1.1773762227867917</v>
          </cell>
          <cell r="C23">
            <v>4.0644024487568196</v>
          </cell>
          <cell r="D23">
            <v>5.9566734159937509</v>
          </cell>
          <cell r="E23">
            <v>7.5496169462370286</v>
          </cell>
          <cell r="F23">
            <v>1.5512600906336134</v>
          </cell>
        </row>
        <row r="24">
          <cell r="A24">
            <v>42156</v>
          </cell>
          <cell r="B24">
            <v>1.0307270102701052</v>
          </cell>
          <cell r="C24">
            <v>3.6116561861867091</v>
          </cell>
          <cell r="D24">
            <v>5.7523427928595616</v>
          </cell>
          <cell r="F24">
            <v>1.5512600906336134</v>
          </cell>
        </row>
        <row r="25">
          <cell r="A25">
            <v>42339</v>
          </cell>
          <cell r="B25">
            <v>1.1604433342883724</v>
          </cell>
          <cell r="C25">
            <v>3.829215671747733</v>
          </cell>
          <cell r="D25">
            <v>6.1741026601671676</v>
          </cell>
          <cell r="F25">
            <v>1.5512600906336134</v>
          </cell>
        </row>
        <row r="26">
          <cell r="A26">
            <v>42522</v>
          </cell>
          <cell r="B26">
            <v>1.4747726543364652</v>
          </cell>
          <cell r="C26">
            <v>4.521568569122107</v>
          </cell>
          <cell r="F26">
            <v>1.5512600906336134</v>
          </cell>
        </row>
        <row r="27">
          <cell r="A27">
            <v>42705</v>
          </cell>
          <cell r="B27">
            <v>1.6714463167477811</v>
          </cell>
          <cell r="F27">
            <v>1.5512600906336134</v>
          </cell>
        </row>
      </sheetData>
      <sheetData sheetId="6">
        <row r="3">
          <cell r="B3" t="str">
            <v>Contemporánea</v>
          </cell>
          <cell r="C3" t="str">
            <v>6 meses</v>
          </cell>
          <cell r="D3" t="str">
            <v>1 año</v>
          </cell>
          <cell r="E3" t="str">
            <v>2 años</v>
          </cell>
          <cell r="F3" t="str">
            <v>Promedio histórico</v>
          </cell>
        </row>
        <row r="4">
          <cell r="A4">
            <v>38504</v>
          </cell>
          <cell r="B4">
            <v>1.2138868721957428</v>
          </cell>
          <cell r="C4">
            <v>2.4248644378791937</v>
          </cell>
          <cell r="D4">
            <v>3.261746730148591</v>
          </cell>
          <cell r="E4">
            <v>3.2717113465893837</v>
          </cell>
          <cell r="F4">
            <v>1.2232924661848927</v>
          </cell>
        </row>
        <row r="5">
          <cell r="A5">
            <v>38687</v>
          </cell>
          <cell r="B5">
            <v>1.0258888579707197</v>
          </cell>
          <cell r="C5">
            <v>2.5707553017092892</v>
          </cell>
          <cell r="D5">
            <v>3.416575924535274</v>
          </cell>
          <cell r="E5">
            <v>3.4566907564818594</v>
          </cell>
          <cell r="F5">
            <v>1.2232924661848927</v>
          </cell>
        </row>
        <row r="6">
          <cell r="A6">
            <v>38869</v>
          </cell>
          <cell r="B6">
            <v>1.4739823084296839</v>
          </cell>
          <cell r="C6">
            <v>2.8176313763583667</v>
          </cell>
          <cell r="D6">
            <v>3.5376914865157669</v>
          </cell>
          <cell r="E6">
            <v>4.5981952043190795</v>
          </cell>
          <cell r="F6">
            <v>1.2232924661848927</v>
          </cell>
        </row>
        <row r="7">
          <cell r="A7">
            <v>39052</v>
          </cell>
          <cell r="B7">
            <v>1.1923176097580801</v>
          </cell>
          <cell r="C7">
            <v>3.0223810416016113</v>
          </cell>
          <cell r="D7">
            <v>4.2247563468855081</v>
          </cell>
          <cell r="E7">
            <v>6.2596836449031317</v>
          </cell>
          <cell r="F7">
            <v>1.2232924661848927</v>
          </cell>
        </row>
        <row r="8">
          <cell r="A8">
            <v>39234</v>
          </cell>
          <cell r="B8">
            <v>1.2126510485802739</v>
          </cell>
          <cell r="C8">
            <v>3.145910244245874</v>
          </cell>
          <cell r="D8">
            <v>5.7269300226866342</v>
          </cell>
          <cell r="E8">
            <v>6.5762997655024495</v>
          </cell>
          <cell r="F8">
            <v>1.2232924661848927</v>
          </cell>
        </row>
        <row r="9">
          <cell r="A9">
            <v>39417</v>
          </cell>
          <cell r="B9">
            <v>1.1757764915409146</v>
          </cell>
          <cell r="C9">
            <v>3.7762555000066769</v>
          </cell>
          <cell r="D9">
            <v>6.1892674332996016</v>
          </cell>
          <cell r="E9">
            <v>6.1032594176267052</v>
          </cell>
          <cell r="F9">
            <v>1.2232924661848927</v>
          </cell>
        </row>
        <row r="10">
          <cell r="A10">
            <v>39600</v>
          </cell>
          <cell r="B10">
            <v>1.1568943773021774</v>
          </cell>
          <cell r="C10">
            <v>3.6337114484514363</v>
          </cell>
          <cell r="D10">
            <v>5.1939320842430758</v>
          </cell>
          <cell r="E10">
            <v>4.590143733837956</v>
          </cell>
          <cell r="F10">
            <v>1.2232924661848927</v>
          </cell>
        </row>
        <row r="11">
          <cell r="A11">
            <v>39783</v>
          </cell>
          <cell r="B11">
            <v>1.4136324052613185</v>
          </cell>
          <cell r="C11">
            <v>3.2575070576615484</v>
          </cell>
          <cell r="D11">
            <v>3.9597881638217771</v>
          </cell>
          <cell r="E11">
            <v>2.8604503305462488</v>
          </cell>
          <cell r="F11">
            <v>1.2232924661848927</v>
          </cell>
        </row>
        <row r="12">
          <cell r="A12">
            <v>39965</v>
          </cell>
          <cell r="B12">
            <v>1.3050711653865086</v>
          </cell>
          <cell r="C12">
            <v>2.684600051031746</v>
          </cell>
          <cell r="D12">
            <v>3.1529937050791839</v>
          </cell>
          <cell r="E12">
            <v>3.1629081748988548</v>
          </cell>
          <cell r="F12">
            <v>1.2232924661848927</v>
          </cell>
        </row>
        <row r="13">
          <cell r="A13">
            <v>40148</v>
          </cell>
          <cell r="B13">
            <v>0.97084962635274386</v>
          </cell>
          <cell r="C13">
            <v>2.2425059856620395</v>
          </cell>
          <cell r="D13">
            <v>2.8257481112959173</v>
          </cell>
          <cell r="E13">
            <v>3.2882408710961548</v>
          </cell>
          <cell r="F13">
            <v>1.2232924661848927</v>
          </cell>
        </row>
        <row r="14">
          <cell r="A14">
            <v>40330</v>
          </cell>
          <cell r="B14">
            <v>0.8749943975696497</v>
          </cell>
          <cell r="C14">
            <v>2.2709344755386045</v>
          </cell>
          <cell r="D14">
            <v>3.6110276267007335</v>
          </cell>
          <cell r="E14">
            <v>4.1008345359116207</v>
          </cell>
          <cell r="F14">
            <v>1.2232924661848927</v>
          </cell>
        </row>
        <row r="15">
          <cell r="A15">
            <v>40513</v>
          </cell>
          <cell r="B15">
            <v>0.82680970865888237</v>
          </cell>
          <cell r="C15">
            <v>2.2801071398666739</v>
          </cell>
          <cell r="D15">
            <v>3.5535145319802446</v>
          </cell>
          <cell r="E15">
            <v>4.6570368466804561</v>
          </cell>
          <cell r="F15">
            <v>1.2232924661848927</v>
          </cell>
        </row>
        <row r="16">
          <cell r="A16">
            <v>40695</v>
          </cell>
          <cell r="B16">
            <v>0.9169004450437449</v>
          </cell>
          <cell r="C16">
            <v>2.7054503243198442</v>
          </cell>
          <cell r="D16">
            <v>4.5124294603693906</v>
          </cell>
          <cell r="E16">
            <v>5.3995110128610966</v>
          </cell>
          <cell r="F16">
            <v>1.2232924661848927</v>
          </cell>
        </row>
        <row r="17">
          <cell r="A17">
            <v>40878</v>
          </cell>
          <cell r="B17">
            <v>1.1209074438956661</v>
          </cell>
          <cell r="C17">
            <v>3.4173038905024176</v>
          </cell>
          <cell r="D17">
            <v>5.1547586943952828</v>
          </cell>
          <cell r="E17">
            <v>5.6032646921361131</v>
          </cell>
          <cell r="F17">
            <v>1.2232924661848927</v>
          </cell>
        </row>
        <row r="18">
          <cell r="A18">
            <v>41061</v>
          </cell>
          <cell r="B18">
            <v>1.2089923163451768</v>
          </cell>
          <cell r="C18">
            <v>3.5236634373318809</v>
          </cell>
          <cell r="D18">
            <v>4.8267999904044654</v>
          </cell>
          <cell r="E18">
            <v>5.6213161144573336</v>
          </cell>
          <cell r="F18">
            <v>1.2232924661848927</v>
          </cell>
        </row>
        <row r="19">
          <cell r="A19">
            <v>41244</v>
          </cell>
          <cell r="B19">
            <v>1.3015705775290654</v>
          </cell>
          <cell r="C19">
            <v>3.1515647338235913</v>
          </cell>
          <cell r="D19">
            <v>4.341557999981263</v>
          </cell>
          <cell r="E19">
            <v>4.9885005583056019</v>
          </cell>
          <cell r="F19">
            <v>1.2232924661848927</v>
          </cell>
        </row>
        <row r="20">
          <cell r="A20">
            <v>41426</v>
          </cell>
          <cell r="B20">
            <v>1.1805197580438889</v>
          </cell>
          <cell r="C20">
            <v>2.8637594525833237</v>
          </cell>
          <cell r="D20">
            <v>4.3410775629194722</v>
          </cell>
          <cell r="E20">
            <v>4.9664641037266746</v>
          </cell>
          <cell r="F20">
            <v>1.2232924661848927</v>
          </cell>
        </row>
        <row r="21">
          <cell r="A21">
            <v>41609</v>
          </cell>
          <cell r="B21">
            <v>1.1311087703100398</v>
          </cell>
          <cell r="C21">
            <v>3.0070515621176441</v>
          </cell>
          <cell r="D21">
            <v>4.5657112650351248</v>
          </cell>
          <cell r="E21">
            <v>5.1282072924508926</v>
          </cell>
          <cell r="F21">
            <v>1.2232924661848927</v>
          </cell>
        </row>
        <row r="22">
          <cell r="A22">
            <v>41791</v>
          </cell>
          <cell r="B22">
            <v>1.255735238391356</v>
          </cell>
          <cell r="C22">
            <v>3.1229995395506922</v>
          </cell>
          <cell r="D22">
            <v>4.7218635948624534</v>
          </cell>
          <cell r="E22">
            <v>5.5560828796752295</v>
          </cell>
          <cell r="F22">
            <v>1.2232924661848927</v>
          </cell>
        </row>
        <row r="23">
          <cell r="A23">
            <v>41974</v>
          </cell>
          <cell r="B23">
            <v>1.2339601181227731</v>
          </cell>
          <cell r="C23">
            <v>3.0714161757706431</v>
          </cell>
          <cell r="D23">
            <v>4.2946540330846901</v>
          </cell>
          <cell r="E23">
            <v>5.1881646368191099</v>
          </cell>
          <cell r="F23">
            <v>1.2232924661848927</v>
          </cell>
        </row>
        <row r="24">
          <cell r="A24">
            <v>42156</v>
          </cell>
          <cell r="B24">
            <v>1.4678589955415313</v>
          </cell>
          <cell r="C24">
            <v>3.444392933719219</v>
          </cell>
          <cell r="D24">
            <v>5.3066874186357991</v>
          </cell>
          <cell r="F24">
            <v>1.2232924661848927</v>
          </cell>
        </row>
        <row r="25">
          <cell r="A25">
            <v>42339</v>
          </cell>
          <cell r="B25">
            <v>1.4960728844104505</v>
          </cell>
          <cell r="C25">
            <v>3.8595295842308466</v>
          </cell>
          <cell r="D25">
            <v>5.4172636249236588</v>
          </cell>
          <cell r="F25">
            <v>1.2232924661848927</v>
          </cell>
        </row>
        <row r="26">
          <cell r="A26">
            <v>42522</v>
          </cell>
          <cell r="B26">
            <v>1.8107408453007523</v>
          </cell>
          <cell r="C26">
            <v>4.087182028858817</v>
          </cell>
          <cell r="F26">
            <v>1.2232924661848927</v>
          </cell>
        </row>
        <row r="27">
          <cell r="A27">
            <v>42705</v>
          </cell>
          <cell r="B27">
            <v>1.8133142947895302</v>
          </cell>
          <cell r="F27">
            <v>1.2232924661848927</v>
          </cell>
        </row>
      </sheetData>
      <sheetData sheetId="7">
        <row r="3">
          <cell r="B3" t="str">
            <v>Contemporánea</v>
          </cell>
          <cell r="C3" t="str">
            <v>6 meses</v>
          </cell>
          <cell r="D3" t="str">
            <v>1 año</v>
          </cell>
          <cell r="E3" t="str">
            <v>2 años</v>
          </cell>
          <cell r="F3" t="str">
            <v>Promedio histórico</v>
          </cell>
        </row>
        <row r="4">
          <cell r="A4">
            <v>38504</v>
          </cell>
          <cell r="B4">
            <v>1.3214159944996897</v>
          </cell>
          <cell r="C4">
            <v>3.8602787047440175</v>
          </cell>
          <cell r="D4">
            <v>5.4567102107893284</v>
          </cell>
          <cell r="E4">
            <v>6.8904801032985086</v>
          </cell>
          <cell r="F4">
            <v>1.7559398665138743</v>
          </cell>
        </row>
        <row r="5">
          <cell r="A5">
            <v>38687</v>
          </cell>
          <cell r="B5">
            <v>2.0134438671503392</v>
          </cell>
          <cell r="C5">
            <v>4.3990507751654349</v>
          </cell>
          <cell r="D5">
            <v>6.2734562028915803</v>
          </cell>
          <cell r="E5">
            <v>8.8158733809339633</v>
          </cell>
          <cell r="F5">
            <v>1.7559398665138743</v>
          </cell>
        </row>
        <row r="6">
          <cell r="A6">
            <v>38869</v>
          </cell>
          <cell r="B6">
            <v>2.7035873265252683</v>
          </cell>
          <cell r="C6">
            <v>6.0639783538448109</v>
          </cell>
          <cell r="D6">
            <v>6.4589334031596408</v>
          </cell>
          <cell r="E6">
            <v>11.371160717212444</v>
          </cell>
          <cell r="F6">
            <v>1.7559398665138743</v>
          </cell>
        </row>
        <row r="7">
          <cell r="A7">
            <v>39052</v>
          </cell>
          <cell r="B7">
            <v>2.357508904408196</v>
          </cell>
          <cell r="C7">
            <v>5.9702720265857243</v>
          </cell>
          <cell r="D7">
            <v>10.134162492082686</v>
          </cell>
          <cell r="E7">
            <v>13.397949887974262</v>
          </cell>
          <cell r="F7">
            <v>1.7559398665138743</v>
          </cell>
        </row>
        <row r="8">
          <cell r="A8">
            <v>39234</v>
          </cell>
          <cell r="B8">
            <v>1.6435886173975358</v>
          </cell>
          <cell r="C8">
            <v>7.5487181858110448</v>
          </cell>
          <cell r="D8">
            <v>11.028341764257501</v>
          </cell>
          <cell r="E8">
            <v>14.693134135657306</v>
          </cell>
          <cell r="F8">
            <v>1.7559398665138743</v>
          </cell>
        </row>
        <row r="9">
          <cell r="A9">
            <v>39417</v>
          </cell>
          <cell r="B9">
            <v>2.4936105546729292</v>
          </cell>
          <cell r="C9">
            <v>6.0909781183129699</v>
          </cell>
          <cell r="D9">
            <v>9.9340483828773625</v>
          </cell>
          <cell r="E9">
            <v>12.316017017995566</v>
          </cell>
          <cell r="F9">
            <v>1.7559398665138743</v>
          </cell>
        </row>
        <row r="10">
          <cell r="A10">
            <v>39600</v>
          </cell>
          <cell r="B10">
            <v>2.1891515994436719</v>
          </cell>
          <cell r="C10">
            <v>6.2852225090919189</v>
          </cell>
          <cell r="D10">
            <v>9.7554204491824219</v>
          </cell>
          <cell r="E10">
            <v>12.204762766357222</v>
          </cell>
          <cell r="F10">
            <v>1.7559398665138743</v>
          </cell>
        </row>
        <row r="11">
          <cell r="A11">
            <v>39783</v>
          </cell>
          <cell r="B11">
            <v>2.8340865074241446</v>
          </cell>
          <cell r="C11">
            <v>7.814753933375826</v>
          </cell>
          <cell r="D11">
            <v>9.353036885452136</v>
          </cell>
          <cell r="E11">
            <v>11.515504440238754</v>
          </cell>
          <cell r="F11">
            <v>1.7559398665138743</v>
          </cell>
        </row>
        <row r="12">
          <cell r="A12">
            <v>39965</v>
          </cell>
          <cell r="B12">
            <v>1.9118502971833717</v>
          </cell>
          <cell r="C12">
            <v>4.6227726081373461</v>
          </cell>
          <cell r="D12">
            <v>7.2943246810382751</v>
          </cell>
          <cell r="E12">
            <v>9.8281897413916273</v>
          </cell>
          <cell r="F12">
            <v>1.7559398665138743</v>
          </cell>
        </row>
        <row r="13">
          <cell r="A13">
            <v>40148</v>
          </cell>
          <cell r="B13">
            <v>1.9960022016860282</v>
          </cell>
          <cell r="C13">
            <v>5.0512073935653961</v>
          </cell>
          <cell r="D13">
            <v>6.3868005156953913</v>
          </cell>
          <cell r="E13">
            <v>8.4511965973810312</v>
          </cell>
          <cell r="F13">
            <v>1.7559398665138743</v>
          </cell>
        </row>
        <row r="14">
          <cell r="A14">
            <v>40330</v>
          </cell>
          <cell r="B14">
            <v>1.5016800975348659</v>
          </cell>
          <cell r="C14">
            <v>3.7110826964822028</v>
          </cell>
          <cell r="D14">
            <v>6.3528740978588685</v>
          </cell>
          <cell r="E14">
            <v>9.7993749369896168</v>
          </cell>
          <cell r="F14">
            <v>1.7559398665138743</v>
          </cell>
        </row>
        <row r="15">
          <cell r="A15">
            <v>40513</v>
          </cell>
          <cell r="B15">
            <v>1.2267765298624962</v>
          </cell>
          <cell r="C15">
            <v>3.6606678317480221</v>
          </cell>
          <cell r="D15">
            <v>6.4035005803172398</v>
          </cell>
          <cell r="E15">
            <v>8.4316702493874303</v>
          </cell>
          <cell r="F15">
            <v>1.7559398665138743</v>
          </cell>
        </row>
        <row r="16">
          <cell r="A16">
            <v>40695</v>
          </cell>
          <cell r="B16">
            <v>1.3302646720368239</v>
          </cell>
          <cell r="C16">
            <v>4.3383199079401606</v>
          </cell>
          <cell r="D16">
            <v>9.2154072869556369</v>
          </cell>
          <cell r="E16">
            <v>8.8285768766287429</v>
          </cell>
          <cell r="F16">
            <v>1.7559398665138743</v>
          </cell>
        </row>
        <row r="17">
          <cell r="A17">
            <v>40878</v>
          </cell>
          <cell r="B17">
            <v>1.9314399226887147</v>
          </cell>
          <cell r="C17">
            <v>6.5875143623132901</v>
          </cell>
          <cell r="D17">
            <v>7.5056238813812586</v>
          </cell>
          <cell r="E17">
            <v>9.8315682998973166</v>
          </cell>
          <cell r="F17">
            <v>1.7559398665138743</v>
          </cell>
        </row>
        <row r="18">
          <cell r="A18">
            <v>41061</v>
          </cell>
          <cell r="B18">
            <v>1.754531847663396</v>
          </cell>
          <cell r="C18">
            <v>4.9878481436991926</v>
          </cell>
          <cell r="D18">
            <v>7.8747364917341622</v>
          </cell>
          <cell r="E18">
            <v>9.8396762060039187</v>
          </cell>
          <cell r="F18">
            <v>1.7559398665138743</v>
          </cell>
        </row>
        <row r="19">
          <cell r="A19">
            <v>41244</v>
          </cell>
          <cell r="B19">
            <v>1.7390789103352244</v>
          </cell>
          <cell r="C19">
            <v>5.4261039595893763</v>
          </cell>
          <cell r="D19">
            <v>7.1074110832950659</v>
          </cell>
          <cell r="E19">
            <v>9.578808515859869</v>
          </cell>
          <cell r="F19">
            <v>1.7559398665138743</v>
          </cell>
        </row>
        <row r="20">
          <cell r="A20">
            <v>41426</v>
          </cell>
          <cell r="B20">
            <v>1.3437944586085953</v>
          </cell>
          <cell r="C20">
            <v>3.4721733128618313</v>
          </cell>
          <cell r="D20">
            <v>5.4176172557850135</v>
          </cell>
          <cell r="E20">
            <v>7.0777511783860954</v>
          </cell>
          <cell r="F20">
            <v>1.7559398665138743</v>
          </cell>
        </row>
        <row r="21">
          <cell r="A21">
            <v>41609</v>
          </cell>
          <cell r="B21">
            <v>1.3770188569373321</v>
          </cell>
          <cell r="C21">
            <v>3.9181880875467314</v>
          </cell>
          <cell r="D21">
            <v>5.4936074386168823</v>
          </cell>
          <cell r="E21">
            <v>7.3755730189914868</v>
          </cell>
          <cell r="F21">
            <v>1.7559398665138743</v>
          </cell>
        </row>
        <row r="22">
          <cell r="A22">
            <v>41791</v>
          </cell>
          <cell r="B22">
            <v>1.0785371114815179</v>
          </cell>
          <cell r="C22">
            <v>3.3502072377582279</v>
          </cell>
          <cell r="D22">
            <v>5.0305084745762709</v>
          </cell>
          <cell r="E22">
            <v>7.1561747855859519</v>
          </cell>
          <cell r="F22">
            <v>1.7559398665138743</v>
          </cell>
        </row>
        <row r="23">
          <cell r="A23">
            <v>41974</v>
          </cell>
          <cell r="B23">
            <v>1.300076550140342</v>
          </cell>
          <cell r="C23">
            <v>3.9755039550905842</v>
          </cell>
          <cell r="D23">
            <v>5.9723183391003456</v>
          </cell>
          <cell r="E23">
            <v>9.0125031895891805</v>
          </cell>
          <cell r="F23">
            <v>1.7559398665138743</v>
          </cell>
        </row>
        <row r="24">
          <cell r="A24">
            <v>42156</v>
          </cell>
          <cell r="B24">
            <v>1.0593687927609798</v>
          </cell>
          <cell r="C24">
            <v>3.422199266293191</v>
          </cell>
          <cell r="D24">
            <v>6.1045784338253686</v>
          </cell>
          <cell r="F24">
            <v>1.7559398665138743</v>
          </cell>
        </row>
        <row r="25">
          <cell r="A25">
            <v>42339</v>
          </cell>
          <cell r="B25">
            <v>1.1026029722340991</v>
          </cell>
          <cell r="C25">
            <v>4.0230528200537155</v>
          </cell>
          <cell r="D25">
            <v>6.4029420812708002</v>
          </cell>
          <cell r="F25">
            <v>1.7559398665138743</v>
          </cell>
        </row>
        <row r="26">
          <cell r="A26">
            <v>42522</v>
          </cell>
          <cell r="B26">
            <v>1.2006551372822118</v>
          </cell>
          <cell r="C26">
            <v>4.681602102469629</v>
          </cell>
          <cell r="F26">
            <v>1.7559398665138743</v>
          </cell>
        </row>
        <row r="27">
          <cell r="A27">
            <v>42705</v>
          </cell>
          <cell r="B27">
            <v>1.4325640553612371</v>
          </cell>
          <cell r="F27">
            <v>1.7559398665138743</v>
          </cell>
        </row>
      </sheetData>
      <sheetData sheetId="8">
        <row r="3">
          <cell r="B3" t="str">
            <v>Total consumo</v>
          </cell>
          <cell r="C3" t="str">
            <v>Vehículos</v>
          </cell>
          <cell r="D3" t="str">
            <v>Tarjetas de crédito</v>
          </cell>
          <cell r="E3" t="str">
            <v>Otros portafolios de consumo</v>
          </cell>
        </row>
        <row r="4">
          <cell r="A4">
            <v>37316</v>
          </cell>
          <cell r="B4">
            <v>10.999379871620386</v>
          </cell>
          <cell r="C4">
            <v>13.963785985572194</v>
          </cell>
          <cell r="D4">
            <v>10.478942961644554</v>
          </cell>
          <cell r="E4">
            <v>10.698725548597489</v>
          </cell>
        </row>
        <row r="5">
          <cell r="A5">
            <v>37408</v>
          </cell>
          <cell r="B5">
            <v>9.58280806867287</v>
          </cell>
          <cell r="C5">
            <v>11.291404006406895</v>
          </cell>
          <cell r="D5">
            <v>8.9916289530506717</v>
          </cell>
          <cell r="E5">
            <v>9.5042960732646087</v>
          </cell>
        </row>
        <row r="6">
          <cell r="A6">
            <v>37500</v>
          </cell>
          <cell r="B6">
            <v>9.0750462040700679</v>
          </cell>
          <cell r="C6">
            <v>9.8287702030631188</v>
          </cell>
          <cell r="D6">
            <v>9.1248055882222481</v>
          </cell>
          <cell r="E6">
            <v>8.9264556464511724</v>
          </cell>
        </row>
        <row r="7">
          <cell r="A7">
            <v>37591</v>
          </cell>
          <cell r="B7">
            <v>8.0423255561280236</v>
          </cell>
          <cell r="C7">
            <v>7.7740585609144635</v>
          </cell>
          <cell r="D7">
            <v>7.8332693658252763</v>
          </cell>
          <cell r="E7">
            <v>8.171586936005717</v>
          </cell>
        </row>
        <row r="8">
          <cell r="A8">
            <v>37681</v>
          </cell>
          <cell r="B8">
            <v>9.056201032924923</v>
          </cell>
          <cell r="C8">
            <v>7.9739287835753858</v>
          </cell>
          <cell r="D8">
            <v>9.2252556230143803</v>
          </cell>
          <cell r="E8">
            <v>9.1767467477255131</v>
          </cell>
        </row>
        <row r="9">
          <cell r="A9">
            <v>37773</v>
          </cell>
          <cell r="B9">
            <v>8.5372181733432519</v>
          </cell>
          <cell r="C9">
            <v>7.5205576112855139</v>
          </cell>
          <cell r="D9">
            <v>9.0990723030165608</v>
          </cell>
          <cell r="E9">
            <v>8.4920147922581979</v>
          </cell>
        </row>
        <row r="10">
          <cell r="A10">
            <v>37865</v>
          </cell>
          <cell r="B10">
            <v>8.2811838676733434</v>
          </cell>
          <cell r="C10">
            <v>6.945371842566578</v>
          </cell>
          <cell r="D10">
            <v>8.6364243016613944</v>
          </cell>
          <cell r="E10">
            <v>8.4080573259457374</v>
          </cell>
        </row>
        <row r="11">
          <cell r="A11">
            <v>37956</v>
          </cell>
          <cell r="B11">
            <v>7.0390782340043616</v>
          </cell>
          <cell r="C11">
            <v>5.7746297013475107</v>
          </cell>
          <cell r="D11">
            <v>7.3308678015221824</v>
          </cell>
          <cell r="E11">
            <v>7.1616833673263516</v>
          </cell>
        </row>
        <row r="12">
          <cell r="A12">
            <v>38047</v>
          </cell>
          <cell r="B12">
            <v>7.6833153018518434</v>
          </cell>
          <cell r="C12">
            <v>6.1573307302367866</v>
          </cell>
          <cell r="D12">
            <v>8.0613221925764389</v>
          </cell>
          <cell r="E12">
            <v>7.8153312878316745</v>
          </cell>
        </row>
        <row r="13">
          <cell r="A13">
            <v>38139</v>
          </cell>
          <cell r="B13">
            <v>7.6128876902595257</v>
          </cell>
          <cell r="C13">
            <v>6.4575312143242396</v>
          </cell>
          <cell r="D13">
            <v>8.4227725456874722</v>
          </cell>
          <cell r="E13">
            <v>7.5404809234608585</v>
          </cell>
        </row>
        <row r="14">
          <cell r="A14">
            <v>38231</v>
          </cell>
          <cell r="B14">
            <v>6.7596937399353854</v>
          </cell>
          <cell r="C14">
            <v>4.8541781357335791</v>
          </cell>
          <cell r="D14">
            <v>7.4927473936253524</v>
          </cell>
          <cell r="E14">
            <v>6.8883626743934974</v>
          </cell>
        </row>
        <row r="15">
          <cell r="A15">
            <v>38322</v>
          </cell>
          <cell r="B15">
            <v>5.658864868660932</v>
          </cell>
          <cell r="C15">
            <v>4.5419605149565392</v>
          </cell>
          <cell r="D15">
            <v>5.9160512982748701</v>
          </cell>
          <cell r="E15">
            <v>5.7630690980896002</v>
          </cell>
        </row>
        <row r="16">
          <cell r="A16">
            <v>38412</v>
          </cell>
          <cell r="B16">
            <v>6.9902981382052447</v>
          </cell>
          <cell r="C16">
            <v>5.3110149367518824</v>
          </cell>
          <cell r="D16">
            <v>7.4582091234686576</v>
          </cell>
          <cell r="E16">
            <v>7.1461476385207208</v>
          </cell>
        </row>
        <row r="17">
          <cell r="A17">
            <v>38504</v>
          </cell>
          <cell r="B17">
            <v>6.1679684740614498</v>
          </cell>
          <cell r="C17">
            <v>4.5262993347681872</v>
          </cell>
          <cell r="D17">
            <v>6.7544869807740495</v>
          </cell>
          <cell r="E17">
            <v>6.2816514256379961</v>
          </cell>
        </row>
        <row r="18">
          <cell r="A18">
            <v>38596</v>
          </cell>
          <cell r="B18">
            <v>2.6809323155509999</v>
          </cell>
          <cell r="C18">
            <v>2.0114445838139861</v>
          </cell>
          <cell r="D18">
            <v>2.3607535615459008</v>
          </cell>
          <cell r="E18">
            <v>2.8994754297628491</v>
          </cell>
        </row>
        <row r="19">
          <cell r="A19">
            <v>38687</v>
          </cell>
          <cell r="B19">
            <v>2.2267695749381584</v>
          </cell>
          <cell r="C19">
            <v>1.3477353038742763</v>
          </cell>
          <cell r="D19">
            <v>1.9893583903001004</v>
          </cell>
          <cell r="E19">
            <v>2.4642053139294045</v>
          </cell>
        </row>
        <row r="20">
          <cell r="A20">
            <v>38777</v>
          </cell>
          <cell r="B20">
            <v>2.3016348443221686</v>
          </cell>
          <cell r="C20">
            <v>1.2885764939613571</v>
          </cell>
          <cell r="D20">
            <v>1.863977794166682</v>
          </cell>
          <cell r="E20">
            <v>2.5862837856012288</v>
          </cell>
        </row>
        <row r="21">
          <cell r="A21">
            <v>38869</v>
          </cell>
          <cell r="B21">
            <v>2.3389887587058453</v>
          </cell>
          <cell r="C21">
            <v>1.7854420033336409</v>
          </cell>
          <cell r="D21">
            <v>1.6193529785327203</v>
          </cell>
          <cell r="E21">
            <v>2.6277841723642901</v>
          </cell>
        </row>
        <row r="22">
          <cell r="A22">
            <v>38961</v>
          </cell>
          <cell r="B22">
            <v>2.3691465208641982</v>
          </cell>
          <cell r="C22">
            <v>1.6081879145076374</v>
          </cell>
          <cell r="D22">
            <v>1.8737270119413341</v>
          </cell>
          <cell r="E22">
            <v>2.6166026675367036</v>
          </cell>
        </row>
        <row r="23">
          <cell r="A23">
            <v>39052</v>
          </cell>
          <cell r="B23">
            <v>2.2746646395267689</v>
          </cell>
          <cell r="C23">
            <v>1.5151686429332214</v>
          </cell>
          <cell r="D23">
            <v>1.8633400975338059</v>
          </cell>
          <cell r="E23">
            <v>2.527111671030525</v>
          </cell>
        </row>
        <row r="24">
          <cell r="A24">
            <v>39142</v>
          </cell>
          <cell r="B24">
            <v>2.650038127989923</v>
          </cell>
          <cell r="C24">
            <v>1.71768411391545</v>
          </cell>
          <cell r="D24">
            <v>2.1383542987413997</v>
          </cell>
          <cell r="E24">
            <v>2.9481683932962497</v>
          </cell>
        </row>
        <row r="25">
          <cell r="A25">
            <v>39234</v>
          </cell>
          <cell r="B25">
            <v>2.7828526254847139</v>
          </cell>
          <cell r="C25">
            <v>1.6690839820487049</v>
          </cell>
          <cell r="D25">
            <v>2.2275509402362288</v>
          </cell>
          <cell r="E25">
            <v>3.1061418343355309</v>
          </cell>
        </row>
        <row r="26">
          <cell r="A26">
            <v>39326</v>
          </cell>
          <cell r="B26">
            <v>2.6738727508306708</v>
          </cell>
          <cell r="C26">
            <v>1.7772582682493425</v>
          </cell>
          <cell r="D26">
            <v>2.5127256307498231</v>
          </cell>
          <cell r="E26">
            <v>2.8598626038911381</v>
          </cell>
        </row>
        <row r="27">
          <cell r="A27">
            <v>39417</v>
          </cell>
          <cell r="B27">
            <v>2.9001362197638478</v>
          </cell>
          <cell r="C27">
            <v>1.8939223868899777</v>
          </cell>
          <cell r="D27">
            <v>2.6299156466696219</v>
          </cell>
          <cell r="E27">
            <v>3.1759171510448514</v>
          </cell>
        </row>
        <row r="28">
          <cell r="A28">
            <v>39508</v>
          </cell>
          <cell r="B28">
            <v>3.443369340966731</v>
          </cell>
          <cell r="C28">
            <v>2.1735490897865115</v>
          </cell>
          <cell r="D28">
            <v>3.3584926741145882</v>
          </cell>
          <cell r="E28">
            <v>3.7282075378590607</v>
          </cell>
        </row>
        <row r="29">
          <cell r="A29">
            <v>39600</v>
          </cell>
          <cell r="B29">
            <v>3.4080572379222107</v>
          </cell>
          <cell r="C29">
            <v>2.047804889202653</v>
          </cell>
          <cell r="D29">
            <v>3.1752339668299636</v>
          </cell>
          <cell r="E29">
            <v>3.7496684678003351</v>
          </cell>
        </row>
        <row r="30">
          <cell r="A30">
            <v>39692</v>
          </cell>
          <cell r="B30">
            <v>4.4667629429460929</v>
          </cell>
          <cell r="C30">
            <v>3.2172575943613757</v>
          </cell>
          <cell r="D30">
            <v>4.8349832079638322</v>
          </cell>
          <cell r="E30">
            <v>4.5965426509189333</v>
          </cell>
        </row>
        <row r="31">
          <cell r="A31">
            <v>39783</v>
          </cell>
          <cell r="B31">
            <v>4.9303708645522351</v>
          </cell>
          <cell r="C31">
            <v>3.8030735126164319</v>
          </cell>
          <cell r="D31">
            <v>5.0479391028843219</v>
          </cell>
          <cell r="E31">
            <v>5.11269549401917</v>
          </cell>
        </row>
        <row r="32">
          <cell r="A32">
            <v>39873</v>
          </cell>
          <cell r="B32">
            <v>5.2713404034096287</v>
          </cell>
          <cell r="C32">
            <v>4.3169523800448166</v>
          </cell>
          <cell r="D32">
            <v>5.2877214163268702</v>
          </cell>
          <cell r="E32">
            <v>5.4464229972582112</v>
          </cell>
        </row>
        <row r="33">
          <cell r="A33">
            <v>39965</v>
          </cell>
          <cell r="B33">
            <v>5.6890158675887914</v>
          </cell>
          <cell r="C33">
            <v>5.5535741707380675</v>
          </cell>
          <cell r="D33">
            <v>5.8070501377623165</v>
          </cell>
          <cell r="E33">
            <v>5.6780860026133713</v>
          </cell>
        </row>
        <row r="34">
          <cell r="A34">
            <v>40057</v>
          </cell>
          <cell r="B34">
            <v>5.2368662352683444</v>
          </cell>
          <cell r="C34">
            <v>5.7531850705819441</v>
          </cell>
          <cell r="D34">
            <v>5.2686123936317601</v>
          </cell>
          <cell r="E34">
            <v>5.135669539072536</v>
          </cell>
        </row>
        <row r="35">
          <cell r="A35">
            <v>40148</v>
          </cell>
          <cell r="B35">
            <v>4.6738520405888764</v>
          </cell>
          <cell r="C35">
            <v>4.5420439459055784</v>
          </cell>
          <cell r="D35">
            <v>5.3364237064310949</v>
          </cell>
          <cell r="E35">
            <v>4.4780944175671857</v>
          </cell>
        </row>
        <row r="36">
          <cell r="A36">
            <v>40238</v>
          </cell>
          <cell r="B36">
            <v>4.6693444327447837</v>
          </cell>
          <cell r="C36">
            <v>4.7295388991197989</v>
          </cell>
          <cell r="D36">
            <v>5.4582684851964487</v>
          </cell>
          <cell r="E36">
            <v>4.4312326754156555</v>
          </cell>
        </row>
        <row r="37">
          <cell r="A37">
            <v>40330</v>
          </cell>
          <cell r="B37">
            <v>4.2337548708878288</v>
          </cell>
          <cell r="C37">
            <v>4.5107408468587602</v>
          </cell>
          <cell r="D37">
            <v>5.2567548112957754</v>
          </cell>
          <cell r="E37">
            <v>3.893544363831404</v>
          </cell>
        </row>
        <row r="38">
          <cell r="A38">
            <v>40422</v>
          </cell>
          <cell r="B38">
            <v>3.8138871833924184</v>
          </cell>
          <cell r="C38">
            <v>3.9569028895118286</v>
          </cell>
          <cell r="D38">
            <v>4.7106293696319756</v>
          </cell>
          <cell r="E38">
            <v>3.4922045547696312</v>
          </cell>
        </row>
        <row r="39">
          <cell r="A39">
            <v>40513</v>
          </cell>
          <cell r="B39">
            <v>3.6287784732511494</v>
          </cell>
          <cell r="C39">
            <v>3.6907292122175743</v>
          </cell>
          <cell r="D39">
            <v>4.4304903915780844</v>
          </cell>
          <cell r="E39">
            <v>3.3421458429402531</v>
          </cell>
        </row>
        <row r="40">
          <cell r="A40">
            <v>40603</v>
          </cell>
          <cell r="B40">
            <v>3.6569329892755853</v>
          </cell>
          <cell r="C40">
            <v>3.4760505164785376</v>
          </cell>
          <cell r="D40">
            <v>4.4649705449267678</v>
          </cell>
          <cell r="E40">
            <v>3.4153383182740216</v>
          </cell>
        </row>
        <row r="41">
          <cell r="A41">
            <v>40695</v>
          </cell>
          <cell r="B41">
            <v>3.3266716621878127</v>
          </cell>
          <cell r="C41">
            <v>3.2289790743958289</v>
          </cell>
          <cell r="D41">
            <v>4.1893492612949155</v>
          </cell>
          <cell r="E41">
            <v>3.0569850704306623</v>
          </cell>
        </row>
        <row r="42">
          <cell r="A42">
            <v>40878</v>
          </cell>
          <cell r="B42">
            <v>3.1442923858150729</v>
          </cell>
          <cell r="C42">
            <v>2.9608609401143009</v>
          </cell>
          <cell r="D42">
            <v>4.1029347068295783</v>
          </cell>
          <cell r="E42">
            <v>2.8501382343998714</v>
          </cell>
        </row>
        <row r="43">
          <cell r="A43">
            <v>40969</v>
          </cell>
          <cell r="B43">
            <v>3.3075551882006051</v>
          </cell>
          <cell r="C43">
            <v>3.0350359109710725</v>
          </cell>
          <cell r="D43">
            <v>4.3887062822629179</v>
          </cell>
          <cell r="E43">
            <v>2.9971078300343534</v>
          </cell>
        </row>
        <row r="44">
          <cell r="A44">
            <v>41061</v>
          </cell>
          <cell r="B44">
            <v>3.2172442628115117</v>
          </cell>
          <cell r="C44">
            <v>3.045059211708852</v>
          </cell>
          <cell r="D44">
            <v>3.8271350434572993</v>
          </cell>
          <cell r="E44">
            <v>3.0451442060087008</v>
          </cell>
        </row>
        <row r="45">
          <cell r="A45">
            <v>41153</v>
          </cell>
          <cell r="B45">
            <v>3.0963997370007261</v>
          </cell>
          <cell r="C45">
            <v>3.1344272937496149</v>
          </cell>
          <cell r="D45">
            <v>3.3180660835244269</v>
          </cell>
          <cell r="E45">
            <v>3.0154327368419693</v>
          </cell>
        </row>
        <row r="46">
          <cell r="A46">
            <v>41244</v>
          </cell>
          <cell r="B46">
            <v>2.9438180513147918</v>
          </cell>
          <cell r="C46">
            <v>3.1842464745125825</v>
          </cell>
          <cell r="D46">
            <v>3.1799809708005022</v>
          </cell>
          <cell r="E46">
            <v>2.818557687920916</v>
          </cell>
        </row>
        <row r="47">
          <cell r="A47">
            <v>41334</v>
          </cell>
          <cell r="B47">
            <v>3.0912381422356954</v>
          </cell>
          <cell r="C47">
            <v>3.3252289922402825</v>
          </cell>
          <cell r="D47">
            <v>3.4206625398451393</v>
          </cell>
          <cell r="E47">
            <v>2.9364242597383234</v>
          </cell>
        </row>
        <row r="48">
          <cell r="A48">
            <v>41426</v>
          </cell>
          <cell r="B48">
            <v>3.0403485701093564</v>
          </cell>
          <cell r="C48">
            <v>3.3378203297002793</v>
          </cell>
          <cell r="D48">
            <v>3.4412129528327657</v>
          </cell>
          <cell r="E48">
            <v>2.8536584965302598</v>
          </cell>
        </row>
        <row r="49">
          <cell r="A49">
            <v>41518</v>
          </cell>
          <cell r="B49">
            <v>3.0247963687444765</v>
          </cell>
          <cell r="C49">
            <v>3.3554074826056093</v>
          </cell>
          <cell r="D49">
            <v>3.3706987761964275</v>
          </cell>
          <cell r="E49">
            <v>2.8565266689350683</v>
          </cell>
        </row>
        <row r="50">
          <cell r="A50">
            <v>41609</v>
          </cell>
          <cell r="B50">
            <v>2.8255810972252124</v>
          </cell>
          <cell r="C50">
            <v>3.2524780730668694</v>
          </cell>
          <cell r="D50">
            <v>3.1416233703556893</v>
          </cell>
          <cell r="E50">
            <v>2.6419283062118151</v>
          </cell>
        </row>
        <row r="51">
          <cell r="A51">
            <v>41883</v>
          </cell>
          <cell r="B51">
            <v>2.8579215240504956</v>
          </cell>
          <cell r="C51">
            <v>3.1148030403070903</v>
          </cell>
          <cell r="D51">
            <v>3.7021411286705752</v>
          </cell>
          <cell r="E51">
            <v>2.5363909648555327</v>
          </cell>
        </row>
        <row r="52">
          <cell r="A52">
            <v>41974</v>
          </cell>
          <cell r="B52">
            <v>2.78698257616978</v>
          </cell>
          <cell r="C52">
            <v>3.0390466040469963</v>
          </cell>
          <cell r="D52">
            <v>3.7927837173108112</v>
          </cell>
          <cell r="E52">
            <v>2.4066691084135261</v>
          </cell>
        </row>
        <row r="53">
          <cell r="A53">
            <v>42064</v>
          </cell>
          <cell r="B53">
            <v>2.8296915935994793</v>
          </cell>
          <cell r="C53">
            <v>3.0135702844512857</v>
          </cell>
          <cell r="D53">
            <v>3.8770183259787885</v>
          </cell>
          <cell r="E53">
            <v>2.450528387592728</v>
          </cell>
        </row>
        <row r="54">
          <cell r="A54">
            <v>42156</v>
          </cell>
          <cell r="B54">
            <v>2.8487793925389524</v>
          </cell>
          <cell r="C54">
            <v>3.1002416384313203</v>
          </cell>
          <cell r="D54">
            <v>3.9700702189480435</v>
          </cell>
          <cell r="E54">
            <v>2.4464416874102475</v>
          </cell>
        </row>
        <row r="55">
          <cell r="A55">
            <v>42248</v>
          </cell>
          <cell r="B55">
            <v>2.7919377504918992</v>
          </cell>
          <cell r="C55">
            <v>3.0341312924617401</v>
          </cell>
          <cell r="D55">
            <v>3.9238793644285752</v>
          </cell>
          <cell r="E55">
            <v>2.3939165606855775</v>
          </cell>
        </row>
        <row r="56">
          <cell r="A56">
            <v>42339</v>
          </cell>
          <cell r="B56">
            <v>2.8930365454099736</v>
          </cell>
          <cell r="C56">
            <v>3.1249118076780018</v>
          </cell>
          <cell r="D56">
            <v>3.9927407599065283</v>
          </cell>
          <cell r="E56">
            <v>2.5006406548305602</v>
          </cell>
        </row>
        <row r="57">
          <cell r="A57">
            <v>42430</v>
          </cell>
          <cell r="B57">
            <v>2.9405137598155577</v>
          </cell>
          <cell r="C57">
            <v>3.1460092398724124</v>
          </cell>
          <cell r="D57">
            <v>4.1297772687666434</v>
          </cell>
          <cell r="E57">
            <v>2.5260298550992673</v>
          </cell>
        </row>
        <row r="58">
          <cell r="A58">
            <v>42522</v>
          </cell>
          <cell r="B58">
            <v>3.042518069454045</v>
          </cell>
          <cell r="C58">
            <v>3.2965246970211171</v>
          </cell>
          <cell r="D58">
            <v>4.1843535510794103</v>
          </cell>
          <cell r="E58">
            <v>2.6304157450701706</v>
          </cell>
        </row>
        <row r="59">
          <cell r="A59">
            <v>42614</v>
          </cell>
          <cell r="B59">
            <v>3.065031605145959</v>
          </cell>
          <cell r="C59">
            <v>3.3322938892123504</v>
          </cell>
          <cell r="D59">
            <v>3.9961902284805362</v>
          </cell>
          <cell r="E59">
            <v>2.719039579842141</v>
          </cell>
        </row>
        <row r="60">
          <cell r="A60">
            <v>42705</v>
          </cell>
          <cell r="B60">
            <v>3.0939770146401484</v>
          </cell>
          <cell r="C60">
            <v>3.4371199534465982</v>
          </cell>
          <cell r="D60">
            <v>3.9073284815359948</v>
          </cell>
          <cell r="E60">
            <v>2.7634269647432084</v>
          </cell>
        </row>
      </sheetData>
      <sheetData sheetId="9">
        <row r="3">
          <cell r="B3" t="str">
            <v>Vivienda total por saldo</v>
          </cell>
          <cell r="C3" t="str">
            <v>Vivienda total por registros</v>
          </cell>
          <cell r="D3" t="str">
            <v>No VIS por saldo</v>
          </cell>
          <cell r="E3" t="str">
            <v>No VIS por registros</v>
          </cell>
          <cell r="F3" t="str">
            <v>VIS por saldo</v>
          </cell>
          <cell r="G3" t="str">
            <v>VIS por registros</v>
          </cell>
        </row>
        <row r="5">
          <cell r="A5">
            <v>39326</v>
          </cell>
          <cell r="B5">
            <v>13.115446</v>
          </cell>
          <cell r="C5">
            <v>15.553063</v>
          </cell>
          <cell r="D5">
            <v>12.719628999999999</v>
          </cell>
          <cell r="E5">
            <v>16.857037999999999</v>
          </cell>
          <cell r="F5">
            <v>13.698544000000002</v>
          </cell>
          <cell r="G5">
            <v>14.630982000000001</v>
          </cell>
        </row>
        <row r="6">
          <cell r="A6">
            <v>39417</v>
          </cell>
          <cell r="B6">
            <v>13.331042000000002</v>
          </cell>
          <cell r="C6">
            <v>15.725986000000002</v>
          </cell>
          <cell r="D6">
            <v>12.888621000000001</v>
          </cell>
          <cell r="E6">
            <v>16.614438</v>
          </cell>
          <cell r="F6">
            <v>13.965767000000001</v>
          </cell>
          <cell r="G6">
            <v>15.162873000000001</v>
          </cell>
        </row>
        <row r="7">
          <cell r="A7">
            <v>39508</v>
          </cell>
          <cell r="B7">
            <v>13.753074000000002</v>
          </cell>
          <cell r="C7">
            <v>16.914763000000001</v>
          </cell>
          <cell r="D7">
            <v>13.569196</v>
          </cell>
          <cell r="E7">
            <v>18.927741000000001</v>
          </cell>
          <cell r="F7">
            <v>14.060694000000002</v>
          </cell>
          <cell r="G7">
            <v>15.68552</v>
          </cell>
        </row>
        <row r="8">
          <cell r="A8">
            <v>39600</v>
          </cell>
          <cell r="B8">
            <v>10.066310000000001</v>
          </cell>
          <cell r="C8">
            <v>12.828807000000001</v>
          </cell>
          <cell r="D8">
            <v>9.3763060000000014</v>
          </cell>
          <cell r="E8">
            <v>12.582667000000001</v>
          </cell>
          <cell r="F8">
            <v>11.046135</v>
          </cell>
          <cell r="G8">
            <v>12.992609</v>
          </cell>
        </row>
        <row r="9">
          <cell r="A9">
            <v>39692</v>
          </cell>
          <cell r="B9">
            <v>9.6265029999999996</v>
          </cell>
          <cell r="C9">
            <v>12.466117000000002</v>
          </cell>
          <cell r="D9">
            <v>8.7539210000000001</v>
          </cell>
          <cell r="E9">
            <v>11.854464999999999</v>
          </cell>
          <cell r="F9">
            <v>10.841095000000001</v>
          </cell>
          <cell r="G9">
            <v>12.772343999999999</v>
          </cell>
        </row>
        <row r="10">
          <cell r="A10">
            <v>39783</v>
          </cell>
          <cell r="B10">
            <v>10.859864</v>
          </cell>
          <cell r="C10">
            <v>14.011118999999999</v>
          </cell>
          <cell r="D10">
            <v>9.6385179999999995</v>
          </cell>
          <cell r="E10">
            <v>12.779687000000001</v>
          </cell>
          <cell r="F10">
            <v>12.659338999999999</v>
          </cell>
          <cell r="G10">
            <v>14.721619</v>
          </cell>
        </row>
        <row r="11">
          <cell r="A11">
            <v>39873</v>
          </cell>
          <cell r="B11">
            <v>12.040548000000001</v>
          </cell>
          <cell r="C11">
            <v>16.027384000000001</v>
          </cell>
          <cell r="D11">
            <v>10.688771999999998</v>
          </cell>
          <cell r="E11">
            <v>15.086316000000002</v>
          </cell>
          <cell r="F11">
            <v>14.007196</v>
          </cell>
          <cell r="G11">
            <v>16.564235000000004</v>
          </cell>
        </row>
        <row r="12">
          <cell r="A12">
            <v>39965</v>
          </cell>
          <cell r="B12">
            <v>12.79555</v>
          </cell>
          <cell r="C12">
            <v>16.053577000000001</v>
          </cell>
          <cell r="D12">
            <v>12.057240999999999</v>
          </cell>
          <cell r="E12">
            <v>15.440986000000001</v>
          </cell>
          <cell r="F12">
            <v>13.773271000000001</v>
          </cell>
          <cell r="G12">
            <v>16.349134999999997</v>
          </cell>
        </row>
        <row r="13">
          <cell r="A13">
            <v>40057</v>
          </cell>
          <cell r="B13">
            <v>11.221400000000001</v>
          </cell>
          <cell r="C13">
            <v>14.696222000000001</v>
          </cell>
          <cell r="D13">
            <v>10.416144999999998</v>
          </cell>
          <cell r="E13">
            <v>14.369773</v>
          </cell>
          <cell r="F13">
            <v>12.209249999999999</v>
          </cell>
          <cell r="G13">
            <v>14.877471999999999</v>
          </cell>
        </row>
        <row r="14">
          <cell r="A14">
            <v>40148</v>
          </cell>
          <cell r="B14">
            <v>11.32568</v>
          </cell>
          <cell r="C14">
            <v>14.227091999999999</v>
          </cell>
          <cell r="D14">
            <v>10.637499999999999</v>
          </cell>
          <cell r="E14">
            <v>13.376693000000001</v>
          </cell>
          <cell r="F14">
            <v>12.249906999999999</v>
          </cell>
          <cell r="G14">
            <v>14.562895999999997</v>
          </cell>
        </row>
        <row r="15">
          <cell r="A15">
            <v>40238</v>
          </cell>
          <cell r="B15">
            <v>9.8381679999999996</v>
          </cell>
          <cell r="C15">
            <v>13.086892000000001</v>
          </cell>
          <cell r="D15">
            <v>8.5728670000000005</v>
          </cell>
          <cell r="E15">
            <v>11.682846</v>
          </cell>
          <cell r="F15">
            <v>11.575164999999998</v>
          </cell>
          <cell r="G15">
            <v>13.822393</v>
          </cell>
        </row>
        <row r="16">
          <cell r="A16">
            <v>40330</v>
          </cell>
          <cell r="B16">
            <v>10.814621000000001</v>
          </cell>
          <cell r="C16">
            <v>13.863999</v>
          </cell>
          <cell r="D16">
            <v>9.5656300000000005</v>
          </cell>
          <cell r="E16">
            <v>11.838259000000001</v>
          </cell>
          <cell r="F16">
            <v>12.619497999999998</v>
          </cell>
          <cell r="G16">
            <v>14.974510000000002</v>
          </cell>
        </row>
        <row r="17">
          <cell r="A17">
            <v>40422</v>
          </cell>
          <cell r="B17">
            <v>9.4351719999999997</v>
          </cell>
          <cell r="C17">
            <v>12.339422000000001</v>
          </cell>
          <cell r="D17">
            <v>8.553215999999999</v>
          </cell>
          <cell r="E17">
            <v>11.10947</v>
          </cell>
          <cell r="F17">
            <v>10.705420000000002</v>
          </cell>
          <cell r="G17">
            <v>13.025165999999999</v>
          </cell>
        </row>
        <row r="18">
          <cell r="A18">
            <v>40513</v>
          </cell>
          <cell r="B18">
            <v>11.645709000000002</v>
          </cell>
          <cell r="C18">
            <v>13.914949999999997</v>
          </cell>
          <cell r="D18">
            <v>11.387123000000003</v>
          </cell>
          <cell r="E18">
            <v>12.337836000000003</v>
          </cell>
          <cell r="F18">
            <v>12.076684000000002</v>
          </cell>
          <cell r="G18">
            <v>14.636600999999999</v>
          </cell>
        </row>
        <row r="19">
          <cell r="A19">
            <v>40603</v>
          </cell>
          <cell r="B19">
            <v>8.9479790000000001</v>
          </cell>
          <cell r="C19">
            <v>12.515143</v>
          </cell>
          <cell r="D19">
            <v>7.9167240000000003</v>
          </cell>
          <cell r="E19">
            <v>11.304497999999999</v>
          </cell>
          <cell r="F19">
            <v>10.446854</v>
          </cell>
          <cell r="G19">
            <v>13.122511000000001</v>
          </cell>
        </row>
        <row r="20">
          <cell r="A20">
            <v>40695</v>
          </cell>
          <cell r="B20">
            <v>8.5526309999999999</v>
          </cell>
          <cell r="C20">
            <v>12.288252</v>
          </cell>
          <cell r="D20">
            <v>7.5572990000000004</v>
          </cell>
          <cell r="E20">
            <v>11.113110000000001</v>
          </cell>
          <cell r="F20">
            <v>9.9924320000000009</v>
          </cell>
          <cell r="G20">
            <v>12.844436</v>
          </cell>
        </row>
        <row r="21">
          <cell r="A21">
            <v>40787</v>
          </cell>
          <cell r="B21">
            <v>7.0066840000000008</v>
          </cell>
          <cell r="C21">
            <v>10.686107999999999</v>
          </cell>
          <cell r="D21">
            <v>5.9231930000000004</v>
          </cell>
          <cell r="E21">
            <v>9.0439550000000004</v>
          </cell>
          <cell r="F21">
            <v>8.7064890000000013</v>
          </cell>
          <cell r="G21">
            <v>11.501005000000001</v>
          </cell>
        </row>
        <row r="22">
          <cell r="A22">
            <v>40878</v>
          </cell>
          <cell r="B22">
            <v>7.030983</v>
          </cell>
          <cell r="C22">
            <v>10.464823000000001</v>
          </cell>
          <cell r="D22">
            <v>6.0873919999999995</v>
          </cell>
          <cell r="E22">
            <v>8.8501300000000001</v>
          </cell>
          <cell r="F22">
            <v>8.4173610000000014</v>
          </cell>
          <cell r="G22">
            <v>11.2628</v>
          </cell>
        </row>
        <row r="23">
          <cell r="A23">
            <v>40969</v>
          </cell>
          <cell r="B23">
            <v>6.1662869999999996</v>
          </cell>
          <cell r="C23">
            <v>9.6826080000000001</v>
          </cell>
          <cell r="D23">
            <v>5.2256319999999992</v>
          </cell>
          <cell r="E23">
            <v>8.0694879999999998</v>
          </cell>
          <cell r="F23">
            <v>7.693962</v>
          </cell>
          <cell r="G23">
            <v>10.506146000000001</v>
          </cell>
        </row>
        <row r="24">
          <cell r="A24">
            <v>41061</v>
          </cell>
          <cell r="B24">
            <v>6.0057220000000004</v>
          </cell>
          <cell r="C24">
            <v>9.1881579999999996</v>
          </cell>
          <cell r="D24">
            <v>5.2521009999999997</v>
          </cell>
          <cell r="E24">
            <v>7.5687859999999993</v>
          </cell>
          <cell r="F24">
            <v>7.2887490000000001</v>
          </cell>
          <cell r="G24">
            <v>10.047913999999999</v>
          </cell>
        </row>
        <row r="25">
          <cell r="A25">
            <v>41153</v>
          </cell>
          <cell r="B25">
            <v>5.5335129999999992</v>
          </cell>
          <cell r="C25">
            <v>8.6084080000000007</v>
          </cell>
          <cell r="D25">
            <v>4.7784320000000005</v>
          </cell>
          <cell r="E25">
            <v>6.9023789999999998</v>
          </cell>
          <cell r="F25">
            <v>6.9151710000000008</v>
          </cell>
          <cell r="G25">
            <v>9.5169630000000005</v>
          </cell>
        </row>
        <row r="26">
          <cell r="A26">
            <v>41244</v>
          </cell>
          <cell r="B26">
            <v>5.593102</v>
          </cell>
          <cell r="C26">
            <v>8.406682</v>
          </cell>
          <cell r="D26">
            <v>5.0673839999999997</v>
          </cell>
          <cell r="E26">
            <v>7.0182110000000009</v>
          </cell>
          <cell r="F26">
            <v>6.5812020000000002</v>
          </cell>
          <cell r="G26">
            <v>9.1687370000000019</v>
          </cell>
        </row>
        <row r="27">
          <cell r="A27">
            <v>41334</v>
          </cell>
          <cell r="B27">
            <v>5.2460560000000003</v>
          </cell>
          <cell r="C27">
            <v>7.8806589999999996</v>
          </cell>
          <cell r="D27">
            <v>4.7665430000000004</v>
          </cell>
          <cell r="E27">
            <v>6.4756110000000007</v>
          </cell>
          <cell r="F27">
            <v>6.1732659999999999</v>
          </cell>
          <cell r="G27">
            <v>8.6197769999999991</v>
          </cell>
        </row>
        <row r="28">
          <cell r="A28">
            <v>41426</v>
          </cell>
          <cell r="B28">
            <v>5.6800990000000011</v>
          </cell>
          <cell r="C28">
            <v>8.2034080000000014</v>
          </cell>
          <cell r="D28">
            <v>5.2843089999999995</v>
          </cell>
          <cell r="E28">
            <v>6.8712629999999999</v>
          </cell>
          <cell r="F28">
            <v>6.3361379999999992</v>
          </cell>
          <cell r="G28">
            <v>8.9786619999999999</v>
          </cell>
        </row>
        <row r="29">
          <cell r="A29">
            <v>41518</v>
          </cell>
          <cell r="B29">
            <v>5.200005</v>
          </cell>
          <cell r="C29">
            <v>7.509415999999999</v>
          </cell>
          <cell r="D29">
            <v>4.8794620000000002</v>
          </cell>
          <cell r="E29">
            <v>6.2761319999999996</v>
          </cell>
          <cell r="F29">
            <v>5.7445070000000005</v>
          </cell>
          <cell r="G29">
            <v>8.1577399999999987</v>
          </cell>
        </row>
        <row r="30">
          <cell r="A30">
            <v>41609</v>
          </cell>
          <cell r="B30">
            <v>4.8861629999999998</v>
          </cell>
          <cell r="C30">
            <v>6.8932449999999994</v>
          </cell>
          <cell r="D30">
            <v>4.7323509999999995</v>
          </cell>
          <cell r="E30">
            <v>5.9279200000000003</v>
          </cell>
          <cell r="F30">
            <v>5.233968</v>
          </cell>
          <cell r="G30">
            <v>7.4915259999999995</v>
          </cell>
        </row>
        <row r="31">
          <cell r="A31">
            <v>41699</v>
          </cell>
          <cell r="B31">
            <v>4.5129799999999998</v>
          </cell>
          <cell r="C31">
            <v>6.501227000000001</v>
          </cell>
          <cell r="D31">
            <v>4.3684610000000008</v>
          </cell>
          <cell r="E31">
            <v>5.4851890000000001</v>
          </cell>
          <cell r="F31">
            <v>4.9118339999999998</v>
          </cell>
          <cell r="G31">
            <v>7.0639700000000003</v>
          </cell>
        </row>
        <row r="32">
          <cell r="A32">
            <v>41791</v>
          </cell>
          <cell r="B32">
            <v>4.7875750000000004</v>
          </cell>
          <cell r="C32">
            <v>6.8502690000000008</v>
          </cell>
          <cell r="D32">
            <v>4.4667699999999995</v>
          </cell>
          <cell r="E32">
            <v>5.5604469999999999</v>
          </cell>
          <cell r="F32">
            <v>5.4062320000000001</v>
          </cell>
          <cell r="G32">
            <v>7.6838679999999995</v>
          </cell>
        </row>
        <row r="33">
          <cell r="A33">
            <v>41883</v>
          </cell>
          <cell r="B33">
            <v>4.7258339999999999</v>
          </cell>
          <cell r="C33">
            <v>6.501957</v>
          </cell>
          <cell r="D33">
            <v>4.4521360000000003</v>
          </cell>
          <cell r="E33">
            <v>5.3874089999999999</v>
          </cell>
          <cell r="F33">
            <v>5.2568140000000003</v>
          </cell>
          <cell r="G33">
            <v>7.2076760000000002</v>
          </cell>
        </row>
        <row r="34">
          <cell r="A34">
            <v>41974</v>
          </cell>
          <cell r="B34">
            <v>4.766</v>
          </cell>
          <cell r="C34">
            <v>6.4793159999999999</v>
          </cell>
          <cell r="D34">
            <v>4.5822230000000008</v>
          </cell>
          <cell r="E34">
            <v>5.3562219999999998</v>
          </cell>
          <cell r="F34">
            <v>5.1854029999999991</v>
          </cell>
          <cell r="G34">
            <v>7.2182670000000009</v>
          </cell>
        </row>
        <row r="35">
          <cell r="A35">
            <v>42064</v>
          </cell>
          <cell r="B35">
            <v>4.5241299999999995</v>
          </cell>
          <cell r="C35">
            <v>6.205483000000001</v>
          </cell>
          <cell r="D35">
            <v>4.3408150000000001</v>
          </cell>
          <cell r="E35">
            <v>5.1851449999999994</v>
          </cell>
          <cell r="F35">
            <v>4.9440149999999994</v>
          </cell>
          <cell r="G35">
            <v>6.9317220000000015</v>
          </cell>
        </row>
        <row r="36">
          <cell r="A36">
            <v>42156</v>
          </cell>
          <cell r="B36">
            <v>4.6799389999999992</v>
          </cell>
          <cell r="C36">
            <v>6.4086340000000002</v>
          </cell>
          <cell r="D36">
            <v>4.4861650000000006</v>
          </cell>
          <cell r="E36">
            <v>5.1560199999999998</v>
          </cell>
          <cell r="F36">
            <v>5.3887209999999994</v>
          </cell>
          <cell r="G36">
            <v>7.4142640000000011</v>
          </cell>
        </row>
        <row r="37">
          <cell r="A37">
            <v>42248</v>
          </cell>
          <cell r="B37">
            <v>4.5314018704466763</v>
          </cell>
          <cell r="C37">
            <v>5.9809054894775047</v>
          </cell>
          <cell r="D37">
            <v>4.3951726376887139</v>
          </cell>
          <cell r="E37">
            <v>4.9059574540911504</v>
          </cell>
          <cell r="F37">
            <v>4.967174530668574</v>
          </cell>
          <cell r="G37">
            <v>6.8749359478017285</v>
          </cell>
        </row>
        <row r="38">
          <cell r="A38">
            <v>42339</v>
          </cell>
          <cell r="B38">
            <v>4.4896120272795201</v>
          </cell>
          <cell r="C38">
            <v>6.0529207749550773</v>
          </cell>
          <cell r="D38">
            <v>4.2979309249466917</v>
          </cell>
          <cell r="E38">
            <v>4.835298780101974</v>
          </cell>
          <cell r="F38">
            <v>5.117325368763864</v>
          </cell>
          <cell r="G38">
            <v>7.0884183039115447</v>
          </cell>
        </row>
        <row r="39">
          <cell r="A39">
            <v>42430</v>
          </cell>
          <cell r="B39">
            <v>4.546515445553303</v>
          </cell>
          <cell r="C39">
            <v>6.0448041693222629</v>
          </cell>
          <cell r="D39">
            <v>4.3633210600309225</v>
          </cell>
          <cell r="E39">
            <v>4.8243574636134907</v>
          </cell>
          <cell r="F39">
            <v>5.1650813428958022</v>
          </cell>
          <cell r="G39">
            <v>7.1118883260887111</v>
          </cell>
        </row>
        <row r="40">
          <cell r="A40">
            <v>42522</v>
          </cell>
          <cell r="B40">
            <v>4.8656319884175296</v>
          </cell>
          <cell r="C40">
            <v>6.2612452608610552</v>
          </cell>
          <cell r="D40">
            <v>4.7269038093431996</v>
          </cell>
          <cell r="E40">
            <v>5.1038454139854679</v>
          </cell>
          <cell r="F40">
            <v>5.3296394476160955</v>
          </cell>
          <cell r="G40">
            <v>7.2765078423314433</v>
          </cell>
        </row>
        <row r="41">
          <cell r="A41">
            <v>42614</v>
          </cell>
          <cell r="B41">
            <v>4.9811155675489704</v>
          </cell>
          <cell r="C41">
            <v>6.4440843900199773</v>
          </cell>
          <cell r="D41">
            <v>4.8456239866467046</v>
          </cell>
          <cell r="E41">
            <v>5.2566437669608588</v>
          </cell>
          <cell r="F41">
            <v>5.4353216874812063</v>
          </cell>
          <cell r="G41">
            <v>7.4884492263199061</v>
          </cell>
        </row>
        <row r="42">
          <cell r="A42">
            <v>42705</v>
          </cell>
          <cell r="B42">
            <v>5.1386466633773136</v>
          </cell>
          <cell r="C42">
            <v>6.5985372631163219</v>
          </cell>
          <cell r="D42">
            <v>5.0216085242621622</v>
          </cell>
          <cell r="E42">
            <v>5.3877135429375311</v>
          </cell>
          <cell r="F42">
            <v>5.5313801094861184</v>
          </cell>
          <cell r="G42">
            <v>7.6647408657085414</v>
          </cell>
        </row>
      </sheetData>
      <sheetData sheetId="10">
        <row r="1">
          <cell r="B1" t="str">
            <v>Pago de intereses  y amortizaciones con cm/ingreso disponible</v>
          </cell>
          <cell r="C1" t="str">
            <v xml:space="preserve">Pago de intereses con  CM/ingreso disponible </v>
          </cell>
        </row>
        <row r="11">
          <cell r="A11">
            <v>2003</v>
          </cell>
          <cell r="B11">
            <v>5.7860972476633981</v>
          </cell>
          <cell r="C11">
            <v>2.0693178166834509</v>
          </cell>
        </row>
        <row r="12">
          <cell r="A12">
            <v>2004</v>
          </cell>
          <cell r="B12">
            <v>5.6151248564045035</v>
          </cell>
          <cell r="C12">
            <v>2.104807290210625</v>
          </cell>
        </row>
        <row r="13">
          <cell r="A13">
            <v>2005</v>
          </cell>
          <cell r="B13">
            <v>5.7926169429023586</v>
          </cell>
          <cell r="C13">
            <v>2.173946660790663</v>
          </cell>
        </row>
        <row r="14">
          <cell r="A14">
            <v>2006</v>
          </cell>
          <cell r="B14">
            <v>6.3737554094035671</v>
          </cell>
          <cell r="C14">
            <v>2.3126550037049021</v>
          </cell>
        </row>
        <row r="15">
          <cell r="A15">
            <v>2007</v>
          </cell>
          <cell r="B15">
            <v>7.2654457399549424</v>
          </cell>
          <cell r="C15">
            <v>2.7280616182497388</v>
          </cell>
        </row>
        <row r="16">
          <cell r="A16">
            <v>2008</v>
          </cell>
          <cell r="B16">
            <v>8.3151549712816131</v>
          </cell>
          <cell r="C16">
            <v>3.4775100500946592</v>
          </cell>
        </row>
        <row r="17">
          <cell r="A17">
            <v>2009</v>
          </cell>
          <cell r="B17">
            <v>8.037584363598766</v>
          </cell>
          <cell r="C17">
            <v>3.3027634654033293</v>
          </cell>
        </row>
        <row r="18">
          <cell r="A18">
            <v>2010</v>
          </cell>
          <cell r="B18">
            <v>7.6312879624939587</v>
          </cell>
          <cell r="C18">
            <v>3.0057663148416935</v>
          </cell>
        </row>
        <row r="19">
          <cell r="A19">
            <v>2011</v>
          </cell>
          <cell r="B19">
            <v>8.0741877126509838</v>
          </cell>
          <cell r="C19">
            <v>3.2974291489581615</v>
          </cell>
        </row>
        <row r="20">
          <cell r="A20">
            <v>2012</v>
          </cell>
          <cell r="B20">
            <v>8.8780067821005346</v>
          </cell>
          <cell r="C20">
            <v>3.7691422821546414</v>
          </cell>
        </row>
        <row r="21">
          <cell r="A21">
            <v>2013</v>
          </cell>
          <cell r="B21">
            <v>8.9776948047833862</v>
          </cell>
          <cell r="C21">
            <v>3.8321517365576061</v>
          </cell>
        </row>
        <row r="22">
          <cell r="A22">
            <v>2014</v>
          </cell>
          <cell r="B22">
            <v>8.956719321853976</v>
          </cell>
          <cell r="C22">
            <v>3.8853859524814336</v>
          </cell>
        </row>
        <row r="23">
          <cell r="A23">
            <v>2015</v>
          </cell>
          <cell r="B23">
            <v>8.8238658085723696</v>
          </cell>
          <cell r="C23">
            <v>3.6900297013730321</v>
          </cell>
        </row>
        <row r="24">
          <cell r="A24" t="str">
            <v xml:space="preserve">2016 (e) </v>
          </cell>
          <cell r="B24">
            <v>9.172995025514842</v>
          </cell>
          <cell r="C24">
            <v>4.0109868465982315</v>
          </cell>
        </row>
        <row r="25">
          <cell r="A25" t="str">
            <v xml:space="preserve">2017 (e) </v>
          </cell>
          <cell r="B25">
            <v>9.2161016314225996</v>
          </cell>
          <cell r="C25">
            <v>3.9420089414530817</v>
          </cell>
        </row>
      </sheetData>
      <sheetData sheetId="11">
        <row r="1">
          <cell r="B1" t="str">
            <v>Consumo</v>
          </cell>
          <cell r="C1" t="str">
            <v>Vivienda</v>
          </cell>
        </row>
        <row r="11">
          <cell r="A11">
            <v>2003</v>
          </cell>
          <cell r="B11">
            <v>4.0945256781276749</v>
          </cell>
          <cell r="C11">
            <v>1.6915715695357227</v>
          </cell>
        </row>
        <row r="12">
          <cell r="A12">
            <v>2004</v>
          </cell>
          <cell r="B12">
            <v>4.1647468595584893</v>
          </cell>
          <cell r="C12">
            <v>1.4503779968460138</v>
          </cell>
        </row>
        <row r="13">
          <cell r="A13">
            <v>2005</v>
          </cell>
          <cell r="B13">
            <v>4.5650338138249316</v>
          </cell>
          <cell r="C13">
            <v>1.2275831290774271</v>
          </cell>
        </row>
        <row r="14">
          <cell r="A14">
            <v>2006</v>
          </cell>
          <cell r="B14">
            <v>5.2576450809156299</v>
          </cell>
          <cell r="C14">
            <v>1.1161103284879361</v>
          </cell>
        </row>
        <row r="15">
          <cell r="A15">
            <v>2007</v>
          </cell>
          <cell r="B15">
            <v>6.1349918555777023</v>
          </cell>
          <cell r="C15">
            <v>1.1304538843772407</v>
          </cell>
        </row>
        <row r="16">
          <cell r="A16">
            <v>2008</v>
          </cell>
          <cell r="B16">
            <v>6.9642100141097867</v>
          </cell>
          <cell r="C16">
            <v>1.3509449571718271</v>
          </cell>
        </row>
        <row r="17">
          <cell r="A17">
            <v>2009</v>
          </cell>
          <cell r="B17">
            <v>6.7485479230467753</v>
          </cell>
          <cell r="C17">
            <v>1.2890364405519912</v>
          </cell>
        </row>
        <row r="18">
          <cell r="A18">
            <v>2010</v>
          </cell>
          <cell r="B18">
            <v>6.2970664458563146</v>
          </cell>
          <cell r="C18">
            <v>1.3342215166376448</v>
          </cell>
        </row>
        <row r="19">
          <cell r="A19">
            <v>2011</v>
          </cell>
          <cell r="B19">
            <v>6.6515814347450091</v>
          </cell>
          <cell r="C19">
            <v>1.4226062779059743</v>
          </cell>
        </row>
        <row r="20">
          <cell r="A20">
            <v>2012</v>
          </cell>
          <cell r="B20">
            <v>7.3645314423284578</v>
          </cell>
          <cell r="C20">
            <v>1.5134753397720779</v>
          </cell>
        </row>
        <row r="21">
          <cell r="A21">
            <v>2013</v>
          </cell>
          <cell r="B21">
            <v>7.4331399976258288</v>
          </cell>
          <cell r="C21">
            <v>1.5445548071575588</v>
          </cell>
        </row>
        <row r="22">
          <cell r="A22">
            <v>2014</v>
          </cell>
          <cell r="B22">
            <v>7.2829226136766696</v>
          </cell>
          <cell r="C22">
            <v>1.6737967081773073</v>
          </cell>
        </row>
        <row r="23">
          <cell r="A23">
            <v>2015</v>
          </cell>
          <cell r="B23">
            <v>7.0576479749079617</v>
          </cell>
          <cell r="C23">
            <v>1.7662178336644085</v>
          </cell>
        </row>
        <row r="24">
          <cell r="A24" t="str">
            <v>2016 (e)</v>
          </cell>
          <cell r="B24">
            <v>7.3029634540638888</v>
          </cell>
          <cell r="C24">
            <v>1.8700315714509537</v>
          </cell>
        </row>
        <row r="25">
          <cell r="A25" t="str">
            <v>2017 (e)</v>
          </cell>
          <cell r="B25">
            <v>7.3719760462692587</v>
          </cell>
          <cell r="C25">
            <v>1.84412558515334</v>
          </cell>
        </row>
      </sheetData>
      <sheetData sheetId="12">
        <row r="1">
          <cell r="B1" t="str">
            <v>CFI</v>
          </cell>
        </row>
        <row r="2">
          <cell r="A2">
            <v>2010</v>
          </cell>
          <cell r="B2">
            <v>21</v>
          </cell>
        </row>
        <row r="3">
          <cell r="A3">
            <v>2011</v>
          </cell>
          <cell r="B3">
            <v>20.3</v>
          </cell>
        </row>
        <row r="4">
          <cell r="A4">
            <v>2012</v>
          </cell>
          <cell r="B4">
            <v>20.6</v>
          </cell>
        </row>
        <row r="5">
          <cell r="A5">
            <v>2013</v>
          </cell>
          <cell r="B5">
            <v>21.2</v>
          </cell>
        </row>
        <row r="6">
          <cell r="A6">
            <v>2014</v>
          </cell>
          <cell r="B6">
            <v>20.93</v>
          </cell>
        </row>
        <row r="7">
          <cell r="A7">
            <v>2015</v>
          </cell>
          <cell r="B7">
            <v>22.249698439041399</v>
          </cell>
        </row>
        <row r="8">
          <cell r="A8">
            <v>2016</v>
          </cell>
          <cell r="B8">
            <v>19.350005827704987</v>
          </cell>
        </row>
      </sheetData>
      <sheetData sheetId="13">
        <row r="4">
          <cell r="C4">
            <v>2014</v>
          </cell>
          <cell r="D4">
            <v>2015</v>
          </cell>
          <cell r="E4">
            <v>2016</v>
          </cell>
        </row>
        <row r="5">
          <cell r="B5" t="str">
            <v>Quintil 1</v>
          </cell>
          <cell r="C5">
            <v>39.799999999999997</v>
          </cell>
          <cell r="D5">
            <v>43.508172574781781</v>
          </cell>
          <cell r="E5">
            <v>27.351700417053653</v>
          </cell>
        </row>
        <row r="6">
          <cell r="B6" t="str">
            <v>Quintil 2</v>
          </cell>
          <cell r="C6">
            <v>19.2</v>
          </cell>
          <cell r="D6">
            <v>21.501088905089695</v>
          </cell>
          <cell r="E6">
            <v>18.662997545667242</v>
          </cell>
        </row>
        <row r="7">
          <cell r="B7" t="str">
            <v>Quintil 3</v>
          </cell>
          <cell r="C7">
            <v>24.2</v>
          </cell>
          <cell r="D7">
            <v>27.372385511732411</v>
          </cell>
          <cell r="E7">
            <v>23.164366661659098</v>
          </cell>
        </row>
        <row r="8">
          <cell r="B8" t="str">
            <v>Quintil 4</v>
          </cell>
          <cell r="C8">
            <v>20.6</v>
          </cell>
          <cell r="D8">
            <v>21.13500508044968</v>
          </cell>
          <cell r="E8">
            <v>19.346461396938356</v>
          </cell>
        </row>
        <row r="9">
          <cell r="B9" t="str">
            <v>Quintil 5</v>
          </cell>
          <cell r="C9">
            <v>17.2</v>
          </cell>
          <cell r="D9">
            <v>17.556807181308596</v>
          </cell>
          <cell r="E9">
            <v>16.93343599869516</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showGridLines="0" view="pageBreakPreview" topLeftCell="B1" zoomScaleNormal="100" zoomScaleSheetLayoutView="100" workbookViewId="0">
      <selection activeCell="I44" sqref="I44"/>
    </sheetView>
  </sheetViews>
  <sheetFormatPr baseColWidth="10" defaultRowHeight="15" x14ac:dyDescent="0.25"/>
  <cols>
    <col min="1" max="1" width="9.42578125" style="33" customWidth="1"/>
    <col min="2" max="2" width="22.5703125" style="33" bestFit="1" customWidth="1"/>
    <col min="3" max="3" width="25.5703125" style="33" customWidth="1"/>
    <col min="4" max="4" width="24.5703125" style="33" bestFit="1" customWidth="1"/>
    <col min="5" max="5" width="25.7109375" style="33" customWidth="1"/>
    <col min="6" max="6" width="22.85546875" style="33" customWidth="1"/>
    <col min="7" max="7" width="21.7109375" style="33" customWidth="1"/>
    <col min="8" max="8" width="21.5703125" style="33" bestFit="1" customWidth="1"/>
    <col min="9" max="9" width="20.85546875" style="33" customWidth="1"/>
    <col min="10" max="10" width="23.7109375" style="33" customWidth="1"/>
    <col min="11" max="12" width="35" style="33" bestFit="1" customWidth="1"/>
    <col min="13" max="13" width="22.5703125" style="33" bestFit="1" customWidth="1"/>
    <col min="14" max="14" width="24.140625" style="33" bestFit="1" customWidth="1"/>
    <col min="15" max="15" width="24.140625" style="33" customWidth="1"/>
    <col min="16" max="16" width="26.85546875" style="33" bestFit="1" customWidth="1"/>
    <col min="17" max="17" width="20" style="33" bestFit="1" customWidth="1"/>
    <col min="18" max="18" width="26.5703125" style="33" bestFit="1" customWidth="1"/>
    <col min="19" max="16384" width="11.42578125" style="33"/>
  </cols>
  <sheetData>
    <row r="1" spans="1:20" ht="15" customHeight="1" x14ac:dyDescent="0.25">
      <c r="B1" s="95" t="s">
        <v>0</v>
      </c>
      <c r="C1" s="95" t="s">
        <v>1</v>
      </c>
      <c r="D1" s="95" t="s">
        <v>2</v>
      </c>
      <c r="E1" s="95" t="s">
        <v>3</v>
      </c>
      <c r="F1" s="95" t="s">
        <v>4</v>
      </c>
      <c r="G1" s="95" t="s">
        <v>5</v>
      </c>
      <c r="H1" s="95" t="s">
        <v>6</v>
      </c>
      <c r="I1" s="95" t="s">
        <v>7</v>
      </c>
      <c r="J1" s="95" t="s">
        <v>8</v>
      </c>
      <c r="K1" s="34"/>
      <c r="L1" s="35"/>
      <c r="M1" s="34"/>
      <c r="N1" s="36"/>
      <c r="S1" s="37"/>
      <c r="T1" s="38"/>
    </row>
    <row r="2" spans="1:20" ht="26.25" customHeight="1" x14ac:dyDescent="0.25">
      <c r="B2" s="95"/>
      <c r="C2" s="95"/>
      <c r="D2" s="95"/>
      <c r="E2" s="95"/>
      <c r="F2" s="95"/>
      <c r="G2" s="95"/>
      <c r="H2" s="95"/>
      <c r="I2" s="95"/>
      <c r="J2" s="95"/>
      <c r="K2" s="34"/>
      <c r="L2" s="34"/>
      <c r="M2" s="34"/>
      <c r="S2" s="37"/>
      <c r="T2" s="38"/>
    </row>
    <row r="3" spans="1:20" x14ac:dyDescent="0.25">
      <c r="A3" s="39">
        <v>2000</v>
      </c>
      <c r="B3" s="40">
        <v>7.4315938958745695</v>
      </c>
      <c r="C3" s="40">
        <v>1.1441541075574089</v>
      </c>
      <c r="D3" s="40">
        <v>0</v>
      </c>
      <c r="E3" s="40">
        <v>7.4315938958745695</v>
      </c>
      <c r="F3" s="40">
        <v>12.837378297929602</v>
      </c>
      <c r="G3" s="40">
        <v>0.7459823823845616</v>
      </c>
      <c r="H3" s="40">
        <v>1.1159536865876736</v>
      </c>
      <c r="I3" s="40">
        <v>6.5291750511914302</v>
      </c>
      <c r="J3" s="40">
        <v>1.0782913035633299</v>
      </c>
      <c r="K3" s="41"/>
      <c r="L3" s="41"/>
      <c r="M3" s="41"/>
      <c r="S3" s="37"/>
      <c r="T3" s="38"/>
    </row>
    <row r="4" spans="1:20" x14ac:dyDescent="0.25">
      <c r="A4" s="39">
        <v>2001</v>
      </c>
      <c r="B4" s="40">
        <v>7.6318989539219171</v>
      </c>
      <c r="C4" s="40">
        <v>0.90333169546163627</v>
      </c>
      <c r="D4" s="40">
        <v>0</v>
      </c>
      <c r="E4" s="40">
        <v>7.6318989539219171</v>
      </c>
      <c r="F4" s="40">
        <v>12.296642004941845</v>
      </c>
      <c r="G4" s="40">
        <v>1.1055114036023133</v>
      </c>
      <c r="H4" s="40">
        <v>1.0323410713636485</v>
      </c>
      <c r="I4" s="40">
        <v>6.3991480918835872</v>
      </c>
      <c r="J4" s="40">
        <v>1.1394949050655381</v>
      </c>
      <c r="K4" s="41"/>
      <c r="L4" s="41"/>
      <c r="M4" s="41"/>
      <c r="S4" s="37"/>
      <c r="T4" s="38"/>
    </row>
    <row r="5" spans="1:20" x14ac:dyDescent="0.25">
      <c r="A5" s="39">
        <v>2002</v>
      </c>
      <c r="B5" s="40">
        <v>9.3484237086508326</v>
      </c>
      <c r="C5" s="40">
        <v>1.1015649927336204</v>
      </c>
      <c r="D5" s="40">
        <v>0.14742606140419773</v>
      </c>
      <c r="E5" s="40">
        <v>9.4958497700550311</v>
      </c>
      <c r="F5" s="40">
        <v>13.694688512063122</v>
      </c>
      <c r="G5" s="40">
        <v>1.5640638976062253</v>
      </c>
      <c r="H5" s="40">
        <v>0.56901504894438104</v>
      </c>
      <c r="I5" s="40">
        <v>6.3664138507192565</v>
      </c>
      <c r="J5" s="40">
        <v>1.396053681461795</v>
      </c>
      <c r="K5" s="41"/>
      <c r="L5" s="41"/>
      <c r="M5" s="41"/>
      <c r="S5" s="37"/>
      <c r="T5" s="38"/>
    </row>
    <row r="6" spans="1:20" x14ac:dyDescent="0.25">
      <c r="A6" s="39">
        <v>2003</v>
      </c>
      <c r="B6" s="40">
        <v>10.320354745349874</v>
      </c>
      <c r="C6" s="40">
        <v>0.69503157445852859</v>
      </c>
      <c r="D6" s="40">
        <v>0.18762151401421359</v>
      </c>
      <c r="E6" s="40">
        <v>10.507976259364089</v>
      </c>
      <c r="F6" s="40">
        <v>10.422504159266781</v>
      </c>
      <c r="G6" s="40">
        <v>1.5384819363132205</v>
      </c>
      <c r="H6" s="40">
        <v>0.8716890122455081</v>
      </c>
      <c r="I6" s="40">
        <v>6.3395744280232798</v>
      </c>
      <c r="J6" s="40">
        <v>1.6041967957162773</v>
      </c>
      <c r="K6" s="41"/>
      <c r="L6" s="41"/>
      <c r="M6" s="41"/>
      <c r="S6" s="37"/>
      <c r="T6" s="38"/>
    </row>
    <row r="7" spans="1:20" x14ac:dyDescent="0.25">
      <c r="A7" s="39">
        <v>2004</v>
      </c>
      <c r="B7" s="40">
        <v>10.72562398372475</v>
      </c>
      <c r="C7" s="40">
        <v>1.0265458530272091</v>
      </c>
      <c r="D7" s="40">
        <v>0.27430367284023627</v>
      </c>
      <c r="E7" s="40">
        <v>10.999927656564987</v>
      </c>
      <c r="F7" s="40">
        <v>7.3023726383988778</v>
      </c>
      <c r="G7" s="40">
        <v>1.8212469718551509</v>
      </c>
      <c r="H7" s="40">
        <v>0.73791075753235535</v>
      </c>
      <c r="I7" s="40">
        <v>6.2769014829641092</v>
      </c>
      <c r="J7" s="40">
        <v>1.4525228505468</v>
      </c>
      <c r="K7" s="41"/>
      <c r="L7" s="41"/>
      <c r="M7" s="41"/>
      <c r="S7" s="37"/>
      <c r="T7" s="38"/>
    </row>
    <row r="8" spans="1:20" x14ac:dyDescent="0.25">
      <c r="A8" s="39">
        <v>2005</v>
      </c>
      <c r="B8" s="40">
        <v>10.885499844320343</v>
      </c>
      <c r="C8" s="40">
        <v>1.4803126799943851</v>
      </c>
      <c r="D8" s="40">
        <v>0.36946700756071332</v>
      </c>
      <c r="E8" s="40">
        <v>11.254966851881056</v>
      </c>
      <c r="F8" s="40">
        <v>6.1550476322598486</v>
      </c>
      <c r="G8" s="40">
        <v>2.170884618391276</v>
      </c>
      <c r="H8" s="40">
        <v>0.58612065788231138</v>
      </c>
      <c r="I8" s="40">
        <v>6.77446965451146</v>
      </c>
      <c r="J8" s="40">
        <v>1.4576967359726571</v>
      </c>
      <c r="K8" s="41"/>
      <c r="L8" s="41"/>
      <c r="M8" s="41"/>
      <c r="S8" s="37"/>
      <c r="T8" s="38"/>
    </row>
    <row r="9" spans="1:20" x14ac:dyDescent="0.25">
      <c r="A9" s="39">
        <v>2006</v>
      </c>
      <c r="B9" s="40">
        <v>13.244792624565955</v>
      </c>
      <c r="C9" s="40">
        <v>1.1168272073503638</v>
      </c>
      <c r="D9" s="40">
        <v>0.43881194105351679</v>
      </c>
      <c r="E9" s="40">
        <v>13.683604565619472</v>
      </c>
      <c r="F9" s="40">
        <v>5.468540273547168</v>
      </c>
      <c r="G9" s="40">
        <v>2.0521653312549244</v>
      </c>
      <c r="H9" s="40">
        <v>0.19685316247359375</v>
      </c>
      <c r="I9" s="40">
        <v>7.543891497481102</v>
      </c>
      <c r="J9" s="40">
        <v>1.2334409870870455</v>
      </c>
      <c r="K9" s="41"/>
      <c r="L9" s="41"/>
      <c r="M9" s="41"/>
      <c r="S9" s="37"/>
      <c r="T9" s="38"/>
    </row>
    <row r="10" spans="1:20" x14ac:dyDescent="0.25">
      <c r="A10" s="39">
        <v>2007</v>
      </c>
      <c r="B10" s="40">
        <v>14.384490432608979</v>
      </c>
      <c r="C10" s="40">
        <v>1.507454054201405</v>
      </c>
      <c r="D10" s="40">
        <v>0.45916357910349087</v>
      </c>
      <c r="E10" s="40">
        <v>14.84365401171247</v>
      </c>
      <c r="F10" s="40">
        <v>4.595549047291664</v>
      </c>
      <c r="G10" s="40">
        <v>1.9911252551188732</v>
      </c>
      <c r="H10" s="40">
        <v>0.12593820758074267</v>
      </c>
      <c r="I10" s="40">
        <v>7.2992184778876839</v>
      </c>
      <c r="J10" s="40">
        <v>1.084568574611142</v>
      </c>
      <c r="K10" s="41"/>
      <c r="L10" s="41"/>
      <c r="M10" s="41"/>
      <c r="S10" s="37"/>
      <c r="T10" s="38"/>
    </row>
    <row r="11" spans="1:20" x14ac:dyDescent="0.25">
      <c r="A11" s="39">
        <v>2008</v>
      </c>
      <c r="B11" s="40">
        <v>15.746130513882298</v>
      </c>
      <c r="C11" s="40">
        <v>1.6011287960563645</v>
      </c>
      <c r="D11" s="40">
        <v>0.64260381505229047</v>
      </c>
      <c r="E11" s="40">
        <v>16.388734328934589</v>
      </c>
      <c r="F11" s="40">
        <v>4.9149545828256622</v>
      </c>
      <c r="G11" s="40">
        <v>1.7993827665635662</v>
      </c>
      <c r="H11" s="40">
        <v>0.11714649182538407</v>
      </c>
      <c r="I11" s="40">
        <v>7.1191995276272841</v>
      </c>
      <c r="J11" s="40">
        <v>1.3113582429130564</v>
      </c>
      <c r="K11" s="41"/>
      <c r="L11" s="41"/>
      <c r="M11" s="41"/>
      <c r="S11" s="37"/>
      <c r="T11" s="38"/>
    </row>
    <row r="12" spans="1:20" x14ac:dyDescent="0.25">
      <c r="A12" s="39">
        <v>2009</v>
      </c>
      <c r="B12" s="40">
        <v>14.974304205342998</v>
      </c>
      <c r="C12" s="40">
        <v>1.0244499904921638</v>
      </c>
      <c r="D12" s="40">
        <v>0.76075134660737709</v>
      </c>
      <c r="E12" s="40">
        <v>15.735055551950374</v>
      </c>
      <c r="F12" s="40">
        <v>4.7490974294418749</v>
      </c>
      <c r="G12" s="40">
        <v>2.4590393947410822</v>
      </c>
      <c r="H12" s="40">
        <v>7.2863617999802094E-2</v>
      </c>
      <c r="I12" s="40">
        <v>8.6560548260467218</v>
      </c>
      <c r="J12" s="40">
        <v>0.95369458344264113</v>
      </c>
      <c r="K12" s="41"/>
      <c r="L12" s="41"/>
      <c r="M12" s="41"/>
      <c r="S12" s="37"/>
      <c r="T12" s="38"/>
    </row>
    <row r="13" spans="1:20" x14ac:dyDescent="0.25">
      <c r="A13" s="39">
        <v>2010</v>
      </c>
      <c r="B13" s="40">
        <v>15.509950698518388</v>
      </c>
      <c r="C13" s="40">
        <v>1.9649619197358092</v>
      </c>
      <c r="D13" s="40">
        <v>0.78990571219052941</v>
      </c>
      <c r="E13" s="40">
        <v>16.299856410708916</v>
      </c>
      <c r="F13" s="40">
        <v>5.633470432857818</v>
      </c>
      <c r="G13" s="40">
        <v>2.4027196531600405</v>
      </c>
      <c r="H13" s="40">
        <v>5.0414048778328786E-2</v>
      </c>
      <c r="I13" s="40">
        <v>6.5594972294411686</v>
      </c>
      <c r="J13" s="40">
        <v>0.93287517241683704</v>
      </c>
      <c r="K13" s="41"/>
      <c r="L13" s="41"/>
      <c r="M13" s="41"/>
      <c r="S13" s="37"/>
      <c r="T13" s="38"/>
    </row>
    <row r="14" spans="1:20" x14ac:dyDescent="0.25">
      <c r="A14" s="39">
        <v>2011</v>
      </c>
      <c r="B14" s="40">
        <v>15.738407362451426</v>
      </c>
      <c r="C14" s="40">
        <v>2.5555161964085573</v>
      </c>
      <c r="D14" s="40">
        <v>0.96040324404078925</v>
      </c>
      <c r="E14" s="40">
        <v>16.698810606492216</v>
      </c>
      <c r="F14" s="40">
        <v>6.2721539852857919</v>
      </c>
      <c r="G14" s="40">
        <v>1.9654738782414125</v>
      </c>
      <c r="H14" s="40">
        <v>0.16833943824534428</v>
      </c>
      <c r="I14" s="40">
        <v>8.0752707243077033</v>
      </c>
      <c r="J14" s="40">
        <v>0.93172804205747994</v>
      </c>
      <c r="K14" s="41"/>
      <c r="L14" s="41"/>
      <c r="M14" s="41"/>
      <c r="S14" s="37"/>
      <c r="T14" s="38"/>
    </row>
    <row r="15" spans="1:20" x14ac:dyDescent="0.25">
      <c r="A15" s="39">
        <v>2012</v>
      </c>
      <c r="B15" s="40">
        <v>17.031491611881989</v>
      </c>
      <c r="C15" s="40">
        <v>2.6949053043129125</v>
      </c>
      <c r="D15" s="40">
        <v>1.0730805400229269</v>
      </c>
      <c r="E15" s="40">
        <v>18.104572151904918</v>
      </c>
      <c r="F15" s="40">
        <v>4.8240290279704583</v>
      </c>
      <c r="G15" s="40">
        <v>2.01591549963655</v>
      </c>
      <c r="H15" s="40">
        <v>0.34264446029818924</v>
      </c>
      <c r="I15" s="40">
        <v>7.0840421698482476</v>
      </c>
      <c r="J15" s="40">
        <v>0.86011427886693426</v>
      </c>
      <c r="K15" s="41"/>
      <c r="L15" s="41"/>
      <c r="M15" s="41"/>
      <c r="S15" s="37"/>
      <c r="T15" s="38"/>
    </row>
    <row r="16" spans="1:20" x14ac:dyDescent="0.25">
      <c r="A16" s="34">
        <v>2013</v>
      </c>
      <c r="B16" s="40">
        <v>17.664305649569744</v>
      </c>
      <c r="C16" s="40">
        <v>2.7503931116531457</v>
      </c>
      <c r="D16" s="40">
        <v>1.1772336242191606</v>
      </c>
      <c r="E16" s="40">
        <v>18.841539273788904</v>
      </c>
      <c r="F16" s="40">
        <v>5.882063833586634</v>
      </c>
      <c r="G16" s="40">
        <v>2.1879664568303343</v>
      </c>
      <c r="H16" s="40">
        <v>0.34906888668514197</v>
      </c>
      <c r="I16" s="40">
        <v>7.116635918941248</v>
      </c>
      <c r="J16" s="40">
        <v>0.9033543628296633</v>
      </c>
      <c r="K16" s="41"/>
      <c r="L16" s="41"/>
      <c r="M16" s="41"/>
      <c r="S16" s="37"/>
      <c r="T16" s="38"/>
    </row>
    <row r="17" spans="1:19" x14ac:dyDescent="0.25">
      <c r="A17" s="34">
        <v>2014</v>
      </c>
      <c r="B17" s="40">
        <v>18.68328959487485</v>
      </c>
      <c r="C17" s="40">
        <v>3.3582978244121495</v>
      </c>
      <c r="D17" s="40">
        <v>1.2091720338411696</v>
      </c>
      <c r="E17" s="40">
        <v>19.892461628716021</v>
      </c>
      <c r="F17" s="40">
        <v>7.3733635828498301</v>
      </c>
      <c r="G17" s="40">
        <v>2.2962476196938213</v>
      </c>
      <c r="H17" s="40">
        <v>0.35304003832817193</v>
      </c>
      <c r="I17" s="40">
        <v>7.9436035340545397</v>
      </c>
      <c r="J17" s="40">
        <v>1.096455750804276</v>
      </c>
      <c r="K17" s="41"/>
      <c r="L17" s="41"/>
      <c r="M17" s="41"/>
      <c r="R17" s="37"/>
      <c r="S17" s="38"/>
    </row>
    <row r="18" spans="1:19" x14ac:dyDescent="0.25">
      <c r="A18" s="39">
        <v>2015</v>
      </c>
      <c r="B18" s="40">
        <v>20.738681558813983</v>
      </c>
      <c r="C18" s="40">
        <v>3.6701515037047425</v>
      </c>
      <c r="D18" s="40">
        <v>1.3204193600681087</v>
      </c>
      <c r="E18" s="40">
        <v>22.059100918882091</v>
      </c>
      <c r="F18" s="40">
        <v>9.8842087670555046</v>
      </c>
      <c r="G18" s="40">
        <v>2.0868218310290638</v>
      </c>
      <c r="H18" s="40">
        <v>0.63719463079411942</v>
      </c>
      <c r="I18" s="40">
        <v>7.3731680366399504</v>
      </c>
      <c r="J18" s="40">
        <v>1.3262269963012097</v>
      </c>
      <c r="K18" s="41"/>
      <c r="L18" s="42"/>
      <c r="M18" s="41"/>
      <c r="P18" s="37"/>
      <c r="Q18" s="38"/>
    </row>
    <row r="19" spans="1:19" x14ac:dyDescent="0.25">
      <c r="A19" s="34">
        <v>2016</v>
      </c>
      <c r="B19" s="40">
        <v>21.066565568605448</v>
      </c>
      <c r="C19" s="40">
        <v>3.0226142452764009</v>
      </c>
      <c r="D19" s="40">
        <v>1.3049490870526328</v>
      </c>
      <c r="E19" s="40">
        <v>22.371514655658082</v>
      </c>
      <c r="F19" s="40">
        <v>10.222890186470961</v>
      </c>
      <c r="G19" s="40">
        <v>2.0650606063737822</v>
      </c>
      <c r="H19" s="40">
        <v>0.56250680127029096</v>
      </c>
      <c r="I19" s="40">
        <v>6.831612936161072</v>
      </c>
      <c r="J19" s="40">
        <v>1.1761472378665914</v>
      </c>
      <c r="K19" s="38"/>
      <c r="L19" s="42"/>
      <c r="M19" s="41"/>
      <c r="P19" s="37"/>
      <c r="Q19" s="38"/>
    </row>
    <row r="20" spans="1:19" x14ac:dyDescent="0.25">
      <c r="B20" s="38"/>
      <c r="C20" s="38"/>
      <c r="D20" s="38"/>
      <c r="E20" s="38"/>
      <c r="F20" s="38"/>
      <c r="G20" s="42"/>
      <c r="H20" s="38"/>
      <c r="I20" s="38"/>
      <c r="J20" s="38"/>
      <c r="K20" s="38"/>
      <c r="M20" s="41"/>
      <c r="P20" s="37"/>
      <c r="Q20" s="38"/>
    </row>
    <row r="21" spans="1:19" x14ac:dyDescent="0.25">
      <c r="K21" s="42"/>
      <c r="P21" s="37"/>
      <c r="Q21" s="38"/>
    </row>
    <row r="22" spans="1:19" x14ac:dyDescent="0.25">
      <c r="C22" s="30" t="s">
        <v>9</v>
      </c>
      <c r="P22" s="37"/>
      <c r="Q22" s="38"/>
    </row>
    <row r="23" spans="1:19" x14ac:dyDescent="0.25">
      <c r="P23" s="37"/>
      <c r="Q23" s="38"/>
    </row>
    <row r="24" spans="1:19" x14ac:dyDescent="0.25">
      <c r="P24" s="37"/>
      <c r="Q24" s="38"/>
    </row>
    <row r="25" spans="1:19" x14ac:dyDescent="0.25">
      <c r="P25" s="37"/>
      <c r="Q25" s="38"/>
    </row>
    <row r="26" spans="1:19" x14ac:dyDescent="0.25">
      <c r="P26" s="37"/>
      <c r="Q26" s="38"/>
    </row>
    <row r="27" spans="1:19" x14ac:dyDescent="0.25">
      <c r="P27" s="37"/>
      <c r="Q27" s="38"/>
    </row>
    <row r="28" spans="1:19" x14ac:dyDescent="0.25">
      <c r="P28" s="37"/>
      <c r="Q28" s="38"/>
    </row>
    <row r="29" spans="1:19" x14ac:dyDescent="0.25">
      <c r="P29" s="37"/>
      <c r="Q29" s="38"/>
    </row>
    <row r="30" spans="1:19" x14ac:dyDescent="0.25">
      <c r="P30" s="37"/>
      <c r="Q30" s="38"/>
    </row>
    <row r="31" spans="1:19" x14ac:dyDescent="0.25">
      <c r="P31" s="37"/>
      <c r="Q31" s="38"/>
    </row>
    <row r="32" spans="1:19" x14ac:dyDescent="0.25">
      <c r="P32" s="37"/>
      <c r="Q32" s="38"/>
    </row>
    <row r="33" spans="4:17" x14ac:dyDescent="0.25">
      <c r="P33" s="37"/>
      <c r="Q33" s="38"/>
    </row>
    <row r="34" spans="4:17" x14ac:dyDescent="0.25">
      <c r="P34" s="37"/>
      <c r="Q34" s="38"/>
    </row>
    <row r="35" spans="4:17" x14ac:dyDescent="0.25">
      <c r="P35" s="37"/>
      <c r="Q35" s="38"/>
    </row>
    <row r="36" spans="4:17" x14ac:dyDescent="0.25">
      <c r="P36" s="37"/>
      <c r="Q36" s="38"/>
    </row>
    <row r="37" spans="4:17" x14ac:dyDescent="0.25">
      <c r="P37" s="37"/>
      <c r="Q37" s="38"/>
    </row>
    <row r="42" spans="4:17" ht="15" customHeight="1" x14ac:dyDescent="0.25"/>
    <row r="44" spans="4:17" ht="15" customHeight="1" x14ac:dyDescent="0.25"/>
    <row r="47" spans="4:17" ht="35.25" customHeight="1" x14ac:dyDescent="0.25"/>
    <row r="48" spans="4:17" ht="15" customHeight="1" x14ac:dyDescent="0.25">
      <c r="D48" s="43"/>
      <c r="E48" s="43"/>
      <c r="F48" s="43"/>
    </row>
    <row r="49" spans="3:7" ht="75" customHeight="1" x14ac:dyDescent="0.25">
      <c r="C49" s="96" t="s">
        <v>10</v>
      </c>
      <c r="D49" s="96"/>
      <c r="E49" s="96"/>
      <c r="F49" s="96"/>
      <c r="G49" s="96"/>
    </row>
    <row r="50" spans="3:7" x14ac:dyDescent="0.25">
      <c r="C50" s="96"/>
      <c r="D50" s="96"/>
      <c r="E50" s="96"/>
      <c r="F50" s="96"/>
      <c r="G50" s="96"/>
    </row>
    <row r="51" spans="3:7" x14ac:dyDescent="0.25">
      <c r="C51" s="31" t="s">
        <v>11</v>
      </c>
      <c r="D51" s="32"/>
      <c r="E51" s="32"/>
      <c r="F51" s="32"/>
    </row>
  </sheetData>
  <mergeCells count="10">
    <mergeCell ref="C49:G50"/>
    <mergeCell ref="I1:I2"/>
    <mergeCell ref="J1:J2"/>
    <mergeCell ref="B1:B2"/>
    <mergeCell ref="C1:C2"/>
    <mergeCell ref="D1:D2"/>
    <mergeCell ref="E1:E2"/>
    <mergeCell ref="F1:F2"/>
    <mergeCell ref="G1:G2"/>
    <mergeCell ref="H1:H2"/>
  </mergeCells>
  <pageMargins left="0.7" right="0.7" top="0.75" bottom="0.75" header="0.3" footer="0.3"/>
  <pageSetup scale="7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view="pageBreakPreview" zoomScaleNormal="100" zoomScaleSheetLayoutView="100" workbookViewId="0">
      <selection activeCell="D30" sqref="D30"/>
    </sheetView>
  </sheetViews>
  <sheetFormatPr baseColWidth="10" defaultRowHeight="15" x14ac:dyDescent="0.25"/>
  <cols>
    <col min="2" max="2" width="23.28515625" customWidth="1"/>
    <col min="3" max="3" width="16" customWidth="1"/>
    <col min="4" max="4" width="24.140625" bestFit="1" customWidth="1"/>
  </cols>
  <sheetData>
    <row r="1" spans="1:4" s="44" customFormat="1" ht="24.75" customHeight="1" x14ac:dyDescent="0.25">
      <c r="A1" s="61" t="s">
        <v>50</v>
      </c>
      <c r="B1" s="61" t="s">
        <v>56</v>
      </c>
    </row>
    <row r="2" spans="1:4" x14ac:dyDescent="0.25">
      <c r="A2" s="9">
        <v>39142</v>
      </c>
      <c r="B2" s="3">
        <v>19.082714894189799</v>
      </c>
    </row>
    <row r="3" spans="1:4" x14ac:dyDescent="0.25">
      <c r="A3" s="9">
        <v>39234</v>
      </c>
      <c r="B3" s="3">
        <v>31.196811363802681</v>
      </c>
      <c r="D3" s="87" t="s">
        <v>72</v>
      </c>
    </row>
    <row r="4" spans="1:4" x14ac:dyDescent="0.25">
      <c r="A4" s="9">
        <v>39326</v>
      </c>
      <c r="B4" s="3">
        <v>3.4436396991621674</v>
      </c>
      <c r="D4" s="87" t="s">
        <v>69</v>
      </c>
    </row>
    <row r="5" spans="1:4" x14ac:dyDescent="0.25">
      <c r="A5" s="9">
        <v>39417</v>
      </c>
      <c r="B5" s="3">
        <v>2.9974725092524412</v>
      </c>
    </row>
    <row r="6" spans="1:4" x14ac:dyDescent="0.25">
      <c r="A6" s="9">
        <v>39508</v>
      </c>
      <c r="B6" s="3">
        <v>2.5573602224095278</v>
      </c>
    </row>
    <row r="7" spans="1:4" x14ac:dyDescent="0.25">
      <c r="A7" s="9">
        <v>39600</v>
      </c>
      <c r="B7" s="3">
        <v>14.584483126551506</v>
      </c>
    </row>
    <row r="8" spans="1:4" x14ac:dyDescent="0.25">
      <c r="A8" s="9">
        <v>39692</v>
      </c>
      <c r="B8" s="3">
        <v>12.324355434491139</v>
      </c>
    </row>
    <row r="9" spans="1:4" x14ac:dyDescent="0.25">
      <c r="A9" s="9">
        <v>39783</v>
      </c>
      <c r="B9" s="3">
        <v>0.16147683681034322</v>
      </c>
    </row>
    <row r="10" spans="1:4" x14ac:dyDescent="0.25">
      <c r="A10" s="9">
        <v>39873</v>
      </c>
      <c r="B10" s="3">
        <v>9.2379458398854979</v>
      </c>
    </row>
    <row r="11" spans="1:4" x14ac:dyDescent="0.25">
      <c r="A11" s="9">
        <v>39965</v>
      </c>
      <c r="B11" s="3">
        <v>10.021599576159373</v>
      </c>
    </row>
    <row r="12" spans="1:4" x14ac:dyDescent="0.25">
      <c r="A12" s="9">
        <v>40057</v>
      </c>
      <c r="B12" s="3">
        <v>9.6092794170653235</v>
      </c>
    </row>
    <row r="13" spans="1:4" x14ac:dyDescent="0.25">
      <c r="A13" s="9">
        <v>40148</v>
      </c>
      <c r="B13" s="3">
        <v>3.6609779920585526</v>
      </c>
    </row>
    <row r="14" spans="1:4" x14ac:dyDescent="0.25">
      <c r="A14" s="9">
        <v>40238</v>
      </c>
      <c r="B14" s="3">
        <v>1.1635269099203887</v>
      </c>
    </row>
    <row r="15" spans="1:4" x14ac:dyDescent="0.25">
      <c r="A15" s="9">
        <v>40330</v>
      </c>
      <c r="B15" s="3">
        <v>12.050747843954586</v>
      </c>
    </row>
    <row r="16" spans="1:4" x14ac:dyDescent="0.25">
      <c r="A16" s="9">
        <v>40422</v>
      </c>
      <c r="B16" s="3">
        <v>9.521979642110292</v>
      </c>
    </row>
    <row r="17" spans="1:4" x14ac:dyDescent="0.25">
      <c r="A17" s="9">
        <v>40513</v>
      </c>
      <c r="B17" s="3">
        <v>9.9125580252610348</v>
      </c>
    </row>
    <row r="18" spans="1:4" x14ac:dyDescent="0.25">
      <c r="A18" s="9">
        <v>40603</v>
      </c>
      <c r="B18" s="3">
        <v>9.8590178947045075</v>
      </c>
    </row>
    <row r="19" spans="1:4" x14ac:dyDescent="0.25">
      <c r="A19" s="9">
        <v>40695</v>
      </c>
      <c r="B19" s="3">
        <v>9.7512266634893283</v>
      </c>
    </row>
    <row r="20" spans="1:4" x14ac:dyDescent="0.25">
      <c r="A20" s="9">
        <v>40787</v>
      </c>
      <c r="B20" s="3">
        <v>9.3489450947172585</v>
      </c>
    </row>
    <row r="21" spans="1:4" x14ac:dyDescent="0.25">
      <c r="A21" s="9">
        <v>40878</v>
      </c>
      <c r="B21" s="3">
        <v>10.3287587745062</v>
      </c>
    </row>
    <row r="22" spans="1:4" x14ac:dyDescent="0.25">
      <c r="A22" s="9">
        <v>40969</v>
      </c>
      <c r="B22" s="3">
        <v>10.077483009000975</v>
      </c>
    </row>
    <row r="23" spans="1:4" x14ac:dyDescent="0.25">
      <c r="A23" s="9">
        <v>41061</v>
      </c>
      <c r="B23" s="3">
        <v>10.300291495338538</v>
      </c>
    </row>
    <row r="24" spans="1:4" x14ac:dyDescent="0.25">
      <c r="A24" s="9">
        <v>41153</v>
      </c>
      <c r="B24" s="3">
        <v>7.8173354761501006</v>
      </c>
    </row>
    <row r="25" spans="1:4" x14ac:dyDescent="0.25">
      <c r="A25" s="9">
        <v>41244</v>
      </c>
      <c r="B25" s="3">
        <v>12.027370961231579</v>
      </c>
    </row>
    <row r="26" spans="1:4" x14ac:dyDescent="0.25">
      <c r="A26" s="9">
        <v>41334</v>
      </c>
      <c r="B26" s="3">
        <v>11.023868022640004</v>
      </c>
    </row>
    <row r="27" spans="1:4" x14ac:dyDescent="0.25">
      <c r="A27" s="9">
        <v>41426</v>
      </c>
      <c r="B27" s="3">
        <v>12.014255879693982</v>
      </c>
    </row>
    <row r="28" spans="1:4" x14ac:dyDescent="0.25">
      <c r="A28" s="9">
        <v>41518</v>
      </c>
      <c r="B28" s="3">
        <v>12.285291865094832</v>
      </c>
      <c r="D28" s="11" t="s">
        <v>73</v>
      </c>
    </row>
    <row r="29" spans="1:4" x14ac:dyDescent="0.25">
      <c r="A29" s="9">
        <v>41609</v>
      </c>
      <c r="B29" s="3">
        <v>12.265862345529817</v>
      </c>
    </row>
    <row r="30" spans="1:4" x14ac:dyDescent="0.25">
      <c r="A30" s="9">
        <v>41699</v>
      </c>
      <c r="B30" s="3">
        <v>10.837487594915</v>
      </c>
    </row>
    <row r="31" spans="1:4" x14ac:dyDescent="0.25">
      <c r="A31" s="9">
        <v>41791</v>
      </c>
      <c r="B31" s="3">
        <v>14.59996859986159</v>
      </c>
    </row>
    <row r="32" spans="1:4" x14ac:dyDescent="0.25">
      <c r="A32" s="9">
        <v>41883</v>
      </c>
      <c r="B32" s="3">
        <v>9.4661966636933119</v>
      </c>
    </row>
    <row r="33" spans="1:2" x14ac:dyDescent="0.25">
      <c r="A33" s="9">
        <v>41974</v>
      </c>
      <c r="B33" s="3">
        <v>9.5264126755017973</v>
      </c>
    </row>
    <row r="34" spans="1:2" x14ac:dyDescent="0.25">
      <c r="A34" s="9">
        <v>42064</v>
      </c>
      <c r="B34" s="3">
        <v>8.1882985394911376</v>
      </c>
    </row>
    <row r="35" spans="1:2" x14ac:dyDescent="0.25">
      <c r="A35" s="9">
        <v>42156</v>
      </c>
      <c r="B35" s="3">
        <v>8.5023382835205474</v>
      </c>
    </row>
    <row r="36" spans="1:2" x14ac:dyDescent="0.25">
      <c r="A36" s="9">
        <v>42248</v>
      </c>
      <c r="B36" s="3">
        <v>8.5113362642844201</v>
      </c>
    </row>
    <row r="37" spans="1:2" x14ac:dyDescent="0.25">
      <c r="A37" s="9">
        <v>42339</v>
      </c>
      <c r="B37" s="3">
        <v>13.479438735527626</v>
      </c>
    </row>
    <row r="38" spans="1:2" x14ac:dyDescent="0.25">
      <c r="A38" s="9">
        <v>42430</v>
      </c>
      <c r="B38" s="3">
        <v>8.2091442672691244</v>
      </c>
    </row>
    <row r="39" spans="1:2" x14ac:dyDescent="0.25">
      <c r="A39" s="9">
        <v>42522</v>
      </c>
      <c r="B39" s="3">
        <v>13.035950979623109</v>
      </c>
    </row>
    <row r="40" spans="1:2" x14ac:dyDescent="0.25">
      <c r="A40" s="9">
        <v>42614</v>
      </c>
      <c r="B40" s="3">
        <v>11.980472672636417</v>
      </c>
    </row>
    <row r="41" spans="1:2" x14ac:dyDescent="0.25">
      <c r="A41" s="9">
        <v>42705</v>
      </c>
      <c r="B41" s="3">
        <v>17.371874816823645</v>
      </c>
    </row>
  </sheetData>
  <pageMargins left="0.7" right="0.7" top="0.75" bottom="0.75" header="0.3" footer="0.3"/>
  <pageSetup scale="71"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showGridLines="0" view="pageBreakPreview" topLeftCell="D1" zoomScaleNormal="100" zoomScaleSheetLayoutView="100" workbookViewId="0">
      <selection activeCell="G2" sqref="G2"/>
    </sheetView>
  </sheetViews>
  <sheetFormatPr baseColWidth="10" defaultRowHeight="15" x14ac:dyDescent="0.25"/>
  <cols>
    <col min="1" max="1" width="11.42578125" style="24"/>
    <col min="2" max="2" width="16.7109375" customWidth="1"/>
    <col min="3" max="3" width="15.140625" customWidth="1"/>
    <col min="4" max="4" width="15.42578125" customWidth="1"/>
    <col min="5" max="5" width="15.28515625" customWidth="1"/>
    <col min="6" max="6" width="13.28515625" customWidth="1"/>
    <col min="7" max="7" width="11.5703125" bestFit="1" customWidth="1"/>
    <col min="8" max="8" width="23.85546875" bestFit="1" customWidth="1"/>
    <col min="9" max="9" width="19" bestFit="1" customWidth="1"/>
    <col min="10" max="10" width="11.5703125" bestFit="1" customWidth="1"/>
    <col min="11" max="11" width="27.28515625" bestFit="1" customWidth="1"/>
    <col min="12" max="12" width="33.28515625" bestFit="1" customWidth="1"/>
    <col min="13" max="13" width="21.5703125" bestFit="1" customWidth="1"/>
    <col min="14" max="14" width="20.42578125" bestFit="1" customWidth="1"/>
    <col min="15" max="15" width="19" bestFit="1" customWidth="1"/>
    <col min="16" max="16" width="12.7109375" bestFit="1" customWidth="1"/>
    <col min="17" max="17" width="20.5703125" bestFit="1" customWidth="1"/>
    <col min="18" max="18" width="19" bestFit="1" customWidth="1"/>
    <col min="19" max="19" width="11.5703125" bestFit="1" customWidth="1"/>
    <col min="20" max="21" width="19" bestFit="1" customWidth="1"/>
    <col min="22" max="22" width="22.7109375" bestFit="1" customWidth="1"/>
    <col min="23" max="24" width="19" bestFit="1" customWidth="1"/>
    <col min="25" max="25" width="16.28515625" customWidth="1"/>
    <col min="26" max="26" width="25.7109375" customWidth="1"/>
    <col min="27" max="27" width="32.5703125" bestFit="1" customWidth="1"/>
    <col min="28" max="28" width="25.7109375" customWidth="1"/>
    <col min="29" max="30" width="19" bestFit="1" customWidth="1"/>
    <col min="31" max="31" width="13.42578125" bestFit="1" customWidth="1"/>
    <col min="32" max="33" width="19" bestFit="1" customWidth="1"/>
    <col min="34" max="34" width="15.28515625" bestFit="1" customWidth="1"/>
  </cols>
  <sheetData>
    <row r="1" spans="1:8" s="62" customFormat="1" ht="29.25" customHeight="1" x14ac:dyDescent="0.25">
      <c r="A1" s="61" t="s">
        <v>50</v>
      </c>
      <c r="B1" s="88" t="s">
        <v>32</v>
      </c>
      <c r="C1" s="88" t="s">
        <v>53</v>
      </c>
      <c r="D1" s="88" t="s">
        <v>37</v>
      </c>
      <c r="E1" s="89" t="s">
        <v>54</v>
      </c>
      <c r="F1" s="89" t="s">
        <v>39</v>
      </c>
    </row>
    <row r="2" spans="1:8" x14ac:dyDescent="0.25">
      <c r="A2" s="9">
        <v>39142</v>
      </c>
      <c r="B2" s="3">
        <v>25.787154232700093</v>
      </c>
      <c r="C2" s="3"/>
      <c r="D2" s="3">
        <v>16.767117794147872</v>
      </c>
      <c r="E2" s="90">
        <v>23.184090926508553</v>
      </c>
      <c r="F2" s="90">
        <v>7.4157622508768366</v>
      </c>
    </row>
    <row r="3" spans="1:8" x14ac:dyDescent="0.25">
      <c r="A3" s="9">
        <v>39234</v>
      </c>
      <c r="B3" s="3">
        <v>30.857078072009671</v>
      </c>
      <c r="C3" s="3">
        <v>31.645428196062518</v>
      </c>
      <c r="D3" s="3">
        <v>34.051752592925702</v>
      </c>
      <c r="E3" s="90">
        <v>47.984386453112613</v>
      </c>
      <c r="F3" s="90">
        <v>35.798631363070449</v>
      </c>
    </row>
    <row r="4" spans="1:8" ht="15.75" x14ac:dyDescent="0.25">
      <c r="A4" s="9">
        <v>39326</v>
      </c>
      <c r="B4" s="3">
        <v>9.5308344562981002</v>
      </c>
      <c r="C4" s="3">
        <v>0.62184427573165413</v>
      </c>
      <c r="D4" s="3">
        <v>3.5001126114368999</v>
      </c>
      <c r="E4" s="90">
        <v>3.2803599702026989</v>
      </c>
      <c r="F4" s="90">
        <v>3.4109681884462653</v>
      </c>
      <c r="H4" s="91" t="s">
        <v>71</v>
      </c>
    </row>
    <row r="5" spans="1:8" x14ac:dyDescent="0.25">
      <c r="A5" s="9">
        <v>39417</v>
      </c>
      <c r="B5" s="3">
        <v>9.0297991018014923</v>
      </c>
      <c r="C5" s="3">
        <v>6.9925131703425611</v>
      </c>
      <c r="D5" s="3">
        <v>3.2017215318580767</v>
      </c>
      <c r="E5" s="90">
        <v>3.1593290835964747</v>
      </c>
      <c r="F5" s="90">
        <v>2.4112954180850785</v>
      </c>
    </row>
    <row r="6" spans="1:8" x14ac:dyDescent="0.25">
      <c r="A6" s="9">
        <v>39508</v>
      </c>
      <c r="B6" s="3">
        <v>9.9081987117408374</v>
      </c>
      <c r="C6" s="3">
        <v>7.6622773316556936</v>
      </c>
      <c r="D6" s="3">
        <v>2.5954212792712026</v>
      </c>
      <c r="E6" s="90">
        <v>2.3210157433442506</v>
      </c>
      <c r="F6" s="90">
        <v>2.54503080832969</v>
      </c>
    </row>
    <row r="7" spans="1:8" x14ac:dyDescent="0.25">
      <c r="A7" s="9">
        <v>39600</v>
      </c>
      <c r="B7" s="3">
        <v>15.678576545638309</v>
      </c>
      <c r="C7" s="3">
        <v>37.160343149637377</v>
      </c>
      <c r="D7" s="3">
        <v>12.633658877919702</v>
      </c>
      <c r="E7" s="90">
        <v>13.422209789173433</v>
      </c>
      <c r="F7" s="90">
        <v>16.642420691582448</v>
      </c>
    </row>
    <row r="8" spans="1:8" x14ac:dyDescent="0.25">
      <c r="A8" s="9">
        <v>39692</v>
      </c>
      <c r="B8" s="3">
        <v>13.826995256042164</v>
      </c>
      <c r="C8" s="3">
        <v>17.757764143878539</v>
      </c>
      <c r="D8" s="3">
        <v>10.575448197894874</v>
      </c>
      <c r="E8" s="90">
        <v>13.735277060770251</v>
      </c>
      <c r="F8" s="90">
        <v>14.901588647184496</v>
      </c>
    </row>
    <row r="9" spans="1:8" x14ac:dyDescent="0.25">
      <c r="A9" s="9">
        <v>39783</v>
      </c>
      <c r="B9" s="3">
        <v>1.006572414567221</v>
      </c>
      <c r="C9" s="3">
        <v>1.3854634647686208</v>
      </c>
      <c r="D9" s="3">
        <v>0.43187917930552644</v>
      </c>
      <c r="E9" s="90">
        <v>0.64913839873490886</v>
      </c>
      <c r="F9" s="90">
        <v>1.5572201389768612</v>
      </c>
    </row>
    <row r="10" spans="1:8" x14ac:dyDescent="0.25">
      <c r="A10" s="9">
        <v>39873</v>
      </c>
      <c r="B10" s="3">
        <v>7.5648574745274786</v>
      </c>
      <c r="C10" s="3">
        <v>48.390462266429346</v>
      </c>
      <c r="D10" s="3">
        <v>16.170601628317481</v>
      </c>
      <c r="E10" s="90">
        <v>31.276593527600326</v>
      </c>
      <c r="F10" s="90">
        <v>19.052703739203281</v>
      </c>
    </row>
    <row r="11" spans="1:8" x14ac:dyDescent="0.25">
      <c r="A11" s="9">
        <v>39965</v>
      </c>
      <c r="B11" s="3">
        <v>7.0081976357867406</v>
      </c>
      <c r="C11" s="3">
        <v>8.2733793209424533</v>
      </c>
      <c r="D11" s="3">
        <v>11.003749986839132</v>
      </c>
      <c r="E11" s="90">
        <v>28.741543135470621</v>
      </c>
      <c r="F11" s="90">
        <v>20.666820823367939</v>
      </c>
    </row>
    <row r="12" spans="1:8" x14ac:dyDescent="0.25">
      <c r="A12" s="9">
        <v>40057</v>
      </c>
      <c r="B12" s="3">
        <v>9.8873871230356052</v>
      </c>
      <c r="C12" s="3">
        <v>5.9758323221193805</v>
      </c>
      <c r="D12" s="3">
        <v>9.0298346324855991</v>
      </c>
      <c r="E12" s="90">
        <v>9.0232995739980435</v>
      </c>
      <c r="F12" s="90">
        <v>15.113458149772791</v>
      </c>
    </row>
    <row r="13" spans="1:8" x14ac:dyDescent="0.25">
      <c r="A13" s="9">
        <v>40148</v>
      </c>
      <c r="B13" s="3">
        <v>7.6015792922373562</v>
      </c>
      <c r="C13" s="3">
        <v>1.3212617318327249</v>
      </c>
      <c r="D13" s="3">
        <v>2.5208870386697702</v>
      </c>
      <c r="E13" s="90">
        <v>5.1420732644942628</v>
      </c>
      <c r="F13" s="90">
        <v>8.3408651081867848</v>
      </c>
    </row>
    <row r="14" spans="1:8" x14ac:dyDescent="0.25">
      <c r="A14" s="9">
        <v>40238</v>
      </c>
      <c r="B14" s="3">
        <v>0.54376891229763236</v>
      </c>
      <c r="C14" s="3">
        <v>3.6019337477261729E-2</v>
      </c>
      <c r="D14" s="3">
        <v>1.2383411092416128</v>
      </c>
      <c r="E14" s="90">
        <v>1.7157986948967203</v>
      </c>
      <c r="F14" s="90">
        <v>4.0528017668943388</v>
      </c>
    </row>
    <row r="15" spans="1:8" x14ac:dyDescent="0.25">
      <c r="A15" s="9">
        <v>40330</v>
      </c>
      <c r="B15" s="3">
        <v>13.125877464744232</v>
      </c>
      <c r="C15" s="3">
        <v>20.202945754804418</v>
      </c>
      <c r="D15" s="3">
        <v>9.3638962776770995</v>
      </c>
      <c r="E15" s="90">
        <v>12.504493578361989</v>
      </c>
      <c r="F15" s="90">
        <v>9.3625677459463983</v>
      </c>
    </row>
    <row r="16" spans="1:8" x14ac:dyDescent="0.25">
      <c r="A16" s="9">
        <v>40422</v>
      </c>
      <c r="B16" s="3">
        <v>12.511034441973997</v>
      </c>
      <c r="C16" s="3">
        <v>3.7379164341144784</v>
      </c>
      <c r="D16" s="3">
        <v>6.0773619672276586</v>
      </c>
      <c r="E16" s="90">
        <v>5.3907042945391952</v>
      </c>
      <c r="F16" s="90">
        <v>8.5621976082234763</v>
      </c>
    </row>
    <row r="17" spans="1:8" x14ac:dyDescent="0.25">
      <c r="A17" s="9">
        <v>40513</v>
      </c>
      <c r="B17" s="3">
        <v>5.999590958970539</v>
      </c>
      <c r="C17" s="3">
        <v>7.2531299312581936</v>
      </c>
      <c r="D17" s="3">
        <v>7.4546628790843439</v>
      </c>
      <c r="E17" s="90">
        <v>6.1022480692898684</v>
      </c>
      <c r="F17" s="90">
        <v>15.537143518233416</v>
      </c>
    </row>
    <row r="18" spans="1:8" x14ac:dyDescent="0.25">
      <c r="A18" s="9">
        <v>40603</v>
      </c>
      <c r="B18" s="3">
        <v>8.4529056555635513</v>
      </c>
      <c r="C18" s="3">
        <v>9.9788145629029668</v>
      </c>
      <c r="D18" s="3">
        <v>6.8577991944466801</v>
      </c>
      <c r="E18" s="90">
        <v>6.2504853594719636</v>
      </c>
      <c r="F18" s="90">
        <v>13.924405039451711</v>
      </c>
    </row>
    <row r="19" spans="1:8" x14ac:dyDescent="0.25">
      <c r="A19" s="9">
        <v>40695</v>
      </c>
      <c r="B19" s="3">
        <v>7.3507721623913085</v>
      </c>
      <c r="C19" s="3">
        <v>10.776509847709741</v>
      </c>
      <c r="D19" s="3">
        <v>5.1778524672666677</v>
      </c>
      <c r="E19" s="90">
        <v>5.2465971097545001</v>
      </c>
      <c r="F19" s="90">
        <v>15.358548730416135</v>
      </c>
    </row>
    <row r="20" spans="1:8" x14ac:dyDescent="0.25">
      <c r="A20" s="9">
        <v>40787</v>
      </c>
      <c r="B20" s="3">
        <v>7.193952291839131</v>
      </c>
      <c r="C20" s="3">
        <v>13.424313990184642</v>
      </c>
      <c r="D20" s="3">
        <v>6.0266125005190174</v>
      </c>
      <c r="E20" s="90">
        <v>4.3280482086803884</v>
      </c>
      <c r="F20" s="90">
        <v>15.123119964444692</v>
      </c>
    </row>
    <row r="21" spans="1:8" x14ac:dyDescent="0.25">
      <c r="A21" s="9">
        <v>40878</v>
      </c>
      <c r="B21" s="3">
        <v>9.1845596606779623</v>
      </c>
      <c r="C21" s="3">
        <v>9.871484096779275</v>
      </c>
      <c r="D21" s="3">
        <v>6.1995264940559833</v>
      </c>
      <c r="E21" s="90">
        <v>12.375225505702288</v>
      </c>
      <c r="F21" s="90">
        <v>7.080834961663597</v>
      </c>
    </row>
    <row r="22" spans="1:8" x14ac:dyDescent="0.25">
      <c r="A22" s="9">
        <v>40969</v>
      </c>
      <c r="B22" s="3">
        <v>10.150837144024747</v>
      </c>
      <c r="C22" s="3">
        <v>15.571005824808287</v>
      </c>
      <c r="D22" s="3">
        <v>8.0163985068243342</v>
      </c>
      <c r="E22" s="90">
        <v>11.874458158428958</v>
      </c>
      <c r="F22" s="90">
        <v>7.1366534697962791</v>
      </c>
    </row>
    <row r="23" spans="1:8" x14ac:dyDescent="0.25">
      <c r="A23" s="9">
        <v>41061</v>
      </c>
      <c r="B23" s="3">
        <v>9.4938434210414133</v>
      </c>
      <c r="C23" s="3">
        <v>16.748632947496237</v>
      </c>
      <c r="D23" s="3">
        <v>8.5730723499652957</v>
      </c>
      <c r="E23" s="90">
        <v>8.349338181561345</v>
      </c>
      <c r="F23" s="90">
        <v>6.793475332517132</v>
      </c>
    </row>
    <row r="24" spans="1:8" x14ac:dyDescent="0.25">
      <c r="A24" s="9">
        <v>41153</v>
      </c>
      <c r="B24" s="3">
        <v>9.0984752680014562</v>
      </c>
      <c r="C24" s="3">
        <v>14.462547492276686</v>
      </c>
      <c r="D24" s="3">
        <v>6.9509093367032664</v>
      </c>
      <c r="E24" s="90">
        <v>7.1152471065159286</v>
      </c>
      <c r="F24" s="90">
        <v>5.3940156915739266</v>
      </c>
    </row>
    <row r="25" spans="1:8" x14ac:dyDescent="0.25">
      <c r="A25" s="9">
        <v>41244</v>
      </c>
      <c r="B25" s="3">
        <v>18.404866195169248</v>
      </c>
      <c r="C25" s="3">
        <v>11.865056215659983</v>
      </c>
      <c r="D25" s="3">
        <v>8.3758618516084553</v>
      </c>
      <c r="E25" s="90">
        <v>7.8737166079272098</v>
      </c>
      <c r="F25" s="90">
        <v>8.735736818313006</v>
      </c>
    </row>
    <row r="26" spans="1:8" x14ac:dyDescent="0.25">
      <c r="A26" s="9">
        <v>41334</v>
      </c>
      <c r="B26" s="3">
        <v>20.772660512398978</v>
      </c>
      <c r="C26" s="3">
        <v>1.2773063559919549</v>
      </c>
      <c r="D26" s="3">
        <v>3.1809271099097551</v>
      </c>
      <c r="E26" s="90">
        <v>2.3064724975464825</v>
      </c>
      <c r="F26" s="90">
        <v>10.285257412246231</v>
      </c>
    </row>
    <row r="27" spans="1:8" x14ac:dyDescent="0.25">
      <c r="A27" s="9">
        <v>41426</v>
      </c>
      <c r="B27" s="3">
        <v>25.771499968862194</v>
      </c>
      <c r="C27" s="3">
        <v>7.4401439022979226</v>
      </c>
      <c r="D27" s="3">
        <v>3.929051192229986</v>
      </c>
      <c r="E27" s="90">
        <v>7.1803135984275013</v>
      </c>
      <c r="F27" s="90">
        <v>15.3197499183549</v>
      </c>
    </row>
    <row r="28" spans="1:8" x14ac:dyDescent="0.25">
      <c r="A28" s="9">
        <v>41518</v>
      </c>
      <c r="B28" s="3">
        <v>24.510835753883136</v>
      </c>
      <c r="C28" s="3">
        <v>11.621327050022835</v>
      </c>
      <c r="D28" s="3">
        <v>4.210611357306175</v>
      </c>
      <c r="E28" s="90">
        <v>6.2263155314646967</v>
      </c>
      <c r="F28" s="90">
        <v>15.345879016037733</v>
      </c>
    </row>
    <row r="29" spans="1:8" x14ac:dyDescent="0.25">
      <c r="A29" s="9">
        <v>41609</v>
      </c>
      <c r="B29" s="3">
        <v>27.265491594518839</v>
      </c>
      <c r="C29" s="3">
        <v>8.3585201366789939</v>
      </c>
      <c r="D29" s="3">
        <v>5.1526874701075389</v>
      </c>
      <c r="E29" s="90">
        <v>5.9212445044652364</v>
      </c>
      <c r="F29" s="90">
        <v>18.91858360277779</v>
      </c>
    </row>
    <row r="30" spans="1:8" x14ac:dyDescent="0.25">
      <c r="A30" s="9">
        <v>41699</v>
      </c>
      <c r="B30" s="3">
        <v>23.845010192777995</v>
      </c>
      <c r="C30" s="3">
        <v>9.2602400641656306</v>
      </c>
      <c r="D30" s="3">
        <v>2.3782420231869845</v>
      </c>
      <c r="E30" s="90">
        <v>7.4323532105051102</v>
      </c>
      <c r="F30" s="90">
        <v>18.168759343691811</v>
      </c>
    </row>
    <row r="31" spans="1:8" x14ac:dyDescent="0.25">
      <c r="A31" s="9">
        <v>41791</v>
      </c>
      <c r="B31" s="3">
        <v>24.408790732668219</v>
      </c>
      <c r="C31" s="3">
        <v>11.804040986286225</v>
      </c>
      <c r="D31" s="3">
        <v>6.5964094678308287</v>
      </c>
      <c r="E31" s="90">
        <v>11.853714965743265</v>
      </c>
      <c r="F31" s="90">
        <v>27.685269517535644</v>
      </c>
      <c r="H31" t="s">
        <v>70</v>
      </c>
    </row>
    <row r="32" spans="1:8" x14ac:dyDescent="0.25">
      <c r="A32" s="9">
        <v>41883</v>
      </c>
      <c r="B32" s="3">
        <v>23.258243960594321</v>
      </c>
      <c r="C32" s="3">
        <v>4.9742850556381546</v>
      </c>
      <c r="D32" s="3">
        <v>3.0523394377193891</v>
      </c>
      <c r="E32" s="90">
        <v>7.4973471625736794</v>
      </c>
      <c r="F32" s="90">
        <v>18.265067086231742</v>
      </c>
    </row>
    <row r="33" spans="1:6" x14ac:dyDescent="0.25">
      <c r="A33" s="9">
        <v>41974</v>
      </c>
      <c r="B33" s="3">
        <v>22.914429877261515</v>
      </c>
      <c r="C33" s="3">
        <v>3.0313589555625264</v>
      </c>
      <c r="D33" s="3">
        <v>2.7194662595506678</v>
      </c>
      <c r="E33" s="90">
        <v>3.5585179632862611</v>
      </c>
      <c r="F33" s="90">
        <v>28.374833276016687</v>
      </c>
    </row>
    <row r="34" spans="1:6" x14ac:dyDescent="0.25">
      <c r="A34" s="9">
        <v>42064</v>
      </c>
      <c r="B34" s="3">
        <v>12.875503444707395</v>
      </c>
      <c r="C34" s="3">
        <v>3.2118551461257194</v>
      </c>
      <c r="D34" s="3">
        <v>2.0181308685363764</v>
      </c>
      <c r="E34" s="90">
        <v>3.4961250490422322</v>
      </c>
      <c r="F34" s="90">
        <v>34.54837523706297</v>
      </c>
    </row>
    <row r="35" spans="1:6" x14ac:dyDescent="0.25">
      <c r="A35" s="9">
        <v>42156</v>
      </c>
      <c r="B35" s="3">
        <v>7.3533972128361462</v>
      </c>
      <c r="C35" s="3">
        <v>2.4549510795352774</v>
      </c>
      <c r="D35" s="3">
        <v>3.4595019538626759</v>
      </c>
      <c r="E35" s="90">
        <v>4.9168471350171288</v>
      </c>
      <c r="F35" s="90">
        <v>26.308411453941723</v>
      </c>
    </row>
    <row r="36" spans="1:6" x14ac:dyDescent="0.25">
      <c r="A36" s="9">
        <v>42248</v>
      </c>
      <c r="B36" s="90">
        <v>6.3800328756109481</v>
      </c>
      <c r="C36" s="90">
        <v>3.6167055685674714</v>
      </c>
      <c r="D36" s="90">
        <v>3.2708974504139476</v>
      </c>
      <c r="E36" s="90">
        <v>4.4259899865147316</v>
      </c>
      <c r="F36" s="90">
        <v>27.401230848960434</v>
      </c>
    </row>
    <row r="37" spans="1:6" x14ac:dyDescent="0.25">
      <c r="A37" s="9">
        <v>42339</v>
      </c>
      <c r="B37" s="90">
        <v>7.00251643911351</v>
      </c>
      <c r="C37" s="90">
        <v>3.2195662793419886</v>
      </c>
      <c r="D37" s="90">
        <v>2.8614950251486899</v>
      </c>
      <c r="E37" s="90">
        <v>3.2812561955001769</v>
      </c>
      <c r="F37" s="90">
        <v>27.8470572614115</v>
      </c>
    </row>
    <row r="38" spans="1:6" x14ac:dyDescent="0.25">
      <c r="A38" s="9">
        <v>42430</v>
      </c>
      <c r="B38" s="90">
        <v>5.1215560640282245</v>
      </c>
      <c r="C38" s="90">
        <v>3.6669818425947547</v>
      </c>
      <c r="D38" s="90">
        <v>4.0478578962646576</v>
      </c>
      <c r="E38" s="90">
        <v>3.6696845728691927</v>
      </c>
      <c r="F38" s="90">
        <v>35.47983029181804</v>
      </c>
    </row>
    <row r="39" spans="1:6" x14ac:dyDescent="0.25">
      <c r="A39" s="9">
        <v>42522</v>
      </c>
      <c r="B39" s="90">
        <v>5.2811217506861601</v>
      </c>
      <c r="C39" s="90">
        <v>9.8335778602794743</v>
      </c>
      <c r="D39" s="90">
        <v>6.1139759211567206</v>
      </c>
      <c r="E39" s="90">
        <v>17.516091096356938</v>
      </c>
      <c r="F39" s="90">
        <v>40.913578929738364</v>
      </c>
    </row>
    <row r="40" spans="1:6" x14ac:dyDescent="0.25">
      <c r="A40" s="9">
        <v>42614</v>
      </c>
      <c r="B40" s="90">
        <v>6.1736163844240366</v>
      </c>
      <c r="C40" s="90">
        <v>2.1258347509885382</v>
      </c>
      <c r="D40" s="90">
        <v>6.8893138640560458</v>
      </c>
      <c r="E40" s="90">
        <v>15.870047496360204</v>
      </c>
      <c r="F40" s="90">
        <v>40.272300832900406</v>
      </c>
    </row>
    <row r="41" spans="1:6" x14ac:dyDescent="0.25">
      <c r="A41" s="9">
        <v>42705</v>
      </c>
      <c r="B41" s="90">
        <v>10.923056187579592</v>
      </c>
      <c r="C41" s="90">
        <v>49.363126360822292</v>
      </c>
      <c r="D41" s="90">
        <v>6.9668205776036967</v>
      </c>
      <c r="E41" s="90">
        <v>46.942051393811106</v>
      </c>
      <c r="F41" s="90">
        <v>57.323538536026511</v>
      </c>
    </row>
  </sheetData>
  <pageMargins left="0.7" right="0.7" top="0.75" bottom="0.75" header="0.3" footer="0.3"/>
  <pageSetup scale="78"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showGridLines="0" view="pageBreakPreview" zoomScaleNormal="100" zoomScaleSheetLayoutView="100" workbookViewId="0">
      <selection activeCell="D3" sqref="D3"/>
    </sheetView>
  </sheetViews>
  <sheetFormatPr baseColWidth="10" defaultRowHeight="15" x14ac:dyDescent="0.25"/>
  <cols>
    <col min="1" max="1" width="11.42578125" style="71"/>
    <col min="2" max="2" width="14.28515625" style="71" customWidth="1"/>
    <col min="3" max="3" width="14.7109375" style="71" customWidth="1"/>
    <col min="11" max="11" width="9" customWidth="1"/>
  </cols>
  <sheetData>
    <row r="1" spans="1:5" s="62" customFormat="1" ht="26.25" customHeight="1" x14ac:dyDescent="0.25">
      <c r="A1" s="92" t="s">
        <v>50</v>
      </c>
      <c r="B1" s="92" t="s">
        <v>58</v>
      </c>
      <c r="C1" s="92" t="s">
        <v>59</v>
      </c>
    </row>
    <row r="2" spans="1:5" x14ac:dyDescent="0.25">
      <c r="A2" s="93">
        <v>36220</v>
      </c>
      <c r="B2" s="94"/>
      <c r="C2" s="94"/>
      <c r="E2" s="87" t="s">
        <v>74</v>
      </c>
    </row>
    <row r="3" spans="1:5" x14ac:dyDescent="0.25">
      <c r="A3" s="93">
        <v>36312</v>
      </c>
      <c r="B3" s="80">
        <v>24.254832481985417</v>
      </c>
      <c r="C3" s="80">
        <v>87.952347925421236</v>
      </c>
      <c r="D3" s="25"/>
      <c r="E3" s="87" t="s">
        <v>75</v>
      </c>
    </row>
    <row r="4" spans="1:5" x14ac:dyDescent="0.25">
      <c r="A4" s="93">
        <v>36404</v>
      </c>
      <c r="B4" s="80">
        <v>20.912620068955302</v>
      </c>
      <c r="C4" s="80">
        <v>74.531568711161711</v>
      </c>
    </row>
    <row r="5" spans="1:5" x14ac:dyDescent="0.25">
      <c r="A5" s="93">
        <v>36495</v>
      </c>
      <c r="B5" s="80">
        <v>31.220784709023768</v>
      </c>
      <c r="C5" s="80">
        <v>88.868662351672057</v>
      </c>
    </row>
    <row r="6" spans="1:5" x14ac:dyDescent="0.25">
      <c r="A6" s="93">
        <v>36586</v>
      </c>
      <c r="B6" s="80">
        <v>32.592940295708758</v>
      </c>
      <c r="C6" s="80">
        <v>93.769034899395876</v>
      </c>
    </row>
    <row r="7" spans="1:5" x14ac:dyDescent="0.25">
      <c r="A7" s="93">
        <v>36678</v>
      </c>
      <c r="B7" s="80">
        <v>41.849766906510077</v>
      </c>
      <c r="C7" s="80">
        <v>50.801672328194414</v>
      </c>
    </row>
    <row r="8" spans="1:5" x14ac:dyDescent="0.25">
      <c r="A8" s="93">
        <v>36770</v>
      </c>
      <c r="B8" s="80">
        <v>36.86805307283403</v>
      </c>
      <c r="C8" s="80">
        <v>43.921114206128138</v>
      </c>
    </row>
    <row r="9" spans="1:5" x14ac:dyDescent="0.25">
      <c r="A9" s="93">
        <v>36861</v>
      </c>
      <c r="B9" s="80">
        <v>34.019500060090635</v>
      </c>
      <c r="C9" s="80">
        <v>37.277199690378346</v>
      </c>
    </row>
    <row r="10" spans="1:5" x14ac:dyDescent="0.25">
      <c r="A10" s="93">
        <v>36951</v>
      </c>
      <c r="B10" s="80">
        <v>39.841333244937736</v>
      </c>
      <c r="C10" s="80">
        <v>55.517818427625777</v>
      </c>
    </row>
    <row r="11" spans="1:5" x14ac:dyDescent="0.25">
      <c r="A11" s="93">
        <v>37043</v>
      </c>
      <c r="B11" s="80">
        <v>40.55246933700537</v>
      </c>
      <c r="C11" s="80">
        <v>51.504812087445373</v>
      </c>
    </row>
    <row r="12" spans="1:5" x14ac:dyDescent="0.25">
      <c r="A12" s="93">
        <v>37135</v>
      </c>
      <c r="B12" s="80">
        <v>40.689321171684121</v>
      </c>
      <c r="C12" s="80">
        <v>52.8782611749008</v>
      </c>
    </row>
    <row r="13" spans="1:5" x14ac:dyDescent="0.25">
      <c r="A13" s="93">
        <v>37226</v>
      </c>
      <c r="B13" s="80">
        <v>39.911374486274205</v>
      </c>
      <c r="C13" s="80">
        <v>50.126653324372825</v>
      </c>
    </row>
    <row r="14" spans="1:5" x14ac:dyDescent="0.25">
      <c r="A14" s="93">
        <v>37316</v>
      </c>
      <c r="B14" s="80">
        <v>36.322223038223378</v>
      </c>
      <c r="C14" s="80">
        <v>58.899565035755529</v>
      </c>
    </row>
    <row r="15" spans="1:5" x14ac:dyDescent="0.25">
      <c r="A15" s="93">
        <v>37408</v>
      </c>
      <c r="B15" s="80">
        <v>31.715739870733966</v>
      </c>
      <c r="C15" s="80">
        <v>47.592774682253548</v>
      </c>
    </row>
    <row r="16" spans="1:5" x14ac:dyDescent="0.25">
      <c r="A16" s="93">
        <v>37500</v>
      </c>
      <c r="B16" s="80">
        <v>35.719907742232181</v>
      </c>
      <c r="C16" s="80">
        <v>52.422333260916787</v>
      </c>
    </row>
    <row r="17" spans="1:5" x14ac:dyDescent="0.25">
      <c r="A17" s="93">
        <v>37591</v>
      </c>
      <c r="B17" s="80">
        <v>31.125387448982693</v>
      </c>
      <c r="C17" s="80">
        <v>40.207707311929994</v>
      </c>
    </row>
    <row r="18" spans="1:5" x14ac:dyDescent="0.25">
      <c r="A18" s="93">
        <v>37681</v>
      </c>
      <c r="B18" s="80">
        <v>30.873646168985264</v>
      </c>
      <c r="C18" s="80">
        <v>49.868205780767141</v>
      </c>
    </row>
    <row r="19" spans="1:5" x14ac:dyDescent="0.25">
      <c r="A19" s="93">
        <v>37773</v>
      </c>
      <c r="B19" s="80">
        <v>27.929096742034382</v>
      </c>
      <c r="C19" s="80">
        <v>42.304363769710307</v>
      </c>
    </row>
    <row r="20" spans="1:5" x14ac:dyDescent="0.25">
      <c r="A20" s="93">
        <v>37865</v>
      </c>
      <c r="B20" s="80">
        <v>27.108258239421385</v>
      </c>
      <c r="C20" s="80">
        <v>40.476650474718475</v>
      </c>
    </row>
    <row r="21" spans="1:5" x14ac:dyDescent="0.25">
      <c r="A21" s="93">
        <v>37956</v>
      </c>
      <c r="B21" s="80">
        <v>27.331803020263575</v>
      </c>
      <c r="C21" s="80">
        <v>48.077474690002489</v>
      </c>
    </row>
    <row r="22" spans="1:5" x14ac:dyDescent="0.25">
      <c r="A22" s="93">
        <v>38047</v>
      </c>
      <c r="B22" s="80">
        <v>25.813256444880139</v>
      </c>
      <c r="C22" s="80">
        <v>48.057484026022088</v>
      </c>
    </row>
    <row r="23" spans="1:5" x14ac:dyDescent="0.25">
      <c r="A23" s="93">
        <v>38139</v>
      </c>
      <c r="B23" s="80">
        <v>25.377287554237469</v>
      </c>
      <c r="C23" s="80">
        <v>45.321320062860131</v>
      </c>
    </row>
    <row r="24" spans="1:5" x14ac:dyDescent="0.25">
      <c r="A24" s="93">
        <v>38231</v>
      </c>
      <c r="B24" s="80">
        <v>22.706575890816445</v>
      </c>
      <c r="C24" s="80">
        <v>37.293063133281372</v>
      </c>
    </row>
    <row r="25" spans="1:5" x14ac:dyDescent="0.25">
      <c r="A25" s="93">
        <v>38322</v>
      </c>
      <c r="B25" s="80">
        <v>21.724552715654294</v>
      </c>
      <c r="C25" s="80">
        <v>29.567269172835942</v>
      </c>
      <c r="E25" t="s">
        <v>73</v>
      </c>
    </row>
    <row r="26" spans="1:5" x14ac:dyDescent="0.25">
      <c r="A26" s="93">
        <v>38412</v>
      </c>
      <c r="B26" s="80">
        <v>20.142917103775648</v>
      </c>
      <c r="C26" s="80">
        <v>27.239032149710241</v>
      </c>
    </row>
    <row r="27" spans="1:5" x14ac:dyDescent="0.25">
      <c r="A27" s="93">
        <v>38504</v>
      </c>
      <c r="B27" s="80">
        <v>19.520771038375642</v>
      </c>
      <c r="C27" s="80">
        <v>24.414665922203611</v>
      </c>
    </row>
    <row r="28" spans="1:5" x14ac:dyDescent="0.25">
      <c r="A28" s="93">
        <v>38596</v>
      </c>
      <c r="B28" s="80">
        <v>17.72866023067964</v>
      </c>
      <c r="C28" s="80">
        <v>27.579831525446032</v>
      </c>
    </row>
    <row r="29" spans="1:5" x14ac:dyDescent="0.25">
      <c r="A29" s="93">
        <v>38687</v>
      </c>
      <c r="B29" s="80">
        <v>16.944171867864867</v>
      </c>
      <c r="C29" s="80">
        <v>25.31465718586184</v>
      </c>
    </row>
    <row r="30" spans="1:5" x14ac:dyDescent="0.25">
      <c r="A30" s="93">
        <v>38777</v>
      </c>
      <c r="B30" s="80">
        <v>16.00257585767924</v>
      </c>
      <c r="C30" s="80">
        <v>27.109376159589154</v>
      </c>
    </row>
    <row r="31" spans="1:5" x14ac:dyDescent="0.25">
      <c r="A31" s="93">
        <v>38869</v>
      </c>
      <c r="B31" s="80">
        <v>17.134855499895178</v>
      </c>
      <c r="C31" s="80">
        <v>27.355933137905364</v>
      </c>
    </row>
    <row r="32" spans="1:5" x14ac:dyDescent="0.25">
      <c r="A32" s="93">
        <v>38961</v>
      </c>
      <c r="B32" s="80">
        <v>14.386958985261856</v>
      </c>
      <c r="C32" s="80">
        <v>26.380133660493151</v>
      </c>
    </row>
    <row r="33" spans="1:3" x14ac:dyDescent="0.25">
      <c r="A33" s="93">
        <v>39052</v>
      </c>
      <c r="B33" s="80">
        <v>12.985814212999417</v>
      </c>
      <c r="C33" s="80">
        <v>25.984430162034943</v>
      </c>
    </row>
    <row r="34" spans="1:3" x14ac:dyDescent="0.25">
      <c r="A34" s="93">
        <v>39142</v>
      </c>
      <c r="B34" s="80">
        <v>11.936920025035633</v>
      </c>
      <c r="C34" s="80">
        <v>25.855754675521265</v>
      </c>
    </row>
    <row r="35" spans="1:3" x14ac:dyDescent="0.25">
      <c r="A35" s="93">
        <v>39234</v>
      </c>
      <c r="B35" s="80">
        <v>12.649387280054428</v>
      </c>
      <c r="C35" s="80">
        <v>25.689020328387269</v>
      </c>
    </row>
    <row r="36" spans="1:3" x14ac:dyDescent="0.25">
      <c r="A36" s="93">
        <v>39326</v>
      </c>
      <c r="B36" s="80">
        <v>10.396291434549635</v>
      </c>
      <c r="C36" s="80">
        <v>23.538165808891922</v>
      </c>
    </row>
    <row r="37" spans="1:3" x14ac:dyDescent="0.25">
      <c r="A37" s="93">
        <v>39417</v>
      </c>
      <c r="B37" s="80">
        <v>12.988152411674998</v>
      </c>
      <c r="C37" s="80">
        <v>26.16150123855061</v>
      </c>
    </row>
    <row r="38" spans="1:3" x14ac:dyDescent="0.25">
      <c r="A38" s="93">
        <v>39508</v>
      </c>
      <c r="B38" s="80">
        <v>11.85728032563472</v>
      </c>
      <c r="C38" s="80">
        <v>26.82191393584807</v>
      </c>
    </row>
    <row r="39" spans="1:3" x14ac:dyDescent="0.25">
      <c r="A39" s="93">
        <v>39600</v>
      </c>
      <c r="B39" s="80">
        <v>14.483282371529461</v>
      </c>
      <c r="C39" s="80">
        <v>30.748856807933173</v>
      </c>
    </row>
    <row r="40" spans="1:3" x14ac:dyDescent="0.25">
      <c r="A40" s="93">
        <v>39692</v>
      </c>
      <c r="B40" s="80">
        <v>16.174536509621465</v>
      </c>
      <c r="C40" s="80">
        <v>37.576210158026221</v>
      </c>
    </row>
    <row r="41" spans="1:3" x14ac:dyDescent="0.25">
      <c r="A41" s="93">
        <v>39783</v>
      </c>
      <c r="B41" s="80">
        <v>16.761764870378517</v>
      </c>
      <c r="C41" s="80">
        <v>34.934498751185139</v>
      </c>
    </row>
    <row r="42" spans="1:3" x14ac:dyDescent="0.25">
      <c r="A42" s="93">
        <v>39873</v>
      </c>
      <c r="B42" s="80">
        <v>15.131752308427721</v>
      </c>
      <c r="C42" s="80">
        <v>38.990590795621841</v>
      </c>
    </row>
    <row r="43" spans="1:3" x14ac:dyDescent="0.25">
      <c r="A43" s="93">
        <v>39965</v>
      </c>
      <c r="B43" s="80">
        <v>18.189350533089151</v>
      </c>
      <c r="C43" s="80">
        <v>43.590267749004816</v>
      </c>
    </row>
    <row r="44" spans="1:3" x14ac:dyDescent="0.25">
      <c r="A44" s="93">
        <v>40057</v>
      </c>
      <c r="B44" s="80">
        <v>18.576305306438091</v>
      </c>
      <c r="C44" s="80">
        <v>46.383169142523947</v>
      </c>
    </row>
    <row r="45" spans="1:3" x14ac:dyDescent="0.25">
      <c r="A45" s="93">
        <v>40148</v>
      </c>
      <c r="B45" s="80">
        <v>21.872650161935077</v>
      </c>
      <c r="C45" s="80">
        <v>48.627716906384947</v>
      </c>
    </row>
    <row r="46" spans="1:3" x14ac:dyDescent="0.25">
      <c r="A46" s="93">
        <v>40238</v>
      </c>
      <c r="B46" s="80">
        <v>19.246081279268793</v>
      </c>
      <c r="C46" s="80">
        <v>47.797505669891919</v>
      </c>
    </row>
    <row r="47" spans="1:3" x14ac:dyDescent="0.25">
      <c r="A47" s="93">
        <v>40330</v>
      </c>
      <c r="B47" s="80">
        <v>19.920473901849519</v>
      </c>
      <c r="C47" s="80">
        <v>47.256686744633448</v>
      </c>
    </row>
    <row r="48" spans="1:3" x14ac:dyDescent="0.25">
      <c r="A48" s="93">
        <v>40422</v>
      </c>
      <c r="B48" s="80">
        <v>17.017151504565227</v>
      </c>
      <c r="C48" s="80">
        <v>43.576813466664035</v>
      </c>
    </row>
    <row r="49" spans="1:3" x14ac:dyDescent="0.25">
      <c r="A49" s="93">
        <v>40513</v>
      </c>
      <c r="B49" s="80">
        <v>17.013467515618043</v>
      </c>
      <c r="C49" s="80">
        <v>39.03411777095139</v>
      </c>
    </row>
    <row r="50" spans="1:3" x14ac:dyDescent="0.25">
      <c r="A50" s="93">
        <v>40603</v>
      </c>
      <c r="B50" s="80">
        <v>14.425352721506924</v>
      </c>
      <c r="C50" s="80">
        <v>34.604764470888981</v>
      </c>
    </row>
    <row r="51" spans="1:3" x14ac:dyDescent="0.25">
      <c r="A51" s="93">
        <v>40695</v>
      </c>
      <c r="B51" s="80">
        <v>14.446667834590398</v>
      </c>
      <c r="C51" s="80">
        <v>37.696480407239605</v>
      </c>
    </row>
    <row r="52" spans="1:3" x14ac:dyDescent="0.25">
      <c r="A52" s="93">
        <v>40787</v>
      </c>
      <c r="B52" s="80">
        <v>12.047912644611724</v>
      </c>
      <c r="C52" s="80">
        <v>34.624679405687871</v>
      </c>
    </row>
    <row r="53" spans="1:3" x14ac:dyDescent="0.25">
      <c r="A53" s="93">
        <v>40878</v>
      </c>
      <c r="B53" s="80">
        <v>12.294472255334163</v>
      </c>
      <c r="C53" s="80">
        <v>33.109443581976066</v>
      </c>
    </row>
    <row r="54" spans="1:3" x14ac:dyDescent="0.25">
      <c r="A54" s="93">
        <v>40969</v>
      </c>
      <c r="B54" s="80">
        <v>10.666417742880414</v>
      </c>
      <c r="C54" s="80">
        <v>30.695707897742459</v>
      </c>
    </row>
    <row r="55" spans="1:3" x14ac:dyDescent="0.25">
      <c r="A55" s="93">
        <v>41061</v>
      </c>
      <c r="B55" s="80">
        <v>12.193993356533003</v>
      </c>
      <c r="C55" s="80">
        <v>31.448511709086784</v>
      </c>
    </row>
    <row r="56" spans="1:3" x14ac:dyDescent="0.25">
      <c r="A56" s="93">
        <v>41153</v>
      </c>
      <c r="B56" s="80">
        <v>11.255271028931107</v>
      </c>
      <c r="C56" s="80">
        <v>30.088396898753999</v>
      </c>
    </row>
    <row r="57" spans="1:3" x14ac:dyDescent="0.25">
      <c r="A57" s="93">
        <v>41244</v>
      </c>
      <c r="B57" s="80">
        <v>12.543379151716902</v>
      </c>
      <c r="C57" s="80">
        <v>32.199019821747385</v>
      </c>
    </row>
    <row r="58" spans="1:3" x14ac:dyDescent="0.25">
      <c r="A58" s="93">
        <v>41334</v>
      </c>
      <c r="B58" s="80">
        <v>11.267920260756147</v>
      </c>
      <c r="C58" s="80">
        <v>32.023852021644373</v>
      </c>
    </row>
    <row r="59" spans="1:3" x14ac:dyDescent="0.25">
      <c r="A59" s="93">
        <v>41426</v>
      </c>
      <c r="B59" s="80">
        <v>12.73557646070908</v>
      </c>
      <c r="C59" s="80">
        <v>34.354517489317544</v>
      </c>
    </row>
    <row r="60" spans="1:3" x14ac:dyDescent="0.25">
      <c r="A60" s="93">
        <v>41518</v>
      </c>
      <c r="B60" s="80">
        <v>11.704100105668159</v>
      </c>
      <c r="C60" s="80">
        <v>32.534236285261933</v>
      </c>
    </row>
    <row r="61" spans="1:3" x14ac:dyDescent="0.25">
      <c r="A61" s="93">
        <v>41609</v>
      </c>
      <c r="B61" s="80">
        <v>12.814694906023046</v>
      </c>
      <c r="C61" s="80">
        <v>35.578582970045439</v>
      </c>
    </row>
    <row r="62" spans="1:3" x14ac:dyDescent="0.25">
      <c r="A62" s="93">
        <v>41699</v>
      </c>
      <c r="B62" s="80">
        <v>12.165509552730919</v>
      </c>
      <c r="C62" s="80">
        <v>33.956853966419338</v>
      </c>
    </row>
    <row r="63" spans="1:3" x14ac:dyDescent="0.25">
      <c r="A63" s="93">
        <v>41791</v>
      </c>
      <c r="B63" s="80">
        <v>13.368709454870537</v>
      </c>
      <c r="C63" s="80">
        <v>37.268678335973142</v>
      </c>
    </row>
    <row r="64" spans="1:3" x14ac:dyDescent="0.25">
      <c r="A64" s="93">
        <v>41883</v>
      </c>
      <c r="B64" s="80">
        <v>12.063195292156676</v>
      </c>
      <c r="C64" s="80">
        <v>35.936550940592973</v>
      </c>
    </row>
    <row r="65" spans="1:3" x14ac:dyDescent="0.25">
      <c r="A65" s="93">
        <v>41974</v>
      </c>
      <c r="B65" s="80">
        <v>14.934521962449823</v>
      </c>
      <c r="C65" s="80">
        <v>39.276358375727142</v>
      </c>
    </row>
    <row r="66" spans="1:3" x14ac:dyDescent="0.25">
      <c r="A66" s="93">
        <v>42064</v>
      </c>
      <c r="B66" s="80">
        <v>12.561033208759904</v>
      </c>
      <c r="C66" s="80">
        <v>39.140360425737782</v>
      </c>
    </row>
    <row r="67" spans="1:3" x14ac:dyDescent="0.25">
      <c r="A67" s="93">
        <v>42156</v>
      </c>
      <c r="B67" s="80">
        <v>13.773944355399495</v>
      </c>
      <c r="C67" s="80">
        <v>41.734082801859252</v>
      </c>
    </row>
    <row r="68" spans="1:3" x14ac:dyDescent="0.25">
      <c r="A68" s="93">
        <v>42248</v>
      </c>
      <c r="B68" s="80">
        <v>13.312962412399926</v>
      </c>
      <c r="C68" s="80">
        <v>38.119912291838361</v>
      </c>
    </row>
    <row r="69" spans="1:3" x14ac:dyDescent="0.25">
      <c r="A69" s="93">
        <v>42339</v>
      </c>
      <c r="B69" s="80">
        <v>14.449648643671143</v>
      </c>
      <c r="C69" s="80">
        <v>42.786357948485389</v>
      </c>
    </row>
    <row r="70" spans="1:3" x14ac:dyDescent="0.25">
      <c r="A70" s="93">
        <v>42430</v>
      </c>
      <c r="B70" s="80">
        <v>13.665097079756913</v>
      </c>
      <c r="C70" s="80">
        <v>41.305575950183979</v>
      </c>
    </row>
    <row r="71" spans="1:3" x14ac:dyDescent="0.25">
      <c r="A71" s="93">
        <v>42522</v>
      </c>
      <c r="B71" s="80">
        <v>14.407546121283616</v>
      </c>
      <c r="C71" s="80">
        <v>41.998125451221625</v>
      </c>
    </row>
    <row r="72" spans="1:3" x14ac:dyDescent="0.25">
      <c r="A72" s="93">
        <v>42614</v>
      </c>
      <c r="B72" s="80">
        <v>14.172911516911432</v>
      </c>
      <c r="C72" s="80">
        <v>40.084482815380561</v>
      </c>
    </row>
    <row r="73" spans="1:3" x14ac:dyDescent="0.25">
      <c r="A73" s="93">
        <v>42705</v>
      </c>
      <c r="B73" s="80">
        <v>17.565077735042024</v>
      </c>
      <c r="C73" s="80">
        <v>43.389554968502338</v>
      </c>
    </row>
  </sheetData>
  <pageMargins left="0.7" right="0.7" top="0.75" bottom="0.75" header="0.3" footer="0.3"/>
  <pageSetup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showGridLines="0" view="pageBreakPreview" zoomScaleNormal="100" zoomScaleSheetLayoutView="100" workbookViewId="0">
      <selection activeCell="K36" sqref="K36"/>
    </sheetView>
  </sheetViews>
  <sheetFormatPr baseColWidth="10" defaultRowHeight="15" x14ac:dyDescent="0.25"/>
  <cols>
    <col min="1" max="1" width="11.42578125" style="26"/>
    <col min="2" max="2" width="12" style="26" bestFit="1" customWidth="1"/>
    <col min="3" max="3" width="12.140625" style="26" bestFit="1" customWidth="1"/>
    <col min="4" max="4" width="12" style="26" bestFit="1" customWidth="1"/>
    <col min="5" max="5" width="12.140625" style="26" bestFit="1" customWidth="1"/>
    <col min="6" max="9" width="11.42578125" style="26"/>
    <col min="14" max="14" width="11.42578125" customWidth="1"/>
    <col min="17" max="17" width="12.85546875" customWidth="1"/>
    <col min="18" max="18" width="17" customWidth="1"/>
    <col min="19" max="19" width="17.140625" customWidth="1"/>
  </cols>
  <sheetData>
    <row r="1" spans="1:11" x14ac:dyDescent="0.25">
      <c r="A1" s="92"/>
      <c r="B1" s="92" t="s">
        <v>32</v>
      </c>
      <c r="C1" s="92"/>
      <c r="D1" s="92" t="s">
        <v>33</v>
      </c>
      <c r="E1" s="92"/>
      <c r="F1" s="92" t="s">
        <v>53</v>
      </c>
      <c r="G1" s="92"/>
      <c r="H1" s="92" t="s">
        <v>36</v>
      </c>
      <c r="I1" s="92"/>
    </row>
    <row r="2" spans="1:11" x14ac:dyDescent="0.25">
      <c r="A2" s="92"/>
      <c r="B2" s="92" t="s">
        <v>57</v>
      </c>
      <c r="C2" s="92"/>
      <c r="D2" s="92" t="s">
        <v>57</v>
      </c>
      <c r="E2" s="92"/>
      <c r="F2" s="92" t="s">
        <v>57</v>
      </c>
      <c r="G2" s="92"/>
      <c r="H2" s="92" t="s">
        <v>57</v>
      </c>
      <c r="I2" s="92"/>
    </row>
    <row r="3" spans="1:11" x14ac:dyDescent="0.25">
      <c r="A3" s="92" t="s">
        <v>50</v>
      </c>
      <c r="B3" s="92" t="s">
        <v>58</v>
      </c>
      <c r="C3" s="92" t="s">
        <v>59</v>
      </c>
      <c r="D3" s="92" t="s">
        <v>58</v>
      </c>
      <c r="E3" s="92" t="s">
        <v>59</v>
      </c>
      <c r="F3" s="92" t="s">
        <v>58</v>
      </c>
      <c r="G3" s="92" t="s">
        <v>59</v>
      </c>
      <c r="H3" s="92" t="s">
        <v>58</v>
      </c>
      <c r="I3" s="92" t="s">
        <v>59</v>
      </c>
    </row>
    <row r="4" spans="1:11" x14ac:dyDescent="0.25">
      <c r="A4" s="63">
        <v>38412</v>
      </c>
      <c r="B4" s="64"/>
      <c r="C4" s="64"/>
      <c r="D4" s="64"/>
      <c r="E4" s="64"/>
      <c r="F4" s="64"/>
      <c r="G4" s="64"/>
      <c r="H4" s="64"/>
      <c r="I4" s="64"/>
    </row>
    <row r="5" spans="1:11" x14ac:dyDescent="0.25">
      <c r="A5" s="63">
        <v>38504</v>
      </c>
      <c r="B5" s="54">
        <v>25.660403384328678</v>
      </c>
      <c r="C5" s="54">
        <v>14.127340069036762</v>
      </c>
      <c r="D5" s="54">
        <v>4.7195155134168134</v>
      </c>
      <c r="E5" s="54">
        <v>27.06766917293233</v>
      </c>
      <c r="F5" s="54">
        <v>0.86713514481025433</v>
      </c>
      <c r="G5" s="54">
        <v>13.921113689095128</v>
      </c>
      <c r="H5" s="54">
        <v>19.007234487064689</v>
      </c>
      <c r="I5" s="54">
        <v>35.365384615384613</v>
      </c>
      <c r="K5" s="87" t="s">
        <v>71</v>
      </c>
    </row>
    <row r="6" spans="1:11" x14ac:dyDescent="0.25">
      <c r="A6" s="63">
        <v>38596</v>
      </c>
      <c r="B6" s="54">
        <v>25.539388566910436</v>
      </c>
      <c r="C6" s="54">
        <v>13.97484809947718</v>
      </c>
      <c r="D6" s="54">
        <v>2.1388849724284</v>
      </c>
      <c r="E6" s="54">
        <v>25.870069605568446</v>
      </c>
      <c r="F6" s="54">
        <v>1.2652417394888171</v>
      </c>
      <c r="G6" s="54">
        <v>11.111111111111111</v>
      </c>
      <c r="H6" s="54">
        <v>18.375956698885986</v>
      </c>
      <c r="I6" s="54">
        <v>33.284857298672968</v>
      </c>
    </row>
    <row r="7" spans="1:11" x14ac:dyDescent="0.25">
      <c r="A7" s="63">
        <v>38687</v>
      </c>
      <c r="B7" s="54">
        <v>27.300269885045985</v>
      </c>
      <c r="C7" s="54">
        <v>16.931604035029373</v>
      </c>
      <c r="D7" s="54">
        <v>2.6160035830749973</v>
      </c>
      <c r="E7" s="54">
        <v>23.535911602209946</v>
      </c>
      <c r="F7" s="54">
        <v>6.0947823995741865</v>
      </c>
      <c r="G7" s="54">
        <v>19.906323185011708</v>
      </c>
      <c r="H7" s="54">
        <v>25.604570122791671</v>
      </c>
      <c r="I7" s="54">
        <v>29.217017050157256</v>
      </c>
    </row>
    <row r="8" spans="1:11" x14ac:dyDescent="0.25">
      <c r="A8" s="63">
        <v>38777</v>
      </c>
      <c r="B8" s="54">
        <v>25.432462272550293</v>
      </c>
      <c r="C8" s="54">
        <v>17.52567275278162</v>
      </c>
      <c r="D8" s="54">
        <v>2.7394773122107283</v>
      </c>
      <c r="E8" s="54">
        <v>22.963689892051033</v>
      </c>
      <c r="F8" s="54">
        <v>4.1478173608251625</v>
      </c>
      <c r="G8" s="54">
        <v>18.801652892561986</v>
      </c>
      <c r="H8" s="54">
        <v>13.899715133379031</v>
      </c>
      <c r="I8" s="54">
        <v>30.391158935582375</v>
      </c>
    </row>
    <row r="9" spans="1:11" x14ac:dyDescent="0.25">
      <c r="A9" s="63">
        <v>38869</v>
      </c>
      <c r="B9" s="54">
        <v>27.200808864280358</v>
      </c>
      <c r="C9" s="54">
        <v>19.227104481987762</v>
      </c>
      <c r="D9" s="54">
        <v>6.1428147629772205</v>
      </c>
      <c r="E9" s="54">
        <v>25.072604065827687</v>
      </c>
      <c r="F9" s="54">
        <v>1.9632028193372588</v>
      </c>
      <c r="G9" s="54">
        <v>22.997946611909651</v>
      </c>
      <c r="H9" s="54">
        <v>15.984433272198395</v>
      </c>
      <c r="I9" s="54">
        <v>30.236712818222422</v>
      </c>
    </row>
    <row r="10" spans="1:11" x14ac:dyDescent="0.25">
      <c r="A10" s="63">
        <v>38961</v>
      </c>
      <c r="B10" s="54">
        <v>20.615610658540461</v>
      </c>
      <c r="C10" s="54">
        <v>18.899253731343286</v>
      </c>
      <c r="D10" s="54">
        <v>3.3421738297839356</v>
      </c>
      <c r="E10" s="54">
        <v>23.034227567067528</v>
      </c>
      <c r="F10" s="54">
        <v>1.0232333078862639</v>
      </c>
      <c r="G10" s="54">
        <v>23.643410852713181</v>
      </c>
      <c r="H10" s="54">
        <v>14.778879170229608</v>
      </c>
      <c r="I10" s="54">
        <v>26.86079738739965</v>
      </c>
    </row>
    <row r="11" spans="1:11" x14ac:dyDescent="0.25">
      <c r="A11" s="63">
        <v>39052</v>
      </c>
      <c r="B11" s="54">
        <v>20.179568626619904</v>
      </c>
      <c r="C11" s="54">
        <v>19.572776949826132</v>
      </c>
      <c r="D11" s="54">
        <v>3.8782693628231759</v>
      </c>
      <c r="E11" s="54">
        <v>23.953098827470686</v>
      </c>
      <c r="F11" s="54">
        <v>0.86952133013580712</v>
      </c>
      <c r="G11" s="54">
        <v>21.326164874551974</v>
      </c>
      <c r="H11" s="54">
        <v>11.262367958254266</v>
      </c>
      <c r="I11" s="54">
        <v>25.511613308223481</v>
      </c>
    </row>
    <row r="12" spans="1:11" x14ac:dyDescent="0.25">
      <c r="A12" s="63">
        <v>39142</v>
      </c>
      <c r="B12" s="54">
        <v>19.943730927503694</v>
      </c>
      <c r="C12" s="54">
        <v>20.718353687177078</v>
      </c>
      <c r="D12" s="54">
        <v>4.798556381082002</v>
      </c>
      <c r="E12" s="54">
        <v>25.36622976098689</v>
      </c>
      <c r="F12" s="54">
        <v>0.90380509692193445</v>
      </c>
      <c r="G12" s="54">
        <v>20.462046204620464</v>
      </c>
      <c r="H12" s="54">
        <v>12.487215172056111</v>
      </c>
      <c r="I12" s="54">
        <v>27.15448993440398</v>
      </c>
    </row>
    <row r="13" spans="1:11" x14ac:dyDescent="0.25">
      <c r="A13" s="63">
        <v>39234</v>
      </c>
      <c r="B13" s="54">
        <v>21.834717892163376</v>
      </c>
      <c r="C13" s="54">
        <v>21.38059302076643</v>
      </c>
      <c r="D13" s="54">
        <v>5.7039015010351566</v>
      </c>
      <c r="E13" s="54">
        <v>26.159169550173011</v>
      </c>
      <c r="F13" s="54">
        <v>2.0452302901574231</v>
      </c>
      <c r="G13" s="54">
        <v>21.339563862928344</v>
      </c>
      <c r="H13" s="54">
        <v>11.700725689334845</v>
      </c>
      <c r="I13" s="54">
        <v>29.723968879889163</v>
      </c>
    </row>
    <row r="14" spans="1:11" x14ac:dyDescent="0.25">
      <c r="A14" s="63">
        <v>39326</v>
      </c>
      <c r="B14" s="54">
        <v>17.81659027411823</v>
      </c>
      <c r="C14" s="54">
        <v>22.053823242573607</v>
      </c>
      <c r="D14" s="54">
        <v>9.0222082912595738</v>
      </c>
      <c r="E14" s="54">
        <v>25.843503230437904</v>
      </c>
      <c r="F14" s="54">
        <v>0.87479187667119218</v>
      </c>
      <c r="G14" s="54">
        <v>14.788732394366196</v>
      </c>
      <c r="H14" s="54">
        <v>8.0230872203934425</v>
      </c>
      <c r="I14" s="54">
        <v>28.560414142526707</v>
      </c>
    </row>
    <row r="15" spans="1:11" x14ac:dyDescent="0.25">
      <c r="A15" s="63">
        <v>39417</v>
      </c>
      <c r="B15" s="54">
        <v>19.133436483404399</v>
      </c>
      <c r="C15" s="54">
        <v>21.429450874168921</v>
      </c>
      <c r="D15" s="54">
        <v>19.848993872599578</v>
      </c>
      <c r="E15" s="54">
        <v>28.665351742274819</v>
      </c>
      <c r="F15" s="54">
        <v>6.7473493152249056</v>
      </c>
      <c r="G15" s="54">
        <v>23.769100169779286</v>
      </c>
      <c r="H15" s="54">
        <v>12.420570879416367</v>
      </c>
      <c r="I15" s="54">
        <v>30.320056185411858</v>
      </c>
    </row>
    <row r="16" spans="1:11" x14ac:dyDescent="0.25">
      <c r="A16" s="63">
        <v>39508</v>
      </c>
      <c r="B16" s="54">
        <v>15.958335336932633</v>
      </c>
      <c r="C16" s="54">
        <v>21.286943096603437</v>
      </c>
      <c r="D16" s="54">
        <v>7.2665677669742026</v>
      </c>
      <c r="E16" s="54">
        <v>29.21760391198044</v>
      </c>
      <c r="F16" s="54">
        <v>6.0507267083725846</v>
      </c>
      <c r="G16" s="54">
        <v>27.070063694267514</v>
      </c>
      <c r="H16" s="54">
        <v>11.468559844786041</v>
      </c>
      <c r="I16" s="54">
        <v>31.113768049296418</v>
      </c>
    </row>
    <row r="17" spans="1:11" x14ac:dyDescent="0.25">
      <c r="A17" s="63">
        <v>39600</v>
      </c>
      <c r="B17" s="54">
        <v>23.688389018945855</v>
      </c>
      <c r="C17" s="54">
        <v>23.471700424697811</v>
      </c>
      <c r="D17" s="54">
        <v>23.507013829528546</v>
      </c>
      <c r="E17" s="54">
        <v>33.113311331133112</v>
      </c>
      <c r="F17" s="54">
        <v>6.041407881255104</v>
      </c>
      <c r="G17" s="54">
        <v>29.668674698795179</v>
      </c>
      <c r="H17" s="54">
        <v>13.035329540827981</v>
      </c>
      <c r="I17" s="54">
        <v>34.261936049058257</v>
      </c>
    </row>
    <row r="18" spans="1:11" x14ac:dyDescent="0.25">
      <c r="A18" s="63">
        <v>39692</v>
      </c>
      <c r="B18" s="54">
        <v>24.71507648099594</v>
      </c>
      <c r="C18" s="54">
        <v>23.431460298413509</v>
      </c>
      <c r="D18" s="54">
        <v>15.637190473922727</v>
      </c>
      <c r="E18" s="54">
        <v>36.745689655172413</v>
      </c>
      <c r="F18" s="54">
        <v>1.2044292197882767</v>
      </c>
      <c r="G18" s="54">
        <v>34.905660377358494</v>
      </c>
      <c r="H18" s="54">
        <v>16.760773673926796</v>
      </c>
      <c r="I18" s="54">
        <v>43.844842284739983</v>
      </c>
    </row>
    <row r="19" spans="1:11" x14ac:dyDescent="0.25">
      <c r="A19" s="63">
        <v>39783</v>
      </c>
      <c r="B19" s="54">
        <v>25.48106615807481</v>
      </c>
      <c r="C19" s="54">
        <v>24.929776786671525</v>
      </c>
      <c r="D19" s="54">
        <v>8.0453321010550507</v>
      </c>
      <c r="E19" s="54">
        <v>37.760702524698139</v>
      </c>
      <c r="F19" s="54">
        <v>8.7942015105863476</v>
      </c>
      <c r="G19" s="54">
        <v>30.476190476190478</v>
      </c>
      <c r="H19" s="54">
        <v>18.945571815325756</v>
      </c>
      <c r="I19" s="54">
        <v>41.591079304318882</v>
      </c>
    </row>
    <row r="20" spans="1:11" x14ac:dyDescent="0.25">
      <c r="A20" s="63">
        <v>39873</v>
      </c>
      <c r="B20" s="54">
        <v>24.005060722053351</v>
      </c>
      <c r="C20" s="54">
        <v>27.973705250066622</v>
      </c>
      <c r="D20" s="54">
        <v>6.9166124601785048</v>
      </c>
      <c r="E20" s="54">
        <v>37.73778920308483</v>
      </c>
      <c r="F20" s="54">
        <v>11.510873664080691</v>
      </c>
      <c r="G20" s="54">
        <v>34.48795180722891</v>
      </c>
      <c r="H20" s="54">
        <v>16.137002441669352</v>
      </c>
      <c r="I20" s="54">
        <v>43.919239904988117</v>
      </c>
    </row>
    <row r="21" spans="1:11" x14ac:dyDescent="0.25">
      <c r="A21" s="63">
        <v>39965</v>
      </c>
      <c r="B21" s="54">
        <v>26.947183518122198</v>
      </c>
      <c r="C21" s="54">
        <v>32.388078987865185</v>
      </c>
      <c r="D21" s="54">
        <v>9.3954684903248484</v>
      </c>
      <c r="E21" s="54">
        <v>38.588356517259143</v>
      </c>
      <c r="F21" s="54">
        <v>13.156245878774653</v>
      </c>
      <c r="G21" s="54">
        <v>34.762633996937211</v>
      </c>
      <c r="H21" s="54">
        <v>19.180601866517044</v>
      </c>
      <c r="I21" s="54">
        <v>49.031407138735474</v>
      </c>
    </row>
    <row r="22" spans="1:11" x14ac:dyDescent="0.25">
      <c r="A22" s="63">
        <v>40057</v>
      </c>
      <c r="B22" s="54">
        <v>27.296346889575862</v>
      </c>
      <c r="C22" s="54">
        <v>33.097410151227578</v>
      </c>
      <c r="D22" s="54">
        <v>13.341214175503941</v>
      </c>
      <c r="E22" s="54">
        <v>44.759358288770045</v>
      </c>
      <c r="F22" s="54">
        <v>7.7088251841054332</v>
      </c>
      <c r="G22" s="54">
        <v>36.318407960199004</v>
      </c>
      <c r="H22" s="54">
        <v>19.608914395494679</v>
      </c>
      <c r="I22" s="54">
        <v>52.036276522929505</v>
      </c>
    </row>
    <row r="23" spans="1:11" x14ac:dyDescent="0.25">
      <c r="A23" s="63">
        <v>40148</v>
      </c>
      <c r="B23" s="54">
        <v>30.709062895536761</v>
      </c>
      <c r="C23" s="54">
        <v>35.363432431735554</v>
      </c>
      <c r="D23" s="54">
        <v>22.003462863659735</v>
      </c>
      <c r="E23" s="54">
        <v>48.494288681204566</v>
      </c>
      <c r="F23" s="54">
        <v>12.946227702231264</v>
      </c>
      <c r="G23" s="54">
        <v>38.512396694214878</v>
      </c>
      <c r="H23" s="54">
        <v>20.954980204692493</v>
      </c>
      <c r="I23" s="54">
        <v>50.556531927357931</v>
      </c>
    </row>
    <row r="24" spans="1:11" x14ac:dyDescent="0.25">
      <c r="A24" s="63">
        <v>40238</v>
      </c>
      <c r="B24" s="54">
        <v>30.477107100651814</v>
      </c>
      <c r="C24" s="54">
        <v>35.024036233131604</v>
      </c>
      <c r="D24" s="54">
        <v>13.282464185657727</v>
      </c>
      <c r="E24" s="54">
        <v>46.176185866408517</v>
      </c>
      <c r="F24" s="54">
        <v>9.0174458495714269</v>
      </c>
      <c r="G24" s="54">
        <v>30.634920634920636</v>
      </c>
      <c r="H24" s="54">
        <v>19.185452127045952</v>
      </c>
      <c r="I24" s="54">
        <v>49.039682539682538</v>
      </c>
    </row>
    <row r="25" spans="1:11" x14ac:dyDescent="0.25">
      <c r="A25" s="63">
        <v>40330</v>
      </c>
      <c r="B25" s="54">
        <v>34.070636996382113</v>
      </c>
      <c r="C25" s="54">
        <v>37.598855796735656</v>
      </c>
      <c r="D25" s="54">
        <v>11.32448640835673</v>
      </c>
      <c r="E25" s="54">
        <v>49.384615384615387</v>
      </c>
      <c r="F25" s="54">
        <v>11.227445857985998</v>
      </c>
      <c r="G25" s="54">
        <v>34.30034129692833</v>
      </c>
      <c r="H25" s="54">
        <v>19.494258900927807</v>
      </c>
      <c r="I25" s="54">
        <v>50.122910521140604</v>
      </c>
    </row>
    <row r="26" spans="1:11" x14ac:dyDescent="0.25">
      <c r="A26" s="63">
        <v>40422</v>
      </c>
      <c r="B26" s="54">
        <v>32.380841037723897</v>
      </c>
      <c r="C26" s="54">
        <v>32.55001449695564</v>
      </c>
      <c r="D26" s="54">
        <v>11.07386483809843</v>
      </c>
      <c r="E26" s="54">
        <v>44.62934947049925</v>
      </c>
      <c r="F26" s="54">
        <v>7.3684712640907337</v>
      </c>
      <c r="G26" s="54">
        <v>32.284768211920536</v>
      </c>
      <c r="H26" s="54">
        <v>19.672781276570134</v>
      </c>
      <c r="I26" s="54">
        <v>46.636842946157529</v>
      </c>
    </row>
    <row r="27" spans="1:11" x14ac:dyDescent="0.25">
      <c r="A27" s="63">
        <v>40513</v>
      </c>
      <c r="B27" s="54">
        <v>41.489489040623326</v>
      </c>
      <c r="C27" s="54">
        <v>34.289569845192794</v>
      </c>
      <c r="D27" s="54">
        <v>11.019632499310472</v>
      </c>
      <c r="E27" s="54">
        <v>40.92323651452282</v>
      </c>
      <c r="F27" s="54">
        <v>2.1136662916716156</v>
      </c>
      <c r="G27" s="54">
        <v>24.459234608985025</v>
      </c>
      <c r="H27" s="54">
        <v>17.636712072747272</v>
      </c>
      <c r="I27" s="54">
        <v>43.41467291948176</v>
      </c>
    </row>
    <row r="28" spans="1:11" x14ac:dyDescent="0.25">
      <c r="A28" s="63">
        <v>40603</v>
      </c>
      <c r="B28" s="54">
        <v>32.770541459232838</v>
      </c>
      <c r="C28" s="54">
        <v>24.39132219660846</v>
      </c>
      <c r="D28" s="54">
        <v>13.118899500519046</v>
      </c>
      <c r="E28" s="54">
        <v>38.981390793339862</v>
      </c>
      <c r="F28" s="54">
        <v>1.574412536925623</v>
      </c>
      <c r="G28" s="54">
        <v>23.007518796992482</v>
      </c>
      <c r="H28" s="54">
        <v>14.712976768785074</v>
      </c>
      <c r="I28" s="54">
        <v>39.908952959028838</v>
      </c>
    </row>
    <row r="29" spans="1:11" x14ac:dyDescent="0.25">
      <c r="A29" s="63">
        <v>40695</v>
      </c>
      <c r="B29" s="54">
        <v>38.704482713737995</v>
      </c>
      <c r="C29" s="54">
        <v>35.061579247625758</v>
      </c>
      <c r="D29" s="54">
        <v>10.450155334726292</v>
      </c>
      <c r="E29" s="54">
        <v>38.970588235294116</v>
      </c>
      <c r="F29" s="54">
        <v>2.5200555872124308</v>
      </c>
      <c r="G29" s="54">
        <v>24.079754601226995</v>
      </c>
      <c r="H29" s="54">
        <v>14.246514388093493</v>
      </c>
      <c r="I29" s="54">
        <v>42.964048757907733</v>
      </c>
    </row>
    <row r="30" spans="1:11" x14ac:dyDescent="0.25">
      <c r="A30" s="63">
        <v>40787</v>
      </c>
      <c r="B30" s="54">
        <v>35.8486147400058</v>
      </c>
      <c r="C30" s="54">
        <v>34.224981660076224</v>
      </c>
      <c r="D30" s="54">
        <v>7.2628428031709573</v>
      </c>
      <c r="E30" s="54">
        <v>38.304898183819482</v>
      </c>
      <c r="F30" s="54">
        <v>3.0434292913391054</v>
      </c>
      <c r="G30" s="54">
        <v>19.023569023569021</v>
      </c>
      <c r="H30" s="54">
        <v>13.743254454391268</v>
      </c>
      <c r="I30" s="54">
        <v>41.067609804244121</v>
      </c>
    </row>
    <row r="31" spans="1:11" x14ac:dyDescent="0.25">
      <c r="A31" s="63">
        <v>40878</v>
      </c>
      <c r="B31" s="54">
        <v>34.527569675901724</v>
      </c>
      <c r="C31" s="54">
        <v>33.028536594658441</v>
      </c>
      <c r="D31" s="54">
        <v>5.9088188377501867</v>
      </c>
      <c r="E31" s="54">
        <v>35.13966480446927</v>
      </c>
      <c r="F31" s="54">
        <v>2.1578522339716444</v>
      </c>
      <c r="G31" s="54">
        <v>20.673076923076923</v>
      </c>
      <c r="H31" s="54">
        <v>13.810912356327327</v>
      </c>
      <c r="I31" s="54">
        <v>40.339349579971717</v>
      </c>
    </row>
    <row r="32" spans="1:11" x14ac:dyDescent="0.25">
      <c r="A32" s="63">
        <v>40969</v>
      </c>
      <c r="B32" s="54">
        <v>30.303524299125172</v>
      </c>
      <c r="C32" s="54">
        <v>33.037558777814944</v>
      </c>
      <c r="D32" s="54">
        <v>6.3951934670990962</v>
      </c>
      <c r="E32" s="54">
        <v>34.729586426299043</v>
      </c>
      <c r="F32" s="54">
        <v>0.64288599509899469</v>
      </c>
      <c r="G32" s="54">
        <v>15.562403697996919</v>
      </c>
      <c r="H32" s="54">
        <v>10.263090549545467</v>
      </c>
      <c r="I32" s="54">
        <v>37.227598143340416</v>
      </c>
      <c r="K32" t="s">
        <v>73</v>
      </c>
    </row>
    <row r="33" spans="1:9" x14ac:dyDescent="0.25">
      <c r="A33" s="63">
        <v>41061</v>
      </c>
      <c r="B33" s="54">
        <v>29.537491027507627</v>
      </c>
      <c r="C33" s="54">
        <v>32.189532233444154</v>
      </c>
      <c r="D33" s="54">
        <v>11.534931086712847</v>
      </c>
      <c r="E33" s="54">
        <v>36.289082521783698</v>
      </c>
      <c r="F33" s="54">
        <v>0.64720452520344174</v>
      </c>
      <c r="G33" s="54">
        <v>19.969512195121951</v>
      </c>
      <c r="H33" s="54">
        <v>13.066316738081941</v>
      </c>
      <c r="I33" s="54">
        <v>37.861606109696822</v>
      </c>
    </row>
    <row r="34" spans="1:9" x14ac:dyDescent="0.25">
      <c r="A34" s="63">
        <v>41153</v>
      </c>
      <c r="B34" s="54">
        <v>25.817702873150157</v>
      </c>
      <c r="C34" s="54">
        <v>32.40779944289693</v>
      </c>
      <c r="D34" s="54">
        <v>12.172335649463893</v>
      </c>
      <c r="E34" s="54">
        <v>34.709480122324159</v>
      </c>
      <c r="F34" s="54">
        <v>0.53721572538641527</v>
      </c>
      <c r="G34" s="54">
        <v>18.088235294117649</v>
      </c>
      <c r="H34" s="54">
        <v>10.74059089705921</v>
      </c>
      <c r="I34" s="54">
        <v>36.99381761978362</v>
      </c>
    </row>
    <row r="35" spans="1:9" x14ac:dyDescent="0.25">
      <c r="A35" s="63">
        <v>41244</v>
      </c>
      <c r="B35" s="54">
        <v>28.919192460842819</v>
      </c>
      <c r="C35" s="54">
        <v>37.692820415159019</v>
      </c>
      <c r="D35" s="54">
        <v>9.8825922602830012</v>
      </c>
      <c r="E35" s="54">
        <v>36.43525356967011</v>
      </c>
      <c r="F35" s="54">
        <v>2.0651396314717836</v>
      </c>
      <c r="G35" s="54">
        <v>22.604790419161681</v>
      </c>
      <c r="H35" s="54">
        <v>11.117919137530899</v>
      </c>
      <c r="I35" s="54">
        <v>38.898702096613157</v>
      </c>
    </row>
    <row r="36" spans="1:9" x14ac:dyDescent="0.25">
      <c r="A36" s="63">
        <v>41334</v>
      </c>
      <c r="B36" s="54">
        <v>23.879992486468133</v>
      </c>
      <c r="C36" s="54">
        <v>38.449616278779089</v>
      </c>
      <c r="D36" s="54">
        <v>17.305626500149017</v>
      </c>
      <c r="E36" s="54">
        <v>38.092809790922999</v>
      </c>
      <c r="F36" s="54">
        <v>2.5686407381756466</v>
      </c>
      <c r="G36" s="54">
        <v>21.09375</v>
      </c>
      <c r="H36" s="54">
        <v>11.73746048116136</v>
      </c>
      <c r="I36" s="54">
        <v>39.287422285987567</v>
      </c>
    </row>
    <row r="37" spans="1:9" x14ac:dyDescent="0.25">
      <c r="A37" s="63">
        <v>41426</v>
      </c>
      <c r="B37" s="54">
        <v>23.939472126458565</v>
      </c>
      <c r="C37" s="54">
        <v>40.843808469707753</v>
      </c>
      <c r="D37" s="54">
        <v>15.186053073344851</v>
      </c>
      <c r="E37" s="54">
        <v>41.058581706063727</v>
      </c>
      <c r="F37" s="54">
        <v>3.0826386694751551</v>
      </c>
      <c r="G37" s="54">
        <v>21.147540983606554</v>
      </c>
      <c r="H37" s="54">
        <v>13.013587440554492</v>
      </c>
      <c r="I37" s="54">
        <v>41.088674275680425</v>
      </c>
    </row>
    <row r="38" spans="1:9" x14ac:dyDescent="0.25">
      <c r="A38" s="63">
        <v>41518</v>
      </c>
      <c r="B38" s="54">
        <v>20.262129947097343</v>
      </c>
      <c r="C38" s="54">
        <v>39.920294962858542</v>
      </c>
      <c r="D38" s="54">
        <v>13.653184390201876</v>
      </c>
      <c r="E38" s="54">
        <v>39.607032057911063</v>
      </c>
      <c r="F38" s="54">
        <v>4.0933795665897961</v>
      </c>
      <c r="G38" s="54">
        <v>19.025875190258752</v>
      </c>
      <c r="H38" s="54">
        <v>11.272055591652657</v>
      </c>
      <c r="I38" s="54">
        <v>37.834214054736179</v>
      </c>
    </row>
    <row r="39" spans="1:9" x14ac:dyDescent="0.25">
      <c r="A39" s="63">
        <v>41609</v>
      </c>
      <c r="B39" s="54">
        <v>24.884928262482159</v>
      </c>
      <c r="C39" s="54">
        <v>44.412730127015834</v>
      </c>
      <c r="D39" s="54">
        <v>17.27844081232633</v>
      </c>
      <c r="E39" s="54">
        <v>43.026859504132233</v>
      </c>
      <c r="F39" s="54">
        <v>1.0690973240069561</v>
      </c>
      <c r="G39" s="54">
        <v>17.20257234726688</v>
      </c>
      <c r="H39" s="54">
        <v>14.217772514394877</v>
      </c>
      <c r="I39" s="54">
        <v>41.147331415787804</v>
      </c>
    </row>
    <row r="40" spans="1:9" x14ac:dyDescent="0.25">
      <c r="A40" s="63">
        <v>41699</v>
      </c>
      <c r="B40" s="54">
        <v>24.022952852280628</v>
      </c>
      <c r="C40" s="54">
        <v>42.413381123058535</v>
      </c>
      <c r="D40" s="54">
        <v>18.905821569993915</v>
      </c>
      <c r="E40" s="54">
        <v>38.956433637284704</v>
      </c>
      <c r="F40" s="54">
        <v>2.8588807814750896</v>
      </c>
      <c r="G40" s="54">
        <v>14.015748031496061</v>
      </c>
      <c r="H40" s="54">
        <v>13.985169397155413</v>
      </c>
      <c r="I40" s="54">
        <v>40.12957317073171</v>
      </c>
    </row>
    <row r="41" spans="1:9" x14ac:dyDescent="0.25">
      <c r="A41" s="63">
        <v>41791</v>
      </c>
      <c r="B41" s="54">
        <v>24.691035058689021</v>
      </c>
      <c r="C41" s="54">
        <v>47.173385425916059</v>
      </c>
      <c r="D41" s="54">
        <v>19.632071591372259</v>
      </c>
      <c r="E41" s="54">
        <v>45.321001088139276</v>
      </c>
      <c r="F41" s="54">
        <v>0.68386852516582364</v>
      </c>
      <c r="G41" s="54">
        <v>16.98956780923994</v>
      </c>
      <c r="H41" s="54">
        <v>13.605823935443857</v>
      </c>
      <c r="I41" s="54">
        <v>42.421978751660021</v>
      </c>
    </row>
    <row r="42" spans="1:9" x14ac:dyDescent="0.25">
      <c r="A42" s="63">
        <v>41883</v>
      </c>
      <c r="B42" s="54">
        <v>21.855213510280624</v>
      </c>
      <c r="C42" s="54">
        <v>43.620906423995685</v>
      </c>
      <c r="D42" s="54">
        <v>24.19520507489754</v>
      </c>
      <c r="E42" s="54">
        <v>43.902439024390247</v>
      </c>
      <c r="F42" s="54">
        <v>0.66358155213723613</v>
      </c>
      <c r="G42" s="54">
        <v>15.722379603399434</v>
      </c>
      <c r="H42" s="54">
        <v>12.633913151685796</v>
      </c>
      <c r="I42" s="54">
        <v>40.96867007672634</v>
      </c>
    </row>
    <row r="43" spans="1:9" x14ac:dyDescent="0.25">
      <c r="A43" s="63">
        <v>41974</v>
      </c>
      <c r="B43" s="54">
        <v>24.853451317632917</v>
      </c>
      <c r="C43" s="54">
        <v>45.810794197196948</v>
      </c>
      <c r="D43" s="54">
        <v>35.430683681455697</v>
      </c>
      <c r="E43" s="54">
        <v>47.240845796802475</v>
      </c>
      <c r="F43" s="54">
        <v>0.86899092164638359</v>
      </c>
      <c r="G43" s="54">
        <v>17.302452316076295</v>
      </c>
      <c r="H43" s="54">
        <v>15.604069751871464</v>
      </c>
      <c r="I43" s="54">
        <v>43.533021152914571</v>
      </c>
    </row>
    <row r="44" spans="1:9" x14ac:dyDescent="0.25">
      <c r="A44" s="63">
        <v>42064</v>
      </c>
      <c r="B44" s="54">
        <v>26.127120253543961</v>
      </c>
      <c r="C44" s="54">
        <v>44.334867411790491</v>
      </c>
      <c r="D44" s="54">
        <v>31.411150622238605</v>
      </c>
      <c r="E44" s="54">
        <v>48.361069087241553</v>
      </c>
      <c r="F44" s="54">
        <v>0.55251903768309785</v>
      </c>
      <c r="G44" s="54">
        <v>16.260162601626014</v>
      </c>
      <c r="H44" s="54">
        <v>13.252052376687423</v>
      </c>
      <c r="I44" s="54">
        <v>43.546889507892296</v>
      </c>
    </row>
    <row r="45" spans="1:9" x14ac:dyDescent="0.25">
      <c r="A45" s="63">
        <v>42156</v>
      </c>
      <c r="B45" s="54">
        <v>29.176229275723053</v>
      </c>
      <c r="C45" s="54">
        <v>45.538356121718003</v>
      </c>
      <c r="D45" s="54">
        <v>30.348227290668255</v>
      </c>
      <c r="E45" s="54">
        <v>50.344097406034948</v>
      </c>
      <c r="F45" s="54">
        <v>0.56707474745295849</v>
      </c>
      <c r="G45" s="54">
        <v>21.262002743484228</v>
      </c>
      <c r="H45" s="54">
        <v>14.93555299256267</v>
      </c>
      <c r="I45" s="54">
        <v>46.628146271964539</v>
      </c>
    </row>
    <row r="46" spans="1:9" x14ac:dyDescent="0.25">
      <c r="A46" s="63">
        <v>42248</v>
      </c>
      <c r="B46" s="54">
        <v>27.117064848592854</v>
      </c>
      <c r="C46" s="54">
        <v>31.543422327663983</v>
      </c>
      <c r="D46" s="54">
        <v>17.532546322267198</v>
      </c>
      <c r="E46" s="54">
        <v>57.30250481695569</v>
      </c>
      <c r="F46" s="54">
        <v>0.6050246150056996</v>
      </c>
      <c r="G46" s="54">
        <v>31.667748215444512</v>
      </c>
      <c r="H46" s="54">
        <v>10.667952088571111</v>
      </c>
      <c r="I46" s="54">
        <v>45.134665508253697</v>
      </c>
    </row>
    <row r="47" spans="1:9" x14ac:dyDescent="0.25">
      <c r="A47" s="63">
        <v>42339</v>
      </c>
      <c r="B47" s="54">
        <v>28.704267124992676</v>
      </c>
      <c r="C47" s="54">
        <v>36.049464869960637</v>
      </c>
      <c r="D47" s="54">
        <v>30.74332986228886</v>
      </c>
      <c r="E47" s="54">
        <v>66.946885747038593</v>
      </c>
      <c r="F47" s="54">
        <v>0.90560056231764019</v>
      </c>
      <c r="G47" s="54">
        <v>34.024896265560159</v>
      </c>
      <c r="H47" s="54">
        <v>9.6514974526901174</v>
      </c>
      <c r="I47" s="54">
        <v>46.276266996291717</v>
      </c>
    </row>
    <row r="48" spans="1:9" x14ac:dyDescent="0.25">
      <c r="A48" s="63">
        <v>42430</v>
      </c>
      <c r="B48" s="54">
        <v>27.283016075707028</v>
      </c>
      <c r="C48" s="54">
        <v>33.626892561798506</v>
      </c>
      <c r="D48" s="54">
        <v>57.726919629773391</v>
      </c>
      <c r="E48" s="54">
        <v>71.457408155026243</v>
      </c>
      <c r="F48" s="54">
        <v>1.0218269665836837</v>
      </c>
      <c r="G48" s="54">
        <v>35.003017501508751</v>
      </c>
      <c r="H48" s="54">
        <v>12.924647871129929</v>
      </c>
      <c r="I48" s="54">
        <v>46.827700601285507</v>
      </c>
    </row>
    <row r="49" spans="1:9" x14ac:dyDescent="0.25">
      <c r="A49" s="63">
        <v>42522</v>
      </c>
      <c r="B49" s="54">
        <v>30.151735664366541</v>
      </c>
      <c r="C49" s="54">
        <v>33.750910415149313</v>
      </c>
      <c r="D49" s="54">
        <v>44.498089561252321</v>
      </c>
      <c r="E49" s="54">
        <v>74.099279423538817</v>
      </c>
      <c r="F49" s="54">
        <v>0.98386643319921863</v>
      </c>
      <c r="G49" s="54">
        <v>38.878950506857478</v>
      </c>
      <c r="H49" s="54">
        <v>13.797208426376063</v>
      </c>
      <c r="I49" s="54">
        <v>51.781680016430464</v>
      </c>
    </row>
    <row r="50" spans="1:9" x14ac:dyDescent="0.25">
      <c r="A50" s="63">
        <v>42614</v>
      </c>
      <c r="B50" s="54">
        <v>29.999074201007875</v>
      </c>
      <c r="C50" s="54">
        <v>32.091232818965423</v>
      </c>
      <c r="D50" s="54">
        <v>39.279657676276592</v>
      </c>
      <c r="E50" s="54">
        <v>71.359999999999985</v>
      </c>
      <c r="F50" s="54">
        <v>1.1780435746535292</v>
      </c>
      <c r="G50" s="54">
        <v>38.330494037478701</v>
      </c>
      <c r="H50" s="54">
        <v>13.035933482494933</v>
      </c>
      <c r="I50" s="54">
        <v>49.781680341634285</v>
      </c>
    </row>
    <row r="51" spans="1:9" x14ac:dyDescent="0.25">
      <c r="A51" s="63">
        <v>42705</v>
      </c>
      <c r="B51" s="54">
        <v>34.107160061497567</v>
      </c>
      <c r="C51" s="54">
        <v>33.439009147207543</v>
      </c>
      <c r="D51" s="54">
        <v>40.76345052162236</v>
      </c>
      <c r="E51" s="54">
        <v>72.481684981684964</v>
      </c>
      <c r="F51" s="54">
        <v>38.200709636075572</v>
      </c>
      <c r="G51" s="54">
        <v>44.764237599510103</v>
      </c>
      <c r="H51" s="54">
        <v>16.105037780849855</v>
      </c>
      <c r="I51" s="54">
        <v>56.284345853289643</v>
      </c>
    </row>
    <row r="52" spans="1:9" x14ac:dyDescent="0.25">
      <c r="A52" s="63"/>
    </row>
  </sheetData>
  <pageMargins left="0.7" right="0.7" top="0.75" bottom="0.75" header="0.3" footer="0.3"/>
  <pageSetup scale="78"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46"/>
  <sheetViews>
    <sheetView showGridLines="0" view="pageBreakPreview" zoomScale="80" zoomScaleNormal="90" zoomScaleSheetLayoutView="80" workbookViewId="0">
      <pane xSplit="1" ySplit="1" topLeftCell="G2" activePane="bottomRight" state="frozen"/>
      <selection activeCell="G9" sqref="G9"/>
      <selection pane="topRight" activeCell="G9" sqref="G9"/>
      <selection pane="bottomLeft" activeCell="G9" sqref="G9"/>
      <selection pane="bottomRight" activeCell="G9" sqref="G9"/>
    </sheetView>
  </sheetViews>
  <sheetFormatPr baseColWidth="10" defaultRowHeight="15" x14ac:dyDescent="0.25"/>
  <cols>
    <col min="1" max="1" width="11.5703125" style="113" bestFit="1" customWidth="1"/>
    <col min="2" max="2" width="13" style="113" customWidth="1"/>
    <col min="3" max="3" width="11.5703125" style="113" customWidth="1"/>
    <col min="4" max="4" width="17.7109375" style="113" customWidth="1"/>
    <col min="5" max="5" width="17.42578125" style="113" bestFit="1" customWidth="1"/>
    <col min="6" max="6" width="13.7109375" style="113" customWidth="1"/>
    <col min="7" max="7" width="14" style="113" customWidth="1"/>
    <col min="8" max="8" width="17.28515625" style="113" customWidth="1"/>
    <col min="9" max="10" width="11.42578125" style="113"/>
    <col min="11" max="11" width="7.140625" style="113" customWidth="1"/>
    <col min="12" max="15" width="11.42578125" style="113"/>
    <col min="16" max="16" width="19.28515625" style="113" bestFit="1" customWidth="1"/>
    <col min="17" max="17" width="20.85546875" style="113" bestFit="1" customWidth="1"/>
    <col min="18" max="18" width="19.28515625" style="113" bestFit="1" customWidth="1"/>
    <col min="19" max="19" width="19.28515625" style="113" customWidth="1"/>
    <col min="20" max="20" width="19" style="113" bestFit="1" customWidth="1"/>
    <col min="21" max="21" width="15.28515625" style="113" bestFit="1" customWidth="1"/>
    <col min="22" max="22" width="19.28515625" style="113" bestFit="1" customWidth="1"/>
    <col min="23" max="24" width="16.5703125" style="113" customWidth="1"/>
    <col min="25" max="25" width="19.28515625" style="113" bestFit="1" customWidth="1"/>
    <col min="26" max="27" width="19.28515625" style="113" customWidth="1"/>
    <col min="28" max="28" width="19" style="113" bestFit="1" customWidth="1"/>
    <col min="29" max="29" width="19" style="113" customWidth="1"/>
    <col min="30" max="30" width="14.85546875" style="113" customWidth="1"/>
    <col min="31" max="32" width="28.7109375" style="113" customWidth="1"/>
    <col min="33" max="33" width="21" style="113" customWidth="1"/>
    <col min="34" max="34" width="16.85546875" style="113" bestFit="1" customWidth="1"/>
    <col min="35" max="37" width="16.85546875" style="113" customWidth="1"/>
    <col min="38" max="38" width="18.42578125" style="113" bestFit="1" customWidth="1"/>
    <col min="39" max="40" width="14.28515625" style="113" bestFit="1" customWidth="1"/>
    <col min="41" max="41" width="11.42578125" style="113"/>
    <col min="42" max="44" width="17.42578125" style="113" bestFit="1" customWidth="1"/>
    <col min="45" max="45" width="17.5703125" style="113" bestFit="1" customWidth="1"/>
    <col min="46" max="46" width="16.7109375" style="113" customWidth="1"/>
    <col min="47" max="16384" width="11.42578125" style="113"/>
  </cols>
  <sheetData>
    <row r="1" spans="1:41" s="106" customFormat="1" ht="60" x14ac:dyDescent="0.25">
      <c r="A1" s="105" t="s">
        <v>50</v>
      </c>
      <c r="B1" s="105" t="s">
        <v>76</v>
      </c>
      <c r="C1" s="105" t="s">
        <v>77</v>
      </c>
      <c r="D1" s="105" t="s">
        <v>78</v>
      </c>
      <c r="E1" s="105" t="s">
        <v>79</v>
      </c>
      <c r="F1" s="105" t="s">
        <v>80</v>
      </c>
      <c r="G1" s="105" t="s">
        <v>81</v>
      </c>
      <c r="P1" s="107"/>
      <c r="Q1" s="107"/>
      <c r="R1" s="107"/>
      <c r="S1" s="107"/>
      <c r="T1" s="107"/>
      <c r="U1" s="107"/>
      <c r="V1" s="107"/>
      <c r="W1" s="107"/>
      <c r="X1" s="107"/>
      <c r="Y1" s="107"/>
      <c r="Z1" s="107"/>
      <c r="AA1" s="107"/>
      <c r="AB1" s="107"/>
      <c r="AC1" s="107"/>
      <c r="AD1" s="107"/>
      <c r="AE1" s="107"/>
      <c r="AF1" s="107"/>
      <c r="AG1" s="107"/>
      <c r="AH1" s="108"/>
      <c r="AI1" s="108"/>
      <c r="AJ1" s="108"/>
      <c r="AK1" s="108"/>
      <c r="AL1" s="108"/>
      <c r="AO1" s="109"/>
    </row>
    <row r="2" spans="1:41" x14ac:dyDescent="0.25">
      <c r="A2" s="110">
        <v>37591</v>
      </c>
      <c r="B2" s="111">
        <v>18.362152596579225</v>
      </c>
      <c r="C2" s="111">
        <v>24.615763462920508</v>
      </c>
      <c r="D2" s="112"/>
      <c r="E2" s="111">
        <v>42.977916059499734</v>
      </c>
      <c r="J2" s="114"/>
      <c r="U2" s="110"/>
      <c r="V2" s="115"/>
      <c r="W2" s="115"/>
      <c r="X2" s="115"/>
      <c r="Y2" s="115"/>
      <c r="AA2" s="116"/>
      <c r="AD2" s="116"/>
      <c r="AE2" s="116"/>
      <c r="AF2" s="116"/>
      <c r="AG2" s="116"/>
    </row>
    <row r="3" spans="1:41" x14ac:dyDescent="0.25">
      <c r="A3" s="110">
        <v>37681</v>
      </c>
      <c r="B3" s="111">
        <v>18.312945709070007</v>
      </c>
      <c r="C3" s="111">
        <v>23.706863458135658</v>
      </c>
      <c r="D3" s="112"/>
      <c r="E3" s="111">
        <v>42.019809167205665</v>
      </c>
      <c r="F3" s="117"/>
      <c r="G3" s="117"/>
      <c r="J3" s="114" t="s">
        <v>82</v>
      </c>
      <c r="U3" s="110"/>
      <c r="V3" s="115"/>
      <c r="W3" s="115"/>
      <c r="X3" s="115"/>
      <c r="Y3" s="115"/>
      <c r="AA3" s="116"/>
      <c r="AD3" s="116"/>
      <c r="AE3" s="116"/>
      <c r="AF3" s="116"/>
      <c r="AG3" s="116"/>
    </row>
    <row r="4" spans="1:41" x14ac:dyDescent="0.25">
      <c r="A4" s="110">
        <v>37773</v>
      </c>
      <c r="B4" s="111">
        <v>19.01031456041661</v>
      </c>
      <c r="C4" s="111">
        <v>23.251635692715968</v>
      </c>
      <c r="D4" s="118"/>
      <c r="E4" s="111">
        <v>42.261950253132582</v>
      </c>
      <c r="F4" s="117"/>
      <c r="G4" s="117"/>
      <c r="J4" s="114" t="s">
        <v>83</v>
      </c>
      <c r="U4" s="110"/>
      <c r="V4" s="115"/>
      <c r="W4" s="115"/>
      <c r="X4" s="115"/>
      <c r="Y4" s="115"/>
      <c r="AA4" s="116"/>
      <c r="AD4" s="116"/>
      <c r="AE4" s="116"/>
      <c r="AF4" s="116"/>
      <c r="AG4" s="116"/>
    </row>
    <row r="5" spans="1:41" x14ac:dyDescent="0.25">
      <c r="A5" s="110">
        <v>37865</v>
      </c>
      <c r="B5" s="111">
        <v>19.918251748566369</v>
      </c>
      <c r="C5" s="111">
        <v>22.719879566415237</v>
      </c>
      <c r="D5" s="118"/>
      <c r="E5" s="111">
        <v>42.638131314981607</v>
      </c>
      <c r="F5" s="117"/>
      <c r="G5" s="117"/>
      <c r="U5" s="110"/>
      <c r="V5" s="115"/>
      <c r="W5" s="115"/>
      <c r="X5" s="115"/>
      <c r="Y5" s="115"/>
      <c r="AA5" s="116"/>
      <c r="AD5" s="116"/>
      <c r="AE5" s="116"/>
      <c r="AF5" s="116"/>
      <c r="AG5" s="116"/>
    </row>
    <row r="6" spans="1:41" x14ac:dyDescent="0.25">
      <c r="A6" s="110">
        <v>37956</v>
      </c>
      <c r="B6" s="111">
        <v>20.991461614997409</v>
      </c>
      <c r="C6" s="111">
        <v>22.007547131083101</v>
      </c>
      <c r="D6" s="118">
        <v>4.9077964951971254E-2</v>
      </c>
      <c r="E6" s="111">
        <v>42.999008746080506</v>
      </c>
      <c r="F6" s="117">
        <v>0.14319176385169619</v>
      </c>
      <c r="G6" s="117">
        <v>-0.10595715772806502</v>
      </c>
      <c r="U6" s="110"/>
      <c r="V6" s="115"/>
      <c r="W6" s="115"/>
      <c r="X6" s="115"/>
      <c r="Y6" s="115"/>
      <c r="AA6" s="116"/>
      <c r="AD6" s="116"/>
      <c r="AE6" s="116"/>
      <c r="AF6" s="116"/>
      <c r="AG6" s="116"/>
    </row>
    <row r="7" spans="1:41" x14ac:dyDescent="0.25">
      <c r="A7" s="110">
        <v>38047</v>
      </c>
      <c r="B7" s="111">
        <v>21.620760848723489</v>
      </c>
      <c r="C7" s="111">
        <v>21.318637196169238</v>
      </c>
      <c r="D7" s="118">
        <v>2.1884651451600456</v>
      </c>
      <c r="E7" s="111">
        <v>42.939398044892727</v>
      </c>
      <c r="F7" s="117">
        <v>0.18062714716700068</v>
      </c>
      <c r="G7" s="117">
        <v>-0.10073986658689915</v>
      </c>
      <c r="U7" s="110"/>
      <c r="V7" s="115"/>
      <c r="W7" s="115"/>
      <c r="X7" s="115"/>
      <c r="Y7" s="115"/>
      <c r="AA7" s="116"/>
      <c r="AD7" s="116"/>
      <c r="AE7" s="116"/>
      <c r="AF7" s="116"/>
      <c r="AG7" s="116"/>
    </row>
    <row r="8" spans="1:41" x14ac:dyDescent="0.25">
      <c r="A8" s="110">
        <v>38139</v>
      </c>
      <c r="B8" s="111">
        <v>22.615330214178041</v>
      </c>
      <c r="C8" s="111">
        <v>20.922778813829197</v>
      </c>
      <c r="D8" s="118">
        <v>3.0196400479177266</v>
      </c>
      <c r="E8" s="111">
        <v>43.538109028007241</v>
      </c>
      <c r="F8" s="117">
        <v>0.18963471868413029</v>
      </c>
      <c r="G8" s="117">
        <v>-0.10015884085162796</v>
      </c>
      <c r="U8" s="110"/>
      <c r="V8" s="115"/>
      <c r="W8" s="115"/>
      <c r="X8" s="115"/>
      <c r="Y8" s="115"/>
      <c r="AA8" s="116"/>
      <c r="AD8" s="116"/>
      <c r="AE8" s="116"/>
      <c r="AF8" s="116"/>
      <c r="AG8" s="116"/>
    </row>
    <row r="9" spans="1:41" x14ac:dyDescent="0.25">
      <c r="A9" s="110">
        <v>38231</v>
      </c>
      <c r="B9" s="111">
        <v>24.016713925139452</v>
      </c>
      <c r="C9" s="111">
        <v>20.719025668566854</v>
      </c>
      <c r="D9" s="118">
        <v>4.9195595914581558</v>
      </c>
      <c r="E9" s="111">
        <v>44.735739593706306</v>
      </c>
      <c r="F9" s="117">
        <v>0.20576415180956187</v>
      </c>
      <c r="G9" s="117">
        <v>-8.8066219365267484E-2</v>
      </c>
      <c r="U9" s="110"/>
      <c r="V9" s="115"/>
      <c r="W9" s="115"/>
      <c r="X9" s="115"/>
      <c r="Y9" s="115"/>
      <c r="AA9" s="116"/>
      <c r="AD9" s="116"/>
      <c r="AE9" s="116"/>
      <c r="AF9" s="116"/>
      <c r="AG9" s="116"/>
    </row>
    <row r="10" spans="1:41" x14ac:dyDescent="0.25">
      <c r="A10" s="110">
        <v>38322</v>
      </c>
      <c r="B10" s="111">
        <v>25.662403947293917</v>
      </c>
      <c r="C10" s="111">
        <v>19.506785587718284</v>
      </c>
      <c r="D10" s="118">
        <v>5.0470484139463201</v>
      </c>
      <c r="E10" s="111">
        <v>45.169189535012201</v>
      </c>
      <c r="F10" s="117">
        <v>0.22251629819618368</v>
      </c>
      <c r="G10" s="117">
        <v>-0.11363199762652254</v>
      </c>
      <c r="U10" s="110"/>
      <c r="V10" s="115"/>
      <c r="W10" s="115"/>
      <c r="X10" s="115"/>
      <c r="Y10" s="115"/>
      <c r="AA10" s="116"/>
      <c r="AD10" s="116"/>
      <c r="AE10" s="116"/>
      <c r="AF10" s="116"/>
      <c r="AG10" s="116"/>
    </row>
    <row r="11" spans="1:41" x14ac:dyDescent="0.25">
      <c r="A11" s="110">
        <v>38412</v>
      </c>
      <c r="B11" s="111">
        <v>26.464771705892215</v>
      </c>
      <c r="C11" s="111">
        <v>18.922757312410244</v>
      </c>
      <c r="D11" s="118">
        <v>5.7013630485696076</v>
      </c>
      <c r="E11" s="111">
        <v>45.387529018302459</v>
      </c>
      <c r="F11" s="117">
        <v>0.22404442151973214</v>
      </c>
      <c r="G11" s="117">
        <v>-0.11238428900087061</v>
      </c>
      <c r="U11" s="110"/>
      <c r="V11" s="115"/>
      <c r="W11" s="115"/>
      <c r="X11" s="115"/>
      <c r="Y11" s="115"/>
      <c r="AA11" s="116"/>
      <c r="AD11" s="116"/>
      <c r="AE11" s="116"/>
      <c r="AF11" s="116"/>
      <c r="AG11" s="116"/>
    </row>
    <row r="12" spans="1:41" x14ac:dyDescent="0.25">
      <c r="A12" s="110">
        <v>38504</v>
      </c>
      <c r="B12" s="111">
        <v>28.216585169230441</v>
      </c>
      <c r="C12" s="111">
        <v>18.743011510295787</v>
      </c>
      <c r="D12" s="118">
        <v>7.8586041697814801</v>
      </c>
      <c r="E12" s="111">
        <v>46.959596679526229</v>
      </c>
      <c r="F12" s="117">
        <v>0.24767513461027657</v>
      </c>
      <c r="G12" s="117">
        <v>-0.10418153931315577</v>
      </c>
      <c r="U12" s="110"/>
      <c r="V12" s="115"/>
      <c r="W12" s="115"/>
      <c r="X12" s="115"/>
      <c r="Y12" s="115"/>
      <c r="AA12" s="116"/>
      <c r="AD12" s="116"/>
      <c r="AE12" s="116"/>
      <c r="AF12" s="116"/>
      <c r="AG12" s="116"/>
    </row>
    <row r="13" spans="1:41" x14ac:dyDescent="0.25">
      <c r="A13" s="110">
        <v>38596</v>
      </c>
      <c r="B13" s="111">
        <v>30.500593733162354</v>
      </c>
      <c r="C13" s="111">
        <v>18.476008868602303</v>
      </c>
      <c r="D13" s="118">
        <v>9.479809759655744</v>
      </c>
      <c r="E13" s="111">
        <v>48.976602601764654</v>
      </c>
      <c r="F13" s="117">
        <v>0.26997364536352797</v>
      </c>
      <c r="G13" s="117">
        <v>-0.1082587972931307</v>
      </c>
      <c r="U13" s="110"/>
      <c r="V13" s="115"/>
      <c r="W13" s="115"/>
      <c r="X13" s="115"/>
      <c r="Y13" s="115"/>
      <c r="AA13" s="116"/>
      <c r="AD13" s="116"/>
      <c r="AE13" s="116"/>
      <c r="AF13" s="116"/>
      <c r="AG13" s="116"/>
    </row>
    <row r="14" spans="1:41" x14ac:dyDescent="0.25">
      <c r="A14" s="110">
        <v>38687</v>
      </c>
      <c r="B14" s="111">
        <v>33.188649149873235</v>
      </c>
      <c r="C14" s="111">
        <v>18.373093974946144</v>
      </c>
      <c r="D14" s="118">
        <v>14.152464668094368</v>
      </c>
      <c r="E14" s="111">
        <v>51.56174312481938</v>
      </c>
      <c r="F14" s="117">
        <v>0.29327904034387853</v>
      </c>
      <c r="G14" s="117">
        <v>-5.8117807655912568E-2</v>
      </c>
      <c r="U14" s="110"/>
      <c r="V14" s="115"/>
      <c r="W14" s="115"/>
      <c r="X14" s="115"/>
      <c r="Y14" s="115"/>
      <c r="AA14" s="116"/>
      <c r="AD14" s="116"/>
      <c r="AE14" s="116"/>
      <c r="AF14" s="116"/>
      <c r="AG14" s="116"/>
    </row>
    <row r="15" spans="1:41" x14ac:dyDescent="0.25">
      <c r="A15" s="110">
        <v>38777</v>
      </c>
      <c r="B15" s="111">
        <v>35.408111680450467</v>
      </c>
      <c r="C15" s="111">
        <v>18.070380890973802</v>
      </c>
      <c r="D15" s="118">
        <v>17.82640237995583</v>
      </c>
      <c r="E15" s="111">
        <v>53.478492571424269</v>
      </c>
      <c r="F15" s="117">
        <v>0.33793376621371252</v>
      </c>
      <c r="G15" s="117">
        <v>-4.5045043244169469E-2</v>
      </c>
      <c r="U15" s="110"/>
      <c r="V15" s="115"/>
      <c r="W15" s="115"/>
      <c r="X15" s="115"/>
      <c r="Y15" s="115"/>
      <c r="AA15" s="116"/>
      <c r="AD15" s="116"/>
      <c r="AE15" s="116"/>
      <c r="AF15" s="116"/>
      <c r="AG15" s="116"/>
    </row>
    <row r="16" spans="1:41" x14ac:dyDescent="0.25">
      <c r="A16" s="110">
        <v>38869</v>
      </c>
      <c r="B16" s="111">
        <v>38.543885854442877</v>
      </c>
      <c r="C16" s="111">
        <v>18.227920843912408</v>
      </c>
      <c r="D16" s="118">
        <v>20.895004882158741</v>
      </c>
      <c r="E16" s="111">
        <v>56.771806698355284</v>
      </c>
      <c r="F16" s="117">
        <v>0.36600108139499921</v>
      </c>
      <c r="G16" s="117">
        <v>-2.7481745188089657E-2</v>
      </c>
      <c r="U16" s="110"/>
      <c r="V16" s="115"/>
      <c r="W16" s="115"/>
      <c r="X16" s="115"/>
      <c r="Y16" s="115"/>
      <c r="AA16" s="116"/>
      <c r="AD16" s="116"/>
      <c r="AE16" s="116"/>
      <c r="AF16" s="116"/>
      <c r="AG16" s="116"/>
    </row>
    <row r="17" spans="1:33" x14ac:dyDescent="0.25">
      <c r="A17" s="110">
        <v>38961</v>
      </c>
      <c r="B17" s="111">
        <v>42.060088519895174</v>
      </c>
      <c r="C17" s="111">
        <v>18.834808835512746</v>
      </c>
      <c r="D17" s="118">
        <v>24.3346702721553</v>
      </c>
      <c r="E17" s="111">
        <v>60.89489735540792</v>
      </c>
      <c r="F17" s="117">
        <v>0.37899245135561199</v>
      </c>
      <c r="G17" s="117">
        <v>1.9419776720294823E-2</v>
      </c>
      <c r="U17" s="110"/>
      <c r="V17" s="115"/>
      <c r="W17" s="115"/>
      <c r="X17" s="115"/>
      <c r="Y17" s="115"/>
      <c r="AA17" s="116"/>
      <c r="AD17" s="116"/>
      <c r="AE17" s="116"/>
      <c r="AF17" s="116"/>
      <c r="AG17" s="116"/>
    </row>
    <row r="18" spans="1:33" x14ac:dyDescent="0.25">
      <c r="A18" s="110">
        <v>39052</v>
      </c>
      <c r="B18" s="111">
        <v>45.793188209460887</v>
      </c>
      <c r="C18" s="111">
        <v>19.54541376189918</v>
      </c>
      <c r="D18" s="118">
        <v>26.719148755677267</v>
      </c>
      <c r="E18" s="111">
        <v>65.338601971360063</v>
      </c>
      <c r="F18" s="117">
        <v>0.37978463668913132</v>
      </c>
      <c r="G18" s="117">
        <v>6.3806334880321725E-2</v>
      </c>
      <c r="U18" s="110"/>
      <c r="V18" s="115"/>
      <c r="W18" s="115"/>
      <c r="X18" s="115"/>
      <c r="Y18" s="115"/>
      <c r="AA18" s="116"/>
      <c r="AD18" s="116"/>
      <c r="AE18" s="116"/>
      <c r="AF18" s="116"/>
      <c r="AG18" s="116"/>
    </row>
    <row r="19" spans="1:33" x14ac:dyDescent="0.25">
      <c r="A19" s="110">
        <v>39142</v>
      </c>
      <c r="B19" s="111">
        <v>48.67570463563284</v>
      </c>
      <c r="C19" s="111">
        <v>20.057011846965892</v>
      </c>
      <c r="D19" s="118">
        <v>28.524034948818677</v>
      </c>
      <c r="E19" s="111">
        <v>68.732716482598732</v>
      </c>
      <c r="F19" s="117">
        <v>0.37470490024769321</v>
      </c>
      <c r="G19" s="117">
        <v>0.10993852138359839</v>
      </c>
      <c r="U19" s="110"/>
      <c r="V19" s="115"/>
      <c r="W19" s="115"/>
      <c r="X19" s="115"/>
      <c r="Y19" s="115"/>
      <c r="AA19" s="116"/>
      <c r="AD19" s="116"/>
      <c r="AE19" s="116"/>
      <c r="AF19" s="116"/>
      <c r="AG19" s="116"/>
    </row>
    <row r="20" spans="1:33" x14ac:dyDescent="0.25">
      <c r="A20" s="110">
        <v>39234</v>
      </c>
      <c r="B20" s="111">
        <v>52.145649056248267</v>
      </c>
      <c r="C20" s="111">
        <v>21.001997535936649</v>
      </c>
      <c r="D20" s="118">
        <v>28.845021580586838</v>
      </c>
      <c r="E20" s="111">
        <v>73.147646592184913</v>
      </c>
      <c r="F20" s="117">
        <v>0.35289029375945868</v>
      </c>
      <c r="G20" s="117">
        <v>0.15218832228749246</v>
      </c>
      <c r="U20" s="110"/>
      <c r="V20" s="115"/>
      <c r="W20" s="115"/>
      <c r="X20" s="115"/>
      <c r="Y20" s="115"/>
      <c r="AA20" s="116"/>
      <c r="AD20" s="116"/>
      <c r="AE20" s="116"/>
      <c r="AF20" s="116"/>
      <c r="AG20" s="116"/>
    </row>
    <row r="21" spans="1:33" x14ac:dyDescent="0.25">
      <c r="A21" s="110">
        <v>39326</v>
      </c>
      <c r="B21" s="111">
        <v>55.171981192165156</v>
      </c>
      <c r="C21" s="111">
        <v>21.636315255615202</v>
      </c>
      <c r="D21" s="118">
        <v>26.132565754229333</v>
      </c>
      <c r="E21" s="111">
        <v>76.80829644778035</v>
      </c>
      <c r="F21" s="117">
        <v>0.31174191813856544</v>
      </c>
      <c r="G21" s="117">
        <v>0.14874090013699837</v>
      </c>
      <c r="U21" s="110"/>
      <c r="V21" s="115"/>
      <c r="W21" s="115"/>
      <c r="X21" s="115"/>
      <c r="Y21" s="115"/>
      <c r="AA21" s="116"/>
      <c r="AD21" s="116"/>
      <c r="AE21" s="116"/>
      <c r="AF21" s="116"/>
      <c r="AG21" s="116"/>
    </row>
    <row r="22" spans="1:33" x14ac:dyDescent="0.25">
      <c r="A22" s="110">
        <v>39417</v>
      </c>
      <c r="B22" s="111">
        <v>58.540150073451009</v>
      </c>
      <c r="C22" s="111">
        <v>22.769232311498719</v>
      </c>
      <c r="D22" s="118">
        <v>24.443100910836989</v>
      </c>
      <c r="E22" s="111">
        <v>81.309382384949728</v>
      </c>
      <c r="F22" s="117">
        <v>0.27835934474980717</v>
      </c>
      <c r="G22" s="117">
        <v>0.16493989786411611</v>
      </c>
      <c r="U22" s="110"/>
      <c r="V22" s="115"/>
      <c r="W22" s="115"/>
      <c r="X22" s="115"/>
      <c r="Y22" s="115"/>
      <c r="AA22" s="116"/>
      <c r="AD22" s="116"/>
      <c r="AE22" s="116"/>
      <c r="AF22" s="116"/>
      <c r="AG22" s="116"/>
    </row>
    <row r="23" spans="1:33" x14ac:dyDescent="0.25">
      <c r="A23" s="110">
        <v>39508</v>
      </c>
      <c r="B23" s="111">
        <v>58.839643089093613</v>
      </c>
      <c r="C23" s="111">
        <v>23.052436437834182</v>
      </c>
      <c r="D23" s="118">
        <v>19.145704866270876</v>
      </c>
      <c r="E23" s="111">
        <v>81.892079526927802</v>
      </c>
      <c r="F23" s="117">
        <v>0.20880927209054323</v>
      </c>
      <c r="G23" s="117">
        <v>0.14934550638565924</v>
      </c>
      <c r="U23" s="110"/>
      <c r="V23" s="115"/>
      <c r="W23" s="115"/>
      <c r="X23" s="115"/>
      <c r="Y23" s="115"/>
      <c r="AA23" s="116"/>
      <c r="AD23" s="116"/>
      <c r="AE23" s="116"/>
      <c r="AF23" s="116"/>
      <c r="AG23" s="116"/>
    </row>
    <row r="24" spans="1:33" x14ac:dyDescent="0.25">
      <c r="A24" s="110">
        <v>39600</v>
      </c>
      <c r="B24" s="111">
        <v>60.150022923120162</v>
      </c>
      <c r="C24" s="111">
        <v>23.968628967150671</v>
      </c>
      <c r="D24" s="118">
        <v>14.998439196891479</v>
      </c>
      <c r="E24" s="111">
        <v>84.118651890270826</v>
      </c>
      <c r="F24" s="117">
        <v>0.15350032096134747</v>
      </c>
      <c r="G24" s="117">
        <v>0.14125472713430232</v>
      </c>
      <c r="U24" s="110"/>
      <c r="V24" s="115"/>
      <c r="W24" s="115"/>
      <c r="X24" s="115"/>
      <c r="Y24" s="115"/>
      <c r="AA24" s="116"/>
      <c r="AD24" s="116"/>
      <c r="AE24" s="116"/>
      <c r="AF24" s="116"/>
      <c r="AG24" s="116"/>
    </row>
    <row r="25" spans="1:33" x14ac:dyDescent="0.25">
      <c r="A25" s="110">
        <v>39692</v>
      </c>
      <c r="B25" s="111">
        <v>61.560061318707135</v>
      </c>
      <c r="C25" s="111">
        <v>24.786787733082008</v>
      </c>
      <c r="D25" s="118">
        <v>12.418648824601618</v>
      </c>
      <c r="E25" s="111">
        <v>86.34684905178915</v>
      </c>
      <c r="F25" s="117">
        <v>0.11578486015015788</v>
      </c>
      <c r="G25" s="117">
        <v>0.14561039808519038</v>
      </c>
      <c r="U25" s="110"/>
      <c r="V25" s="115"/>
      <c r="W25" s="115"/>
      <c r="X25" s="115"/>
      <c r="Y25" s="115"/>
      <c r="AA25" s="116"/>
      <c r="AD25" s="116"/>
      <c r="AE25" s="116"/>
      <c r="AF25" s="116"/>
      <c r="AG25" s="116"/>
    </row>
    <row r="26" spans="1:33" x14ac:dyDescent="0.25">
      <c r="A26" s="110">
        <v>39783</v>
      </c>
      <c r="B26" s="111">
        <v>62.340987266549547</v>
      </c>
      <c r="C26" s="111">
        <v>25.312199843293254</v>
      </c>
      <c r="D26" s="118">
        <v>7.8020574487444483</v>
      </c>
      <c r="E26" s="111">
        <v>87.653187109842804</v>
      </c>
      <c r="F26" s="117">
        <v>6.4927014849288645E-2</v>
      </c>
      <c r="G26" s="117">
        <v>0.1116843772774152</v>
      </c>
      <c r="U26" s="110"/>
      <c r="V26" s="115"/>
      <c r="W26" s="115"/>
      <c r="X26" s="115"/>
      <c r="Y26" s="115"/>
      <c r="AA26" s="116"/>
      <c r="AD26" s="116"/>
      <c r="AE26" s="116"/>
      <c r="AF26" s="116"/>
      <c r="AG26" s="116"/>
    </row>
    <row r="27" spans="1:33" x14ac:dyDescent="0.25">
      <c r="A27" s="110">
        <v>39873</v>
      </c>
      <c r="B27" s="111">
        <v>60.401555656007176</v>
      </c>
      <c r="C27" s="111">
        <v>25.340571347242015</v>
      </c>
      <c r="D27" s="118">
        <v>4.7013673343774487</v>
      </c>
      <c r="E27" s="111">
        <v>85.742127003249195</v>
      </c>
      <c r="F27" s="117">
        <v>2.6545242032630201E-2</v>
      </c>
      <c r="G27" s="117">
        <v>9.9257834007189683E-2</v>
      </c>
      <c r="U27" s="110"/>
      <c r="V27" s="115"/>
      <c r="W27" s="115"/>
      <c r="X27" s="115"/>
      <c r="Y27" s="115"/>
      <c r="AA27" s="116"/>
      <c r="AD27" s="116"/>
      <c r="AE27" s="116"/>
      <c r="AF27" s="116"/>
      <c r="AG27" s="116"/>
    </row>
    <row r="28" spans="1:33" x14ac:dyDescent="0.25">
      <c r="A28" s="110">
        <v>39965</v>
      </c>
      <c r="B28" s="111">
        <v>59.933548064666539</v>
      </c>
      <c r="C28" s="111">
        <v>25.83553066338807</v>
      </c>
      <c r="D28" s="118">
        <v>1.9620224536369024</v>
      </c>
      <c r="E28" s="111">
        <v>85.769078728054609</v>
      </c>
      <c r="F28" s="117">
        <v>-3.5989156434788061E-3</v>
      </c>
      <c r="G28" s="117">
        <v>7.7889381941537605E-2</v>
      </c>
      <c r="U28" s="110"/>
      <c r="V28" s="115"/>
      <c r="W28" s="115"/>
      <c r="X28" s="115"/>
      <c r="Y28" s="115"/>
      <c r="AA28" s="116"/>
      <c r="AD28" s="116"/>
      <c r="AE28" s="116"/>
      <c r="AF28" s="116"/>
      <c r="AG28" s="116"/>
    </row>
    <row r="29" spans="1:33" x14ac:dyDescent="0.25">
      <c r="A29" s="110">
        <v>40057</v>
      </c>
      <c r="B29" s="111">
        <v>59.712824820892294</v>
      </c>
      <c r="C29" s="111">
        <v>26.559521480487717</v>
      </c>
      <c r="D29" s="118">
        <v>-8.6283114239005254E-2</v>
      </c>
      <c r="E29" s="111">
        <v>86.272346301380011</v>
      </c>
      <c r="F29" s="117">
        <v>-3.0007060718334477E-2</v>
      </c>
      <c r="G29" s="117">
        <v>7.1519301593070406E-2</v>
      </c>
      <c r="U29" s="110"/>
      <c r="V29" s="115"/>
      <c r="W29" s="115"/>
      <c r="X29" s="115"/>
      <c r="Y29" s="115"/>
      <c r="AA29" s="116"/>
      <c r="AB29" s="116"/>
      <c r="AD29" s="116"/>
      <c r="AE29" s="116"/>
      <c r="AF29" s="116"/>
      <c r="AG29" s="116"/>
    </row>
    <row r="30" spans="1:33" x14ac:dyDescent="0.25">
      <c r="A30" s="110">
        <v>40148</v>
      </c>
      <c r="B30" s="111">
        <v>62.072525704456375</v>
      </c>
      <c r="C30" s="111">
        <v>27.597956845683406</v>
      </c>
      <c r="D30" s="118">
        <v>2.3014513297377359</v>
      </c>
      <c r="E30" s="111">
        <v>89.670482550139781</v>
      </c>
      <c r="F30" s="117">
        <v>-4.3063412028641057E-3</v>
      </c>
      <c r="G30" s="117">
        <v>9.030258201741348E-2</v>
      </c>
      <c r="U30" s="110"/>
      <c r="V30" s="115"/>
      <c r="W30" s="115"/>
      <c r="X30" s="115"/>
      <c r="Y30" s="115"/>
      <c r="AA30" s="116"/>
      <c r="AB30" s="116"/>
      <c r="AD30" s="116"/>
      <c r="AE30" s="116"/>
      <c r="AF30" s="116"/>
      <c r="AG30" s="116"/>
    </row>
    <row r="31" spans="1:33" x14ac:dyDescent="0.25">
      <c r="A31" s="110">
        <v>40238</v>
      </c>
      <c r="B31" s="111">
        <v>61.473627792713906</v>
      </c>
      <c r="C31" s="111">
        <v>28.12859308442625</v>
      </c>
      <c r="D31" s="118">
        <v>4.5019805418924141</v>
      </c>
      <c r="E31" s="111">
        <v>89.602220877140155</v>
      </c>
      <c r="F31" s="117">
        <v>1.7749081543731782E-2</v>
      </c>
      <c r="G31" s="117">
        <v>0.11002205510601759</v>
      </c>
      <c r="U31" s="110"/>
      <c r="V31" s="115"/>
      <c r="W31" s="115"/>
      <c r="X31" s="115"/>
      <c r="Y31" s="115"/>
      <c r="AA31" s="116"/>
      <c r="AD31" s="116"/>
      <c r="AE31" s="116"/>
      <c r="AF31" s="116"/>
      <c r="AG31" s="116"/>
    </row>
    <row r="32" spans="1:33" x14ac:dyDescent="0.25">
      <c r="A32" s="110">
        <v>40330</v>
      </c>
      <c r="B32" s="111">
        <v>63.485740751865926</v>
      </c>
      <c r="C32" s="111">
        <v>29.022537655350892</v>
      </c>
      <c r="D32" s="118">
        <v>7.8573767832227581</v>
      </c>
      <c r="E32" s="111">
        <v>92.508278407216821</v>
      </c>
      <c r="F32" s="117">
        <v>5.9268853620457751E-2</v>
      </c>
      <c r="G32" s="117">
        <v>0.12335752005586542</v>
      </c>
      <c r="U32" s="110"/>
      <c r="V32" s="115"/>
      <c r="W32" s="115"/>
      <c r="X32" s="115"/>
      <c r="Y32" s="115"/>
      <c r="AA32" s="116"/>
      <c r="AD32" s="116"/>
      <c r="AE32" s="116"/>
      <c r="AF32" s="116"/>
      <c r="AG32" s="116"/>
    </row>
    <row r="33" spans="1:33" x14ac:dyDescent="0.25">
      <c r="A33" s="110">
        <v>40422</v>
      </c>
      <c r="B33" s="111">
        <v>66.507058406962116</v>
      </c>
      <c r="C33" s="111">
        <v>30.235205876396261</v>
      </c>
      <c r="D33" s="118">
        <v>12.135891083109328</v>
      </c>
      <c r="E33" s="111">
        <v>96.742264283358381</v>
      </c>
      <c r="F33" s="117">
        <v>0.11378181498612783</v>
      </c>
      <c r="G33" s="117">
        <v>0.138394225159852</v>
      </c>
      <c r="U33" s="110"/>
      <c r="V33" s="115"/>
      <c r="W33" s="115"/>
      <c r="X33" s="115"/>
      <c r="Y33" s="115"/>
      <c r="AA33" s="116"/>
      <c r="AD33" s="116"/>
      <c r="AE33" s="116"/>
      <c r="AF33" s="116"/>
      <c r="AG33" s="116"/>
    </row>
    <row r="34" spans="1:33" x14ac:dyDescent="0.25">
      <c r="A34" s="110">
        <v>40513</v>
      </c>
      <c r="B34" s="111">
        <v>69.80196316471887</v>
      </c>
      <c r="C34" s="111">
        <v>31.721822510984051</v>
      </c>
      <c r="D34" s="118">
        <v>13.218734625338158</v>
      </c>
      <c r="E34" s="111">
        <v>101.52378567570292</v>
      </c>
      <c r="F34" s="117">
        <v>0.12452268330540273</v>
      </c>
      <c r="G34" s="117">
        <v>0.14942648429953098</v>
      </c>
      <c r="O34" s="110"/>
      <c r="P34" s="115"/>
      <c r="Q34" s="115"/>
      <c r="R34" s="115"/>
      <c r="S34" s="119"/>
      <c r="U34" s="116"/>
      <c r="W34" s="120"/>
      <c r="AD34" s="116"/>
      <c r="AE34" s="116"/>
      <c r="AF34" s="116"/>
      <c r="AG34" s="116"/>
    </row>
    <row r="35" spans="1:33" x14ac:dyDescent="0.25">
      <c r="A35" s="110">
        <v>40603</v>
      </c>
      <c r="B35" s="111">
        <v>71.589070039144673</v>
      </c>
      <c r="C35" s="111">
        <v>32.015237233039493</v>
      </c>
      <c r="D35" s="118">
        <v>15.626941227543067</v>
      </c>
      <c r="E35" s="111">
        <v>103.60430727218417</v>
      </c>
      <c r="F35" s="117">
        <v>0.16454929714803157</v>
      </c>
      <c r="G35" s="117">
        <v>0.13817413963605363</v>
      </c>
      <c r="O35" s="110"/>
      <c r="P35" s="115"/>
      <c r="Q35" s="115"/>
      <c r="R35" s="115"/>
      <c r="S35" s="119"/>
      <c r="U35" s="116"/>
      <c r="W35" s="120"/>
      <c r="AD35" s="116"/>
      <c r="AE35" s="116"/>
      <c r="AF35" s="116"/>
      <c r="AG35" s="116"/>
    </row>
    <row r="36" spans="1:33" x14ac:dyDescent="0.25">
      <c r="A36" s="110">
        <v>40695</v>
      </c>
      <c r="B36" s="111">
        <v>76.090744035835158</v>
      </c>
      <c r="C36" s="111">
        <v>33.335642817284494</v>
      </c>
      <c r="D36" s="118">
        <v>18.288210241498781</v>
      </c>
      <c r="E36" s="111">
        <v>109.42638685311965</v>
      </c>
      <c r="F36" s="117">
        <v>0.19854857381653468</v>
      </c>
      <c r="G36" s="117">
        <v>0.14861226861526333</v>
      </c>
      <c r="J36" s="121" t="s">
        <v>84</v>
      </c>
      <c r="K36" s="121"/>
      <c r="L36" s="121"/>
      <c r="M36" s="121"/>
      <c r="N36" s="121"/>
      <c r="O36" s="121"/>
      <c r="P36" s="121"/>
      <c r="Q36" s="121"/>
      <c r="R36" s="121"/>
      <c r="S36" s="121"/>
      <c r="U36" s="116"/>
      <c r="W36" s="120"/>
      <c r="AD36" s="116"/>
      <c r="AE36" s="116"/>
      <c r="AF36" s="116"/>
      <c r="AG36" s="116"/>
    </row>
    <row r="37" spans="1:33" x14ac:dyDescent="0.25">
      <c r="A37" s="110">
        <v>40787</v>
      </c>
      <c r="B37" s="111">
        <v>79.919144368823893</v>
      </c>
      <c r="C37" s="111">
        <v>34.868896474903181</v>
      </c>
      <c r="D37" s="118">
        <v>18.653456887790586</v>
      </c>
      <c r="E37" s="111">
        <v>114.78804084372707</v>
      </c>
      <c r="F37" s="117">
        <v>0.20166409826445975</v>
      </c>
      <c r="G37" s="117">
        <v>0.15325480558822013</v>
      </c>
      <c r="J37" s="121"/>
      <c r="K37" s="121"/>
      <c r="L37" s="121"/>
      <c r="M37" s="121"/>
      <c r="N37" s="121"/>
      <c r="O37" s="121"/>
      <c r="P37" s="121"/>
      <c r="Q37" s="121"/>
      <c r="R37" s="121"/>
      <c r="S37" s="121"/>
      <c r="U37" s="116"/>
      <c r="W37" s="120"/>
      <c r="AD37" s="116"/>
      <c r="AE37" s="116"/>
      <c r="AF37" s="116"/>
      <c r="AG37" s="116"/>
    </row>
    <row r="38" spans="1:33" x14ac:dyDescent="0.25">
      <c r="A38" s="110">
        <v>40878</v>
      </c>
      <c r="B38" s="111">
        <v>83.652032825620495</v>
      </c>
      <c r="C38" s="111">
        <v>36.629532566193618</v>
      </c>
      <c r="D38" s="118">
        <v>18.476241396305994</v>
      </c>
      <c r="E38" s="111">
        <v>120.28156539181411</v>
      </c>
      <c r="F38" s="117">
        <v>0.19841948611413973</v>
      </c>
      <c r="G38" s="117">
        <v>0.15471084782440281</v>
      </c>
      <c r="J38" s="121"/>
      <c r="K38" s="121"/>
      <c r="L38" s="121"/>
      <c r="M38" s="121"/>
      <c r="N38" s="121"/>
      <c r="O38" s="121"/>
      <c r="P38" s="121"/>
      <c r="Q38" s="121"/>
      <c r="R38" s="121"/>
      <c r="S38" s="121"/>
      <c r="U38" s="116"/>
      <c r="W38" s="120"/>
      <c r="AD38" s="116"/>
      <c r="AE38" s="116"/>
      <c r="AF38" s="116"/>
      <c r="AG38" s="116"/>
    </row>
    <row r="39" spans="1:33" x14ac:dyDescent="0.25">
      <c r="A39" s="110">
        <v>40969</v>
      </c>
      <c r="B39" s="111">
        <v>85.666951836956272</v>
      </c>
      <c r="C39" s="111">
        <v>37.07005979814447</v>
      </c>
      <c r="D39" s="118">
        <v>18.467093566536818</v>
      </c>
      <c r="E39" s="111">
        <v>122.73701163510074</v>
      </c>
      <c r="F39" s="117">
        <v>0.19664847986031742</v>
      </c>
      <c r="G39" s="117">
        <v>0.15788802463998097</v>
      </c>
      <c r="J39" s="121"/>
      <c r="K39" s="121"/>
      <c r="L39" s="121"/>
      <c r="M39" s="121"/>
      <c r="N39" s="121"/>
      <c r="O39" s="121"/>
      <c r="P39" s="121"/>
      <c r="Q39" s="121"/>
      <c r="R39" s="121"/>
      <c r="S39" s="121"/>
      <c r="U39" s="116"/>
      <c r="W39" s="120"/>
      <c r="AD39" s="116"/>
      <c r="AE39" s="116"/>
      <c r="AF39" s="116"/>
      <c r="AG39" s="116"/>
    </row>
    <row r="40" spans="1:33" x14ac:dyDescent="0.25">
      <c r="A40" s="110">
        <v>41061</v>
      </c>
      <c r="B40" s="111">
        <v>88.923318398263234</v>
      </c>
      <c r="C40" s="111">
        <v>38.34774998021657</v>
      </c>
      <c r="D40" s="118">
        <v>16.307475773016833</v>
      </c>
      <c r="E40" s="111">
        <v>127.27106837847981</v>
      </c>
      <c r="F40" s="117">
        <v>0.16864829651796454</v>
      </c>
      <c r="G40" s="117">
        <v>0.15035279776675869</v>
      </c>
      <c r="J40" s="121"/>
      <c r="K40" s="121"/>
      <c r="L40" s="121"/>
      <c r="M40" s="121"/>
      <c r="N40" s="121"/>
      <c r="O40" s="121"/>
      <c r="P40" s="121"/>
      <c r="Q40" s="121"/>
      <c r="R40" s="121"/>
      <c r="S40" s="121"/>
      <c r="U40" s="116"/>
      <c r="W40" s="120"/>
      <c r="AD40" s="116"/>
      <c r="AE40" s="116"/>
      <c r="AF40" s="116"/>
      <c r="AG40" s="116"/>
    </row>
    <row r="41" spans="1:33" x14ac:dyDescent="0.25">
      <c r="A41" s="110">
        <v>41153</v>
      </c>
      <c r="B41" s="111">
        <v>91.809589826884547</v>
      </c>
      <c r="C41" s="111">
        <v>38.936709228621268</v>
      </c>
      <c r="D41" s="118">
        <v>13.902370050469258</v>
      </c>
      <c r="E41" s="111">
        <v>130.7462990555058</v>
      </c>
      <c r="F41" s="117">
        <v>0.1487809404363325</v>
      </c>
      <c r="G41" s="117">
        <v>0.11666020909626118</v>
      </c>
      <c r="J41" s="122" t="s">
        <v>85</v>
      </c>
      <c r="K41" s="122"/>
      <c r="L41" s="122"/>
      <c r="M41" s="122"/>
      <c r="N41" s="122"/>
      <c r="O41" s="122"/>
      <c r="P41" s="122"/>
      <c r="Q41" s="122"/>
      <c r="R41" s="122"/>
      <c r="S41" s="122"/>
      <c r="U41" s="116"/>
      <c r="W41" s="120"/>
      <c r="AD41" s="116"/>
      <c r="AE41" s="116"/>
      <c r="AF41" s="116"/>
      <c r="AG41" s="116"/>
    </row>
    <row r="42" spans="1:33" x14ac:dyDescent="0.25">
      <c r="A42" s="110">
        <v>41244</v>
      </c>
      <c r="B42" s="111">
        <v>95.075481488904941</v>
      </c>
      <c r="C42" s="111">
        <v>41.013106642869786</v>
      </c>
      <c r="D42" s="118">
        <v>13.141683589226361</v>
      </c>
      <c r="E42" s="111">
        <v>136.08858813177471</v>
      </c>
      <c r="F42" s="117">
        <v>0.13655912806204684</v>
      </c>
      <c r="G42" s="117">
        <v>0.11967321910959594</v>
      </c>
      <c r="J42" s="122"/>
      <c r="K42" s="122"/>
      <c r="L42" s="122"/>
      <c r="M42" s="122"/>
      <c r="N42" s="122"/>
      <c r="O42" s="122"/>
      <c r="P42" s="122"/>
      <c r="Q42" s="122"/>
      <c r="R42" s="122"/>
      <c r="S42" s="122"/>
      <c r="U42" s="116"/>
      <c r="W42" s="120"/>
      <c r="AD42" s="116"/>
      <c r="AE42" s="116"/>
      <c r="AF42" s="116"/>
      <c r="AG42" s="116"/>
    </row>
    <row r="43" spans="1:33" x14ac:dyDescent="0.25">
      <c r="A43" s="110">
        <v>41334</v>
      </c>
      <c r="B43" s="111">
        <v>95.987062852400882</v>
      </c>
      <c r="C43" s="111">
        <v>41.312640726165284</v>
      </c>
      <c r="D43" s="118">
        <v>11.864955606675952</v>
      </c>
      <c r="E43" s="111">
        <v>137.29970357856615</v>
      </c>
      <c r="F43" s="117">
        <v>0.12046782095254338</v>
      </c>
      <c r="G43" s="117">
        <v>0.11444764187386536</v>
      </c>
      <c r="O43" s="110"/>
      <c r="P43" s="115"/>
      <c r="Q43" s="115"/>
      <c r="R43" s="115"/>
      <c r="S43" s="119"/>
      <c r="U43" s="116"/>
      <c r="W43" s="120"/>
      <c r="AD43" s="116"/>
      <c r="AE43" s="116"/>
      <c r="AF43" s="116"/>
      <c r="AG43" s="116"/>
    </row>
    <row r="44" spans="1:33" x14ac:dyDescent="0.25">
      <c r="A44" s="110">
        <v>41426</v>
      </c>
      <c r="B44" s="111">
        <v>97.967307886570552</v>
      </c>
      <c r="C44" s="111">
        <v>42.81388729312846</v>
      </c>
      <c r="D44" s="118">
        <v>10.615237990336235</v>
      </c>
      <c r="E44" s="111">
        <v>140.78119517969901</v>
      </c>
      <c r="F44" s="117">
        <v>0.10170548795538381</v>
      </c>
      <c r="G44" s="117">
        <v>0.11646412932221439</v>
      </c>
      <c r="O44" s="110"/>
      <c r="P44" s="115"/>
      <c r="Q44" s="115"/>
      <c r="R44" s="115"/>
      <c r="S44" s="119"/>
      <c r="U44" s="116"/>
      <c r="W44" s="120"/>
      <c r="AD44" s="116"/>
      <c r="AE44" s="116"/>
      <c r="AF44" s="116"/>
      <c r="AG44" s="116"/>
    </row>
    <row r="45" spans="1:33" x14ac:dyDescent="0.25">
      <c r="A45" s="110">
        <v>41518</v>
      </c>
      <c r="B45" s="111">
        <v>100.84748348477181</v>
      </c>
      <c r="C45" s="111">
        <v>44.829534518643364</v>
      </c>
      <c r="D45" s="118">
        <v>11.419611152106746</v>
      </c>
      <c r="E45" s="111">
        <v>145.67701800341518</v>
      </c>
      <c r="F45" s="117">
        <v>9.8441716981080507E-2</v>
      </c>
      <c r="G45" s="117">
        <v>0.15134369099919853</v>
      </c>
      <c r="O45" s="110"/>
      <c r="P45" s="115"/>
      <c r="Q45" s="115"/>
      <c r="R45" s="115"/>
      <c r="S45" s="119"/>
      <c r="U45" s="116"/>
      <c r="W45" s="120"/>
      <c r="AD45" s="116"/>
      <c r="AE45" s="116"/>
      <c r="AF45" s="116"/>
      <c r="AG45" s="116"/>
    </row>
    <row r="46" spans="1:33" x14ac:dyDescent="0.25">
      <c r="A46" s="110">
        <v>41609</v>
      </c>
      <c r="B46" s="111">
        <v>103.78980340212753</v>
      </c>
      <c r="C46" s="111">
        <v>47.676082123789733</v>
      </c>
      <c r="D46" s="118">
        <v>11.299476028991261</v>
      </c>
      <c r="E46" s="111">
        <v>151.46588552591726</v>
      </c>
      <c r="F46" s="117">
        <v>9.1656879110725509E-2</v>
      </c>
      <c r="G46" s="117">
        <v>0.16245966293017511</v>
      </c>
      <c r="O46" s="110"/>
      <c r="P46" s="115"/>
      <c r="Q46" s="115"/>
      <c r="R46" s="115"/>
      <c r="S46" s="119"/>
      <c r="U46" s="116"/>
      <c r="W46" s="120"/>
      <c r="AD46" s="116"/>
      <c r="AE46" s="116"/>
      <c r="AF46" s="116"/>
      <c r="AG46" s="116"/>
    </row>
    <row r="47" spans="1:33" x14ac:dyDescent="0.25">
      <c r="A47" s="110">
        <v>41699</v>
      </c>
      <c r="B47" s="111">
        <v>103.95922567327256</v>
      </c>
      <c r="C47" s="111">
        <v>48.350895108500517</v>
      </c>
      <c r="D47" s="118">
        <v>10.932592578116962</v>
      </c>
      <c r="E47" s="111">
        <v>152.31012078177307</v>
      </c>
      <c r="F47" s="117">
        <v>8.3054555311588674E-2</v>
      </c>
      <c r="G47" s="117">
        <v>0.17036563769881607</v>
      </c>
      <c r="O47" s="110"/>
      <c r="P47" s="115"/>
      <c r="Q47" s="115"/>
      <c r="R47" s="115"/>
      <c r="S47" s="119"/>
      <c r="U47" s="116"/>
      <c r="W47" s="120"/>
      <c r="AD47" s="116"/>
      <c r="AE47" s="116"/>
      <c r="AF47" s="116"/>
      <c r="AG47" s="116"/>
    </row>
    <row r="48" spans="1:33" x14ac:dyDescent="0.25">
      <c r="A48" s="110">
        <v>41791</v>
      </c>
      <c r="B48" s="111">
        <v>106.27964806008602</v>
      </c>
      <c r="C48" s="111">
        <v>50.046755465769486</v>
      </c>
      <c r="D48" s="118">
        <v>11.042105677760405</v>
      </c>
      <c r="E48" s="111">
        <v>156.32640352585551</v>
      </c>
      <c r="F48" s="117">
        <v>8.484810242147045E-2</v>
      </c>
      <c r="G48" s="117">
        <v>0.16893743198604372</v>
      </c>
      <c r="O48" s="110"/>
      <c r="P48" s="115"/>
      <c r="Q48" s="115"/>
      <c r="R48" s="115"/>
      <c r="S48" s="119"/>
      <c r="U48" s="116"/>
      <c r="W48" s="120"/>
      <c r="AD48" s="116"/>
      <c r="AE48" s="116"/>
      <c r="AF48" s="116"/>
      <c r="AG48" s="116"/>
    </row>
    <row r="49" spans="1:33" x14ac:dyDescent="0.25">
      <c r="A49" s="110">
        <v>41883</v>
      </c>
      <c r="B49" s="111">
        <v>109.63222970689267</v>
      </c>
      <c r="C49" s="111">
        <v>51.746081844353974</v>
      </c>
      <c r="D49" s="118">
        <v>10.778154140595708</v>
      </c>
      <c r="E49" s="111">
        <v>161.37831155124664</v>
      </c>
      <c r="F49" s="117">
        <v>8.7109225917842315E-2</v>
      </c>
      <c r="G49" s="117">
        <v>0.15428550396467333</v>
      </c>
      <c r="O49" s="110"/>
      <c r="P49" s="115"/>
      <c r="Q49" s="115"/>
      <c r="R49" s="115"/>
      <c r="S49" s="119"/>
      <c r="U49" s="116"/>
      <c r="W49" s="120"/>
      <c r="AD49" s="116"/>
      <c r="AE49" s="116"/>
      <c r="AF49" s="116"/>
      <c r="AG49" s="116"/>
    </row>
    <row r="50" spans="1:33" x14ac:dyDescent="0.25">
      <c r="A50" s="110">
        <v>41974</v>
      </c>
      <c r="B50" s="111">
        <v>112.98478576696348</v>
      </c>
      <c r="C50" s="111">
        <v>53.29990096812444</v>
      </c>
      <c r="D50" s="118">
        <v>9.7835899864296536</v>
      </c>
      <c r="E50" s="111">
        <v>166.28468673508792</v>
      </c>
      <c r="F50" s="117">
        <v>8.8592347836044416E-2</v>
      </c>
      <c r="G50" s="117">
        <v>0.11795891343866316</v>
      </c>
      <c r="O50" s="110"/>
      <c r="P50" s="115"/>
      <c r="Q50" s="115"/>
      <c r="R50" s="115"/>
      <c r="S50" s="119"/>
      <c r="U50" s="116"/>
      <c r="W50" s="120"/>
      <c r="AD50" s="116"/>
      <c r="AE50" s="116"/>
      <c r="AF50" s="116"/>
      <c r="AG50" s="116"/>
    </row>
    <row r="51" spans="1:33" x14ac:dyDescent="0.25">
      <c r="A51" s="110">
        <v>42064</v>
      </c>
      <c r="B51" s="111">
        <v>113.38756349166076</v>
      </c>
      <c r="C51" s="111">
        <v>53.811553722026808</v>
      </c>
      <c r="D51" s="118">
        <v>9.7754478530334588</v>
      </c>
      <c r="E51" s="111">
        <v>167.19911721368757</v>
      </c>
      <c r="F51" s="117">
        <v>9.0692651444134187E-2</v>
      </c>
      <c r="G51" s="117">
        <v>0.11293810799722426</v>
      </c>
      <c r="O51" s="110"/>
      <c r="P51" s="115"/>
      <c r="Q51" s="115"/>
      <c r="R51" s="115"/>
      <c r="S51" s="119"/>
      <c r="U51" s="116"/>
      <c r="W51" s="120"/>
      <c r="AD51" s="116"/>
      <c r="AE51" s="116"/>
      <c r="AF51" s="116"/>
      <c r="AG51" s="116"/>
    </row>
    <row r="52" spans="1:33" x14ac:dyDescent="0.25">
      <c r="A52" s="110">
        <v>42156</v>
      </c>
      <c r="B52" s="111">
        <v>115.97055180274253</v>
      </c>
      <c r="C52" s="111">
        <v>55.026634016231206</v>
      </c>
      <c r="D52" s="118">
        <v>9.384711707188842</v>
      </c>
      <c r="E52" s="111">
        <v>170.99718581897375</v>
      </c>
      <c r="F52" s="117">
        <v>9.1183062040040674E-2</v>
      </c>
      <c r="G52" s="117">
        <v>9.9504523402477396E-2</v>
      </c>
      <c r="O52" s="110"/>
      <c r="P52" s="115"/>
      <c r="Q52" s="115"/>
      <c r="R52" s="115"/>
      <c r="S52" s="119"/>
      <c r="U52" s="116"/>
      <c r="W52" s="120"/>
      <c r="AD52" s="116"/>
      <c r="AE52" s="116"/>
      <c r="AF52" s="116"/>
      <c r="AG52" s="116"/>
    </row>
    <row r="53" spans="1:33" x14ac:dyDescent="0.25">
      <c r="A53" s="110">
        <v>42248</v>
      </c>
      <c r="B53" s="111">
        <v>118.05043775812521</v>
      </c>
      <c r="C53" s="111">
        <v>56.354234059099255</v>
      </c>
      <c r="D53" s="118">
        <v>8.0719398664926842</v>
      </c>
      <c r="E53" s="111">
        <v>174.40467181722448</v>
      </c>
      <c r="F53" s="117">
        <v>7.6785887450606882E-2</v>
      </c>
      <c r="G53" s="117">
        <v>8.9053162104254735E-2</v>
      </c>
      <c r="O53" s="110"/>
      <c r="P53" s="115"/>
      <c r="Q53" s="115"/>
      <c r="R53" s="115"/>
      <c r="S53" s="119"/>
      <c r="U53" s="116"/>
      <c r="W53" s="120"/>
      <c r="AD53" s="116"/>
      <c r="AE53" s="116"/>
      <c r="AF53" s="116"/>
      <c r="AG53" s="116"/>
    </row>
    <row r="54" spans="1:33" x14ac:dyDescent="0.25">
      <c r="A54" s="110">
        <v>42339</v>
      </c>
      <c r="B54" s="111">
        <v>119.84195233819412</v>
      </c>
      <c r="C54" s="111">
        <v>57.741810319215148</v>
      </c>
      <c r="D54" s="118">
        <v>6.7950189185623344</v>
      </c>
      <c r="E54" s="111">
        <v>177.58376265740927</v>
      </c>
      <c r="F54" s="117">
        <v>6.0691061408691516E-2</v>
      </c>
      <c r="G54" s="117">
        <v>8.3338041354845238E-2</v>
      </c>
      <c r="O54" s="110"/>
      <c r="P54" s="115"/>
      <c r="Q54" s="115"/>
      <c r="R54" s="115"/>
      <c r="S54" s="119"/>
      <c r="U54" s="116"/>
      <c r="W54" s="120"/>
      <c r="AD54" s="116"/>
      <c r="AE54" s="116"/>
      <c r="AF54" s="116"/>
      <c r="AG54" s="116"/>
    </row>
    <row r="55" spans="1:33" x14ac:dyDescent="0.25">
      <c r="A55" s="110">
        <v>42430</v>
      </c>
      <c r="B55" s="111">
        <v>118.76793592527527</v>
      </c>
      <c r="C55" s="111">
        <v>57.07820079829137</v>
      </c>
      <c r="D55" s="118">
        <v>5.1716896918946098</v>
      </c>
      <c r="E55" s="111">
        <v>175.84613672356664</v>
      </c>
      <c r="F55" s="117">
        <v>4.7451168963607016E-2</v>
      </c>
      <c r="G55" s="117">
        <v>6.0705310482931152E-2</v>
      </c>
      <c r="O55" s="110"/>
      <c r="P55" s="115"/>
      <c r="Q55" s="115"/>
      <c r="R55" s="115"/>
      <c r="S55" s="119"/>
      <c r="U55" s="116"/>
      <c r="W55" s="120"/>
      <c r="AD55" s="116"/>
      <c r="AE55" s="116"/>
      <c r="AF55" s="116"/>
      <c r="AG55" s="116"/>
    </row>
    <row r="56" spans="1:33" x14ac:dyDescent="0.25">
      <c r="A56" s="110">
        <v>42522</v>
      </c>
      <c r="B56" s="111">
        <v>121.60184595949507</v>
      </c>
      <c r="C56" s="111">
        <v>58.560056728707025</v>
      </c>
      <c r="D56" s="118">
        <v>5.3595717527951336</v>
      </c>
      <c r="E56" s="111">
        <v>180.16190268820208</v>
      </c>
      <c r="F56" s="117">
        <v>4.855796639073473E-2</v>
      </c>
      <c r="G56" s="117">
        <v>6.4212953883996615E-2</v>
      </c>
      <c r="O56" s="110"/>
      <c r="P56" s="115"/>
      <c r="Q56" s="115"/>
      <c r="R56" s="115"/>
      <c r="S56" s="119"/>
      <c r="U56" s="116"/>
      <c r="W56" s="120"/>
      <c r="AD56" s="116"/>
      <c r="AE56" s="116"/>
      <c r="AF56" s="116"/>
      <c r="AG56" s="116"/>
    </row>
    <row r="57" spans="1:33" x14ac:dyDescent="0.25">
      <c r="A57" s="110">
        <v>42614</v>
      </c>
      <c r="B57" s="111">
        <v>124.63602867004965</v>
      </c>
      <c r="C57" s="111">
        <v>59.90417355876631</v>
      </c>
      <c r="D57" s="118">
        <v>5.8115016679217701</v>
      </c>
      <c r="E57" s="111">
        <v>184.54020222881596</v>
      </c>
      <c r="F57" s="117">
        <v>5.5786247276928602E-2</v>
      </c>
      <c r="G57" s="117">
        <v>6.2993305808117128E-2</v>
      </c>
      <c r="O57" s="110"/>
      <c r="P57" s="115"/>
      <c r="Q57" s="115"/>
      <c r="R57" s="115"/>
      <c r="S57" s="119"/>
      <c r="U57" s="116"/>
      <c r="W57" s="120"/>
      <c r="AD57" s="116"/>
      <c r="AE57" s="116"/>
      <c r="AF57" s="116"/>
      <c r="AG57" s="116"/>
    </row>
    <row r="58" spans="1:33" x14ac:dyDescent="0.25">
      <c r="A58" s="110">
        <v>42705</v>
      </c>
      <c r="B58" s="111">
        <v>128.53131579427608</v>
      </c>
      <c r="C58" s="111">
        <v>61.67975310019218</v>
      </c>
      <c r="D58" s="118">
        <v>7.1106198270048715</v>
      </c>
      <c r="E58" s="111">
        <v>190.21106889446827</v>
      </c>
      <c r="F58" s="117">
        <v>7.2506858295837695E-2</v>
      </c>
      <c r="G58" s="117">
        <v>6.8199156888341772E-2</v>
      </c>
      <c r="O58" s="110"/>
      <c r="P58" s="115"/>
      <c r="Q58" s="115"/>
      <c r="R58" s="115"/>
      <c r="S58" s="119"/>
      <c r="U58" s="116"/>
      <c r="W58" s="120"/>
      <c r="AD58" s="116"/>
      <c r="AE58" s="116"/>
      <c r="AF58" s="116"/>
      <c r="AG58" s="116"/>
    </row>
    <row r="59" spans="1:33" x14ac:dyDescent="0.25">
      <c r="A59" s="110">
        <v>42767</v>
      </c>
      <c r="B59" s="111">
        <v>126.31323522120633</v>
      </c>
      <c r="C59" s="111">
        <v>61.223189650931893</v>
      </c>
      <c r="D59" s="118">
        <v>10.193381940381441</v>
      </c>
      <c r="E59" s="111">
        <v>187.53642487213821</v>
      </c>
      <c r="F59" s="117">
        <v>0.10991275667052136</v>
      </c>
      <c r="G59" s="117">
        <v>8.5829193970416107E-2</v>
      </c>
      <c r="O59" s="110"/>
      <c r="P59" s="115"/>
      <c r="Q59" s="115"/>
      <c r="R59" s="115"/>
      <c r="S59" s="119"/>
      <c r="U59" s="116"/>
      <c r="W59" s="120"/>
      <c r="AD59" s="116"/>
      <c r="AE59" s="116"/>
      <c r="AF59" s="116"/>
      <c r="AG59" s="116"/>
    </row>
    <row r="60" spans="1:33" x14ac:dyDescent="0.25">
      <c r="A60" s="110"/>
      <c r="B60" s="111"/>
      <c r="C60" s="111"/>
      <c r="E60" s="111"/>
      <c r="F60" s="117"/>
      <c r="G60" s="117"/>
      <c r="O60" s="110"/>
      <c r="P60" s="115"/>
      <c r="Q60" s="115"/>
      <c r="R60" s="115"/>
      <c r="S60" s="119"/>
      <c r="U60" s="116"/>
      <c r="W60" s="120"/>
      <c r="AD60" s="116"/>
      <c r="AE60" s="116"/>
      <c r="AF60" s="116"/>
      <c r="AG60" s="116"/>
    </row>
    <row r="61" spans="1:33" x14ac:dyDescent="0.25">
      <c r="A61" s="110"/>
      <c r="B61" s="117">
        <f>+B59/$E$59</f>
        <v>0.67353974198519739</v>
      </c>
      <c r="C61" s="117">
        <f>+C59/$E$59</f>
        <v>0.32646025801480266</v>
      </c>
      <c r="E61" s="111"/>
      <c r="F61" s="117"/>
      <c r="G61" s="117"/>
      <c r="O61" s="110"/>
      <c r="P61" s="115"/>
      <c r="Q61" s="115"/>
      <c r="R61" s="115"/>
      <c r="S61" s="119"/>
      <c r="U61" s="116"/>
      <c r="W61" s="120"/>
      <c r="AD61" s="116"/>
      <c r="AE61" s="116"/>
      <c r="AF61" s="116"/>
      <c r="AG61" s="116"/>
    </row>
    <row r="62" spans="1:33" x14ac:dyDescent="0.25">
      <c r="A62" s="110"/>
      <c r="B62" s="111"/>
      <c r="C62" s="111"/>
      <c r="E62" s="111"/>
      <c r="F62" s="117"/>
      <c r="G62" s="117"/>
      <c r="O62" s="110"/>
      <c r="P62" s="115"/>
      <c r="Q62" s="115"/>
      <c r="R62" s="115"/>
      <c r="S62" s="119"/>
      <c r="U62" s="116"/>
      <c r="W62" s="120"/>
      <c r="AD62" s="116"/>
      <c r="AE62" s="116"/>
      <c r="AF62" s="116"/>
      <c r="AG62" s="116"/>
    </row>
    <row r="63" spans="1:33" x14ac:dyDescent="0.25">
      <c r="A63" s="110"/>
      <c r="B63" s="111"/>
      <c r="C63" s="111"/>
      <c r="E63" s="111"/>
      <c r="F63" s="117"/>
      <c r="G63" s="117"/>
      <c r="O63" s="110"/>
      <c r="P63" s="115"/>
      <c r="Q63" s="115"/>
      <c r="R63" s="115"/>
      <c r="S63" s="119"/>
      <c r="U63" s="116"/>
      <c r="W63" s="120"/>
      <c r="AD63" s="116"/>
      <c r="AE63" s="116"/>
      <c r="AF63" s="116"/>
      <c r="AG63" s="116"/>
    </row>
    <row r="64" spans="1:33" x14ac:dyDescent="0.25">
      <c r="A64" s="110"/>
      <c r="B64" s="111"/>
      <c r="C64" s="111"/>
      <c r="E64" s="111"/>
      <c r="F64" s="117"/>
      <c r="G64" s="117"/>
      <c r="O64" s="110"/>
      <c r="P64" s="115"/>
      <c r="Q64" s="115"/>
      <c r="R64" s="115"/>
      <c r="S64" s="119"/>
      <c r="U64" s="116"/>
      <c r="W64" s="120"/>
      <c r="AD64" s="116"/>
      <c r="AE64" s="116"/>
      <c r="AF64" s="116"/>
      <c r="AG64" s="116"/>
    </row>
    <row r="65" spans="1:33" x14ac:dyDescent="0.25">
      <c r="A65" s="110"/>
      <c r="B65" s="111"/>
      <c r="C65" s="111"/>
      <c r="E65" s="111"/>
      <c r="F65" s="117"/>
      <c r="G65" s="117"/>
      <c r="O65" s="110"/>
      <c r="P65" s="115"/>
      <c r="Q65" s="115"/>
      <c r="R65" s="115"/>
      <c r="S65" s="119"/>
      <c r="U65" s="116"/>
      <c r="W65" s="120"/>
      <c r="AD65" s="116"/>
      <c r="AE65" s="116"/>
      <c r="AF65" s="116"/>
      <c r="AG65" s="116"/>
    </row>
    <row r="66" spans="1:33" x14ac:dyDescent="0.25">
      <c r="A66" s="110"/>
      <c r="B66" s="111"/>
      <c r="C66" s="111"/>
      <c r="E66" s="111"/>
      <c r="F66" s="117"/>
      <c r="G66" s="117"/>
      <c r="O66" s="110"/>
      <c r="P66" s="115"/>
      <c r="Q66" s="115"/>
      <c r="R66" s="115"/>
      <c r="S66" s="119"/>
      <c r="U66" s="116"/>
      <c r="W66" s="120"/>
      <c r="AD66" s="116"/>
      <c r="AE66" s="116"/>
      <c r="AF66" s="116"/>
      <c r="AG66" s="116"/>
    </row>
    <row r="67" spans="1:33" x14ac:dyDescent="0.25">
      <c r="A67" s="110"/>
      <c r="B67" s="111"/>
      <c r="C67" s="111"/>
      <c r="E67" s="111"/>
      <c r="F67" s="117"/>
      <c r="G67" s="117"/>
      <c r="O67" s="110"/>
      <c r="P67" s="115"/>
      <c r="Q67" s="115"/>
      <c r="R67" s="115"/>
      <c r="S67" s="119"/>
      <c r="U67" s="116"/>
      <c r="W67" s="120"/>
      <c r="AD67" s="116"/>
      <c r="AE67" s="116"/>
      <c r="AF67" s="116"/>
      <c r="AG67" s="116"/>
    </row>
    <row r="68" spans="1:33" x14ac:dyDescent="0.25">
      <c r="A68" s="110"/>
      <c r="B68" s="111"/>
      <c r="C68" s="111"/>
      <c r="E68" s="111"/>
      <c r="F68" s="117"/>
      <c r="G68" s="117"/>
      <c r="O68" s="110"/>
      <c r="P68" s="115"/>
      <c r="Q68" s="115"/>
      <c r="R68" s="115"/>
      <c r="S68" s="119"/>
      <c r="U68" s="116"/>
      <c r="W68" s="120"/>
      <c r="AD68" s="116"/>
      <c r="AE68" s="116"/>
      <c r="AF68" s="116"/>
      <c r="AG68" s="116"/>
    </row>
    <row r="69" spans="1:33" x14ac:dyDescent="0.25">
      <c r="A69" s="110"/>
      <c r="B69" s="111"/>
      <c r="C69" s="111"/>
      <c r="E69" s="111"/>
      <c r="F69" s="117"/>
      <c r="G69" s="117"/>
      <c r="O69" s="110"/>
      <c r="P69" s="115"/>
      <c r="Q69" s="115"/>
      <c r="R69" s="115"/>
      <c r="S69" s="119"/>
      <c r="U69" s="116"/>
      <c r="W69" s="120"/>
      <c r="AD69" s="116"/>
      <c r="AE69" s="116"/>
      <c r="AF69" s="116"/>
      <c r="AG69" s="116"/>
    </row>
    <row r="70" spans="1:33" x14ac:dyDescent="0.25">
      <c r="A70" s="110"/>
      <c r="B70" s="111"/>
      <c r="C70" s="111"/>
      <c r="E70" s="111"/>
      <c r="F70" s="117"/>
      <c r="G70" s="117"/>
      <c r="O70" s="110"/>
      <c r="P70" s="115"/>
      <c r="Q70" s="115"/>
      <c r="R70" s="115"/>
      <c r="S70" s="119"/>
      <c r="U70" s="116"/>
      <c r="W70" s="120"/>
      <c r="AD70" s="116"/>
      <c r="AE70" s="116"/>
      <c r="AF70" s="116"/>
      <c r="AG70" s="116"/>
    </row>
    <row r="71" spans="1:33" x14ac:dyDescent="0.25">
      <c r="A71" s="110"/>
      <c r="B71" s="111"/>
      <c r="C71" s="111"/>
      <c r="E71" s="111"/>
      <c r="F71" s="117"/>
      <c r="G71" s="117"/>
      <c r="O71" s="110"/>
      <c r="P71" s="115"/>
      <c r="Q71" s="115"/>
      <c r="R71" s="115"/>
      <c r="S71" s="119"/>
      <c r="U71" s="116"/>
      <c r="W71" s="120"/>
      <c r="AD71" s="116"/>
      <c r="AE71" s="116"/>
      <c r="AF71" s="116"/>
      <c r="AG71" s="116"/>
    </row>
    <row r="72" spans="1:33" x14ac:dyDescent="0.25">
      <c r="A72" s="110"/>
      <c r="B72" s="111"/>
      <c r="C72" s="111"/>
      <c r="E72" s="111"/>
      <c r="F72" s="117"/>
      <c r="G72" s="117"/>
      <c r="O72" s="110"/>
      <c r="P72" s="115"/>
      <c r="Q72" s="115"/>
      <c r="R72" s="115"/>
      <c r="S72" s="119"/>
      <c r="U72" s="116"/>
      <c r="W72" s="120"/>
      <c r="AD72" s="116"/>
      <c r="AE72" s="116"/>
      <c r="AF72" s="116"/>
      <c r="AG72" s="116"/>
    </row>
    <row r="73" spans="1:33" x14ac:dyDescent="0.25">
      <c r="A73" s="110"/>
      <c r="B73" s="111"/>
      <c r="C73" s="111"/>
      <c r="E73" s="111"/>
      <c r="F73" s="117"/>
      <c r="G73" s="117"/>
      <c r="O73" s="110"/>
      <c r="P73" s="115"/>
      <c r="Q73" s="115"/>
      <c r="R73" s="115"/>
      <c r="S73" s="119"/>
      <c r="U73" s="116"/>
      <c r="W73" s="120"/>
      <c r="AD73" s="116"/>
      <c r="AE73" s="116"/>
      <c r="AF73" s="116"/>
      <c r="AG73" s="116"/>
    </row>
    <row r="74" spans="1:33" x14ac:dyDescent="0.25">
      <c r="A74" s="110"/>
      <c r="B74" s="111"/>
      <c r="C74" s="111"/>
      <c r="E74" s="111"/>
      <c r="F74" s="117"/>
      <c r="G74" s="117"/>
      <c r="O74" s="110"/>
      <c r="P74" s="115"/>
      <c r="Q74" s="115"/>
      <c r="R74" s="115"/>
      <c r="S74" s="119"/>
      <c r="U74" s="116"/>
      <c r="W74" s="120"/>
      <c r="AD74" s="116"/>
      <c r="AE74" s="116"/>
      <c r="AF74" s="116"/>
      <c r="AG74" s="116"/>
    </row>
    <row r="75" spans="1:33" x14ac:dyDescent="0.25">
      <c r="A75" s="110"/>
      <c r="B75" s="111"/>
      <c r="C75" s="111"/>
      <c r="E75" s="111"/>
      <c r="F75" s="117"/>
      <c r="G75" s="117"/>
      <c r="O75" s="110"/>
      <c r="P75" s="115"/>
      <c r="Q75" s="115"/>
      <c r="R75" s="115"/>
      <c r="S75" s="119"/>
      <c r="U75" s="116"/>
      <c r="W75" s="120"/>
      <c r="AD75" s="116"/>
      <c r="AE75" s="116"/>
      <c r="AF75" s="116"/>
      <c r="AG75" s="116"/>
    </row>
    <row r="76" spans="1:33" x14ac:dyDescent="0.25">
      <c r="A76" s="110"/>
      <c r="B76" s="111"/>
      <c r="C76" s="111"/>
      <c r="E76" s="111"/>
      <c r="F76" s="117"/>
      <c r="G76" s="117"/>
      <c r="O76" s="110"/>
      <c r="P76" s="115"/>
      <c r="Q76" s="115"/>
      <c r="R76" s="115"/>
      <c r="S76" s="119"/>
      <c r="U76" s="116"/>
      <c r="W76" s="120"/>
      <c r="AD76" s="116"/>
      <c r="AE76" s="116"/>
      <c r="AF76" s="116"/>
      <c r="AG76" s="116"/>
    </row>
    <row r="77" spans="1:33" x14ac:dyDescent="0.25">
      <c r="A77" s="110"/>
      <c r="B77" s="111"/>
      <c r="C77" s="111"/>
      <c r="E77" s="111"/>
      <c r="F77" s="117"/>
      <c r="G77" s="117"/>
      <c r="O77" s="110"/>
      <c r="P77" s="115"/>
      <c r="Q77" s="115"/>
      <c r="R77" s="115"/>
      <c r="S77" s="119"/>
      <c r="U77" s="116"/>
      <c r="W77" s="120"/>
      <c r="AD77" s="116"/>
      <c r="AE77" s="116"/>
      <c r="AF77" s="116"/>
      <c r="AG77" s="116"/>
    </row>
    <row r="78" spans="1:33" x14ac:dyDescent="0.25">
      <c r="A78" s="110"/>
      <c r="B78" s="111"/>
      <c r="C78" s="111"/>
      <c r="E78" s="111"/>
      <c r="F78" s="117"/>
      <c r="G78" s="117"/>
      <c r="O78" s="110"/>
      <c r="P78" s="115"/>
      <c r="Q78" s="115"/>
      <c r="R78" s="115"/>
      <c r="S78" s="119"/>
      <c r="U78" s="116"/>
      <c r="W78" s="120"/>
      <c r="AD78" s="116"/>
      <c r="AE78" s="116"/>
      <c r="AF78" s="116"/>
      <c r="AG78" s="116"/>
    </row>
    <row r="79" spans="1:33" x14ac:dyDescent="0.25">
      <c r="A79" s="110"/>
      <c r="B79" s="111"/>
      <c r="C79" s="111"/>
      <c r="E79" s="111"/>
      <c r="F79" s="117"/>
      <c r="G79" s="117"/>
      <c r="O79" s="110"/>
      <c r="P79" s="115"/>
      <c r="Q79" s="115"/>
      <c r="R79" s="115"/>
      <c r="S79" s="119"/>
      <c r="U79" s="116"/>
      <c r="W79" s="120"/>
      <c r="AD79" s="116"/>
      <c r="AE79" s="116"/>
      <c r="AF79" s="116"/>
      <c r="AG79" s="116"/>
    </row>
    <row r="80" spans="1:33" x14ac:dyDescent="0.25">
      <c r="A80" s="110"/>
      <c r="B80" s="111"/>
      <c r="C80" s="111"/>
      <c r="E80" s="111"/>
      <c r="F80" s="117"/>
      <c r="G80" s="117"/>
      <c r="O80" s="110"/>
      <c r="P80" s="115"/>
      <c r="Q80" s="115"/>
      <c r="R80" s="115"/>
      <c r="S80" s="119"/>
      <c r="U80" s="116"/>
      <c r="W80" s="120"/>
      <c r="AD80" s="116"/>
      <c r="AE80" s="116"/>
      <c r="AF80" s="116"/>
      <c r="AG80" s="116"/>
    </row>
    <row r="81" spans="1:33" x14ac:dyDescent="0.25">
      <c r="A81" s="110"/>
      <c r="B81" s="111"/>
      <c r="C81" s="111"/>
      <c r="E81" s="111"/>
      <c r="F81" s="117"/>
      <c r="G81" s="117"/>
      <c r="O81" s="110"/>
      <c r="P81" s="115"/>
      <c r="Q81" s="115"/>
      <c r="R81" s="115"/>
      <c r="S81" s="119"/>
      <c r="U81" s="116"/>
      <c r="W81" s="120"/>
      <c r="AD81" s="116"/>
      <c r="AE81" s="116"/>
      <c r="AF81" s="116"/>
      <c r="AG81" s="116"/>
    </row>
    <row r="82" spans="1:33" x14ac:dyDescent="0.25">
      <c r="A82" s="110"/>
      <c r="B82" s="111"/>
      <c r="C82" s="111"/>
      <c r="E82" s="111"/>
      <c r="F82" s="117"/>
      <c r="G82" s="117"/>
      <c r="O82" s="110"/>
      <c r="P82" s="115"/>
      <c r="Q82" s="115"/>
      <c r="R82" s="115"/>
      <c r="S82" s="119"/>
      <c r="U82" s="116"/>
      <c r="W82" s="120"/>
      <c r="AD82" s="116"/>
      <c r="AE82" s="116"/>
      <c r="AF82" s="116"/>
      <c r="AG82" s="116"/>
    </row>
    <row r="83" spans="1:33" x14ac:dyDescent="0.25">
      <c r="A83" s="110"/>
      <c r="B83" s="111"/>
      <c r="C83" s="111"/>
      <c r="E83" s="111"/>
      <c r="F83" s="117"/>
      <c r="G83" s="117"/>
      <c r="O83" s="110"/>
      <c r="P83" s="115"/>
      <c r="Q83" s="115"/>
      <c r="R83" s="115"/>
      <c r="S83" s="119"/>
      <c r="U83" s="116"/>
      <c r="W83" s="120"/>
      <c r="AD83" s="116"/>
      <c r="AE83" s="116"/>
      <c r="AF83" s="116"/>
      <c r="AG83" s="116"/>
    </row>
    <row r="84" spans="1:33" x14ac:dyDescent="0.25">
      <c r="A84" s="110"/>
      <c r="B84" s="111"/>
      <c r="C84" s="111"/>
      <c r="E84" s="111"/>
      <c r="F84" s="117"/>
      <c r="G84" s="117"/>
      <c r="O84" s="110"/>
      <c r="P84" s="115"/>
      <c r="Q84" s="115"/>
      <c r="R84" s="115"/>
      <c r="S84" s="119"/>
      <c r="U84" s="116"/>
      <c r="W84" s="120"/>
      <c r="AD84" s="116"/>
      <c r="AE84" s="116"/>
      <c r="AF84" s="116"/>
      <c r="AG84" s="116"/>
    </row>
    <row r="85" spans="1:33" x14ac:dyDescent="0.25">
      <c r="A85" s="110"/>
      <c r="B85" s="111"/>
      <c r="C85" s="111"/>
      <c r="E85" s="111"/>
      <c r="F85" s="117"/>
      <c r="G85" s="117"/>
      <c r="O85" s="110"/>
      <c r="P85" s="115"/>
      <c r="Q85" s="115"/>
      <c r="R85" s="115"/>
      <c r="S85" s="119"/>
      <c r="U85" s="116"/>
      <c r="W85" s="120"/>
      <c r="AD85" s="116"/>
      <c r="AE85" s="116"/>
      <c r="AF85" s="116"/>
      <c r="AG85" s="116"/>
    </row>
    <row r="86" spans="1:33" x14ac:dyDescent="0.25">
      <c r="A86" s="110"/>
      <c r="B86" s="111"/>
      <c r="C86" s="111"/>
      <c r="E86" s="111"/>
      <c r="F86" s="117"/>
      <c r="G86" s="117"/>
      <c r="O86" s="110"/>
      <c r="P86" s="115"/>
      <c r="Q86" s="115"/>
      <c r="R86" s="115"/>
      <c r="S86" s="119"/>
      <c r="U86" s="116"/>
      <c r="W86" s="120"/>
      <c r="AD86" s="116"/>
      <c r="AE86" s="116"/>
      <c r="AF86" s="116"/>
      <c r="AG86" s="116"/>
    </row>
    <row r="87" spans="1:33" x14ac:dyDescent="0.25">
      <c r="A87" s="110"/>
      <c r="B87" s="111"/>
      <c r="C87" s="111"/>
      <c r="E87" s="111"/>
      <c r="F87" s="117"/>
      <c r="G87" s="117"/>
      <c r="O87" s="110"/>
      <c r="P87" s="115"/>
      <c r="Q87" s="115"/>
      <c r="R87" s="115"/>
      <c r="S87" s="119"/>
      <c r="U87" s="116"/>
      <c r="W87" s="120"/>
      <c r="AD87" s="116"/>
      <c r="AE87" s="116"/>
      <c r="AF87" s="116"/>
      <c r="AG87" s="116"/>
    </row>
    <row r="88" spans="1:33" x14ac:dyDescent="0.25">
      <c r="A88" s="110"/>
      <c r="B88" s="111"/>
      <c r="C88" s="111"/>
      <c r="E88" s="111"/>
      <c r="F88" s="117"/>
      <c r="G88" s="117"/>
      <c r="O88" s="110"/>
      <c r="P88" s="115"/>
      <c r="Q88" s="115"/>
      <c r="R88" s="115"/>
      <c r="S88" s="119"/>
      <c r="U88" s="116"/>
      <c r="W88" s="120"/>
      <c r="AD88" s="116"/>
      <c r="AE88" s="116"/>
      <c r="AF88" s="116"/>
      <c r="AG88" s="116"/>
    </row>
    <row r="89" spans="1:33" x14ac:dyDescent="0.25">
      <c r="A89" s="110"/>
      <c r="B89" s="111"/>
      <c r="C89" s="111"/>
      <c r="E89" s="111"/>
      <c r="F89" s="117"/>
      <c r="G89" s="117"/>
      <c r="O89" s="110"/>
      <c r="P89" s="115"/>
      <c r="Q89" s="115"/>
      <c r="R89" s="115"/>
      <c r="S89" s="119"/>
      <c r="U89" s="116"/>
      <c r="W89" s="120"/>
      <c r="AD89" s="116"/>
      <c r="AE89" s="116"/>
      <c r="AF89" s="116"/>
      <c r="AG89" s="116"/>
    </row>
    <row r="90" spans="1:33" x14ac:dyDescent="0.25">
      <c r="A90" s="110"/>
      <c r="B90" s="111"/>
      <c r="C90" s="111"/>
      <c r="E90" s="111"/>
      <c r="F90" s="117"/>
      <c r="G90" s="117"/>
      <c r="O90" s="110"/>
      <c r="P90" s="115"/>
      <c r="Q90" s="115"/>
      <c r="R90" s="115"/>
      <c r="S90" s="119"/>
      <c r="U90" s="116"/>
      <c r="W90" s="120"/>
      <c r="AD90" s="116"/>
      <c r="AE90" s="116"/>
      <c r="AF90" s="116"/>
      <c r="AG90" s="116"/>
    </row>
    <row r="91" spans="1:33" x14ac:dyDescent="0.25">
      <c r="A91" s="110"/>
      <c r="B91" s="111"/>
      <c r="C91" s="111"/>
      <c r="E91" s="111"/>
      <c r="F91" s="117"/>
      <c r="G91" s="117"/>
      <c r="O91" s="110"/>
      <c r="P91" s="115"/>
      <c r="Q91" s="115"/>
      <c r="R91" s="115"/>
      <c r="S91" s="119"/>
      <c r="U91" s="116"/>
      <c r="W91" s="120"/>
      <c r="AD91" s="116"/>
      <c r="AE91" s="116"/>
      <c r="AF91" s="116"/>
      <c r="AG91" s="116"/>
    </row>
    <row r="92" spans="1:33" x14ac:dyDescent="0.25">
      <c r="A92" s="110"/>
      <c r="B92" s="111"/>
      <c r="C92" s="111"/>
      <c r="E92" s="111"/>
      <c r="F92" s="117"/>
      <c r="G92" s="117"/>
      <c r="O92" s="110"/>
      <c r="P92" s="115"/>
      <c r="Q92" s="115"/>
      <c r="R92" s="115"/>
      <c r="S92" s="119"/>
      <c r="U92" s="116"/>
      <c r="W92" s="120"/>
      <c r="AD92" s="116"/>
      <c r="AE92" s="116"/>
      <c r="AF92" s="116"/>
      <c r="AG92" s="116"/>
    </row>
    <row r="93" spans="1:33" x14ac:dyDescent="0.25">
      <c r="A93" s="110"/>
      <c r="B93" s="111"/>
      <c r="C93" s="111"/>
      <c r="E93" s="111"/>
      <c r="F93" s="117"/>
      <c r="G93" s="117"/>
      <c r="O93" s="110"/>
      <c r="P93" s="115"/>
      <c r="Q93" s="115"/>
      <c r="R93" s="115"/>
      <c r="S93" s="119"/>
      <c r="U93" s="116"/>
      <c r="W93" s="120"/>
      <c r="AD93" s="116"/>
      <c r="AE93" s="116"/>
      <c r="AF93" s="116"/>
      <c r="AG93" s="116"/>
    </row>
    <row r="94" spans="1:33" x14ac:dyDescent="0.25">
      <c r="A94" s="110"/>
      <c r="B94" s="111"/>
      <c r="C94" s="111"/>
      <c r="E94" s="111"/>
      <c r="F94" s="117"/>
      <c r="G94" s="117"/>
      <c r="O94" s="110"/>
      <c r="P94" s="115"/>
      <c r="Q94" s="115"/>
      <c r="R94" s="115"/>
      <c r="S94" s="119"/>
      <c r="U94" s="116"/>
      <c r="W94" s="120"/>
      <c r="AD94" s="116"/>
      <c r="AE94" s="116"/>
      <c r="AF94" s="116"/>
      <c r="AG94" s="116"/>
    </row>
    <row r="95" spans="1:33" x14ac:dyDescent="0.25">
      <c r="A95" s="110"/>
      <c r="B95" s="111"/>
      <c r="C95" s="111"/>
      <c r="E95" s="111"/>
      <c r="F95" s="117"/>
      <c r="G95" s="117"/>
      <c r="O95" s="110"/>
      <c r="P95" s="115"/>
      <c r="Q95" s="115"/>
      <c r="R95" s="115"/>
      <c r="S95" s="119"/>
      <c r="U95" s="116"/>
      <c r="W95" s="120"/>
      <c r="AD95" s="116"/>
      <c r="AE95" s="116"/>
      <c r="AF95" s="116"/>
      <c r="AG95" s="116"/>
    </row>
    <row r="96" spans="1:33" x14ac:dyDescent="0.25">
      <c r="A96" s="110"/>
      <c r="B96" s="111"/>
      <c r="C96" s="111"/>
      <c r="E96" s="111"/>
      <c r="F96" s="117"/>
      <c r="G96" s="117"/>
      <c r="O96" s="110"/>
      <c r="P96" s="115"/>
      <c r="Q96" s="115"/>
      <c r="R96" s="115"/>
      <c r="S96" s="119"/>
      <c r="U96" s="116"/>
      <c r="W96" s="120"/>
      <c r="AD96" s="116"/>
      <c r="AE96" s="116"/>
      <c r="AF96" s="116"/>
      <c r="AG96" s="116"/>
    </row>
    <row r="97" spans="1:46" x14ac:dyDescent="0.25">
      <c r="A97" s="110"/>
      <c r="B97" s="111"/>
      <c r="C97" s="111"/>
      <c r="E97" s="111"/>
      <c r="F97" s="117"/>
      <c r="G97" s="117"/>
      <c r="O97" s="110"/>
      <c r="P97" s="115"/>
      <c r="Q97" s="115"/>
      <c r="R97" s="115"/>
      <c r="S97" s="119"/>
      <c r="U97" s="116"/>
      <c r="W97" s="120"/>
      <c r="AD97" s="116"/>
      <c r="AE97" s="116"/>
      <c r="AF97" s="116"/>
      <c r="AG97" s="116"/>
    </row>
    <row r="98" spans="1:46" x14ac:dyDescent="0.25">
      <c r="A98" s="110"/>
      <c r="B98" s="111"/>
      <c r="C98" s="111"/>
      <c r="E98" s="111"/>
      <c r="F98" s="117"/>
      <c r="G98" s="117"/>
      <c r="O98" s="110"/>
      <c r="P98" s="115"/>
      <c r="Q98" s="115"/>
      <c r="R98" s="115"/>
      <c r="S98" s="119"/>
      <c r="U98" s="116"/>
      <c r="W98" s="120"/>
      <c r="AD98" s="116"/>
      <c r="AE98" s="116"/>
      <c r="AF98" s="116"/>
      <c r="AG98" s="116"/>
    </row>
    <row r="99" spans="1:46" x14ac:dyDescent="0.25">
      <c r="A99" s="110"/>
      <c r="B99" s="111"/>
      <c r="C99" s="111"/>
      <c r="E99" s="111"/>
      <c r="F99" s="117"/>
      <c r="G99" s="117"/>
      <c r="O99" s="110"/>
      <c r="P99" s="115"/>
      <c r="Q99" s="115"/>
      <c r="R99" s="115"/>
      <c r="S99" s="119"/>
      <c r="U99" s="116"/>
      <c r="W99" s="120"/>
      <c r="AD99" s="116"/>
      <c r="AE99" s="116"/>
      <c r="AF99" s="116"/>
      <c r="AG99" s="116"/>
    </row>
    <row r="100" spans="1:46" x14ac:dyDescent="0.25">
      <c r="A100" s="110"/>
      <c r="B100" s="111"/>
      <c r="C100" s="111"/>
      <c r="E100" s="111"/>
      <c r="F100" s="117"/>
      <c r="G100" s="117"/>
      <c r="O100" s="110"/>
      <c r="P100" s="115"/>
      <c r="Q100" s="115"/>
      <c r="R100" s="115"/>
      <c r="S100" s="119"/>
      <c r="U100" s="116"/>
      <c r="W100" s="120"/>
      <c r="AD100" s="116"/>
      <c r="AE100" s="116"/>
      <c r="AF100" s="116"/>
      <c r="AG100" s="116"/>
    </row>
    <row r="101" spans="1:46" x14ac:dyDescent="0.25">
      <c r="A101" s="110"/>
      <c r="B101" s="111"/>
      <c r="C101" s="111"/>
      <c r="E101" s="111"/>
      <c r="F101" s="117"/>
      <c r="G101" s="117"/>
      <c r="O101" s="110"/>
      <c r="P101" s="115"/>
      <c r="Q101" s="115"/>
      <c r="R101" s="115"/>
      <c r="S101" s="119"/>
      <c r="U101" s="116"/>
      <c r="W101" s="120"/>
      <c r="AD101" s="116"/>
      <c r="AE101" s="116"/>
      <c r="AF101" s="116"/>
      <c r="AG101" s="116"/>
      <c r="AL101" s="116"/>
      <c r="AM101" s="116"/>
      <c r="AN101" s="116"/>
    </row>
    <row r="102" spans="1:46" x14ac:dyDescent="0.25">
      <c r="A102" s="110"/>
      <c r="B102" s="111"/>
      <c r="C102" s="111"/>
      <c r="E102" s="111"/>
      <c r="F102" s="117"/>
      <c r="G102" s="117"/>
      <c r="O102" s="110"/>
      <c r="P102" s="115"/>
      <c r="Q102" s="115"/>
      <c r="R102" s="115"/>
      <c r="S102" s="119"/>
      <c r="U102" s="116"/>
      <c r="V102" s="116"/>
      <c r="W102" s="120"/>
      <c r="AD102" s="116"/>
      <c r="AE102" s="116"/>
      <c r="AF102" s="116"/>
      <c r="AG102" s="116"/>
    </row>
    <row r="103" spans="1:46" x14ac:dyDescent="0.25">
      <c r="A103" s="110"/>
      <c r="B103" s="111"/>
      <c r="C103" s="111"/>
      <c r="E103" s="111"/>
      <c r="F103" s="117"/>
      <c r="G103" s="117"/>
      <c r="O103" s="110"/>
      <c r="P103" s="115"/>
      <c r="Q103" s="115"/>
      <c r="R103" s="115"/>
      <c r="S103" s="119"/>
      <c r="U103" s="116"/>
      <c r="W103" s="120"/>
      <c r="AD103" s="116"/>
      <c r="AE103" s="116"/>
      <c r="AF103" s="116"/>
      <c r="AG103" s="116"/>
    </row>
    <row r="104" spans="1:46" x14ac:dyDescent="0.25">
      <c r="A104" s="110"/>
      <c r="B104" s="111"/>
      <c r="C104" s="111"/>
      <c r="E104" s="111"/>
      <c r="F104" s="117"/>
      <c r="G104" s="117"/>
      <c r="O104" s="110"/>
      <c r="P104" s="115"/>
      <c r="Q104" s="115"/>
      <c r="R104" s="115"/>
      <c r="S104" s="119"/>
      <c r="U104" s="116"/>
      <c r="W104" s="120"/>
      <c r="AD104" s="116"/>
      <c r="AE104" s="116"/>
      <c r="AF104" s="116"/>
      <c r="AG104" s="116"/>
    </row>
    <row r="105" spans="1:46" x14ac:dyDescent="0.25">
      <c r="A105" s="110"/>
      <c r="B105" s="111"/>
      <c r="C105" s="111"/>
      <c r="E105" s="111"/>
      <c r="F105" s="117"/>
      <c r="G105" s="117"/>
      <c r="O105" s="110"/>
      <c r="P105" s="115"/>
      <c r="Q105" s="115"/>
      <c r="R105" s="115"/>
      <c r="S105" s="119"/>
      <c r="U105" s="116"/>
      <c r="W105" s="120"/>
      <c r="AD105" s="116"/>
      <c r="AE105" s="116"/>
      <c r="AF105" s="116"/>
      <c r="AG105" s="116"/>
    </row>
    <row r="106" spans="1:46" x14ac:dyDescent="0.25">
      <c r="A106" s="110"/>
      <c r="B106" s="111"/>
      <c r="C106" s="111"/>
      <c r="E106" s="111"/>
      <c r="F106" s="117"/>
      <c r="G106" s="117"/>
      <c r="O106" s="110"/>
      <c r="P106" s="115"/>
      <c r="Q106" s="115"/>
      <c r="R106" s="115"/>
      <c r="S106" s="119"/>
      <c r="U106" s="116"/>
      <c r="W106" s="120"/>
      <c r="AD106" s="116"/>
      <c r="AE106" s="116"/>
      <c r="AF106" s="116"/>
      <c r="AG106" s="116"/>
      <c r="AQ106" s="123"/>
      <c r="AR106" s="123"/>
      <c r="AS106" s="124"/>
      <c r="AT106" s="124"/>
    </row>
    <row r="107" spans="1:46" s="129" customFormat="1" x14ac:dyDescent="0.25">
      <c r="A107" s="125"/>
      <c r="B107" s="126"/>
      <c r="C107" s="126"/>
      <c r="D107" s="127"/>
      <c r="E107" s="126"/>
      <c r="F107" s="128"/>
      <c r="G107" s="128"/>
      <c r="O107" s="125"/>
      <c r="P107" s="130"/>
      <c r="Q107" s="130"/>
      <c r="R107" s="130"/>
      <c r="S107" s="131"/>
      <c r="U107" s="132"/>
      <c r="W107" s="133"/>
      <c r="AD107" s="132"/>
      <c r="AE107" s="132"/>
      <c r="AF107" s="132"/>
      <c r="AG107" s="132"/>
      <c r="AQ107" s="134"/>
      <c r="AR107" s="134"/>
      <c r="AS107" s="134"/>
    </row>
    <row r="108" spans="1:46" x14ac:dyDescent="0.25">
      <c r="A108" s="110"/>
      <c r="B108" s="111"/>
      <c r="C108" s="111"/>
      <c r="E108" s="111"/>
      <c r="F108" s="117"/>
      <c r="G108" s="117"/>
      <c r="O108" s="110"/>
      <c r="P108" s="115"/>
      <c r="Q108" s="115"/>
      <c r="R108" s="115"/>
      <c r="S108" s="119"/>
      <c r="U108" s="116"/>
      <c r="W108" s="120"/>
      <c r="AD108" s="116"/>
      <c r="AE108" s="116"/>
      <c r="AF108" s="116"/>
      <c r="AG108" s="116"/>
      <c r="AP108" s="135"/>
      <c r="AQ108" s="136"/>
      <c r="AR108" s="136"/>
      <c r="AS108" s="136"/>
      <c r="AT108" s="136"/>
    </row>
    <row r="109" spans="1:46" x14ac:dyDescent="0.25">
      <c r="A109" s="110"/>
      <c r="B109" s="111"/>
      <c r="C109" s="111"/>
      <c r="E109" s="111"/>
      <c r="F109" s="137"/>
      <c r="G109" s="117"/>
      <c r="O109" s="110"/>
      <c r="P109" s="115"/>
      <c r="Q109" s="115"/>
      <c r="R109" s="115"/>
      <c r="S109" s="119"/>
      <c r="U109" s="116"/>
      <c r="W109" s="120"/>
      <c r="AD109" s="116"/>
      <c r="AE109" s="116"/>
      <c r="AF109" s="116"/>
      <c r="AG109" s="116"/>
      <c r="AP109" s="138"/>
      <c r="AQ109" s="136"/>
      <c r="AR109" s="136"/>
      <c r="AS109" s="136"/>
      <c r="AT109" s="136"/>
    </row>
    <row r="110" spans="1:46" x14ac:dyDescent="0.25">
      <c r="A110" s="110"/>
      <c r="B110" s="111"/>
      <c r="C110" s="111"/>
      <c r="E110" s="111"/>
      <c r="F110" s="137"/>
      <c r="G110" s="117"/>
      <c r="O110" s="110"/>
      <c r="P110" s="115"/>
      <c r="Q110" s="115"/>
      <c r="R110" s="115"/>
      <c r="S110" s="119"/>
      <c r="U110" s="116"/>
      <c r="W110" s="120"/>
      <c r="AD110" s="116"/>
      <c r="AE110" s="116"/>
      <c r="AF110" s="116"/>
      <c r="AG110" s="116"/>
      <c r="AP110" s="138"/>
      <c r="AQ110" s="136"/>
      <c r="AR110" s="136"/>
      <c r="AS110" s="136"/>
      <c r="AT110" s="136"/>
    </row>
    <row r="111" spans="1:46" x14ac:dyDescent="0.25">
      <c r="A111" s="110"/>
      <c r="B111" s="111"/>
      <c r="C111" s="111"/>
      <c r="E111" s="111"/>
      <c r="F111" s="137"/>
      <c r="G111" s="117"/>
      <c r="O111" s="110"/>
      <c r="P111" s="115"/>
      <c r="Q111" s="115"/>
      <c r="R111" s="115"/>
      <c r="S111" s="119"/>
      <c r="U111" s="116"/>
      <c r="W111" s="120"/>
      <c r="AD111" s="116"/>
      <c r="AE111" s="116"/>
      <c r="AF111" s="116"/>
      <c r="AG111" s="116"/>
      <c r="AP111" s="138"/>
      <c r="AQ111" s="136"/>
      <c r="AR111" s="136"/>
      <c r="AS111" s="136"/>
      <c r="AT111" s="136"/>
    </row>
    <row r="112" spans="1:46" x14ac:dyDescent="0.25">
      <c r="A112" s="110"/>
      <c r="B112" s="111"/>
      <c r="C112" s="111"/>
      <c r="E112" s="111"/>
      <c r="F112" s="137"/>
      <c r="G112" s="117"/>
      <c r="O112" s="110"/>
      <c r="P112" s="115"/>
      <c r="Q112" s="115"/>
      <c r="R112" s="115"/>
      <c r="S112" s="119"/>
      <c r="U112" s="116"/>
      <c r="W112" s="120"/>
      <c r="AD112" s="116"/>
      <c r="AE112" s="116"/>
      <c r="AF112" s="116"/>
      <c r="AG112" s="116"/>
      <c r="AP112" s="138"/>
      <c r="AQ112" s="136"/>
      <c r="AR112" s="136"/>
      <c r="AS112" s="136"/>
      <c r="AT112" s="136"/>
    </row>
    <row r="113" spans="1:46" x14ac:dyDescent="0.25">
      <c r="A113" s="110"/>
      <c r="B113" s="111"/>
      <c r="C113" s="111"/>
      <c r="D113" s="139"/>
      <c r="E113" s="140"/>
      <c r="F113" s="137"/>
      <c r="G113" s="117"/>
      <c r="O113" s="110"/>
      <c r="P113" s="115"/>
      <c r="Q113" s="115"/>
      <c r="R113" s="115"/>
      <c r="S113" s="119"/>
      <c r="U113" s="116"/>
      <c r="V113" s="116"/>
      <c r="W113" s="120"/>
      <c r="AD113" s="116"/>
      <c r="AE113" s="116"/>
      <c r="AF113" s="116"/>
      <c r="AG113" s="116"/>
      <c r="AL113" s="116"/>
      <c r="AM113" s="116"/>
      <c r="AN113" s="116"/>
      <c r="AS113" s="116"/>
      <c r="AT113" s="116"/>
    </row>
    <row r="114" spans="1:46" x14ac:dyDescent="0.25">
      <c r="A114" s="110"/>
      <c r="B114" s="111"/>
      <c r="C114" s="111"/>
      <c r="E114" s="111"/>
      <c r="F114" s="137"/>
      <c r="G114" s="117"/>
      <c r="O114" s="110"/>
      <c r="P114" s="115"/>
      <c r="Q114" s="115"/>
      <c r="R114" s="115"/>
      <c r="S114" s="119"/>
      <c r="U114" s="116"/>
      <c r="V114" s="116"/>
      <c r="W114" s="120"/>
      <c r="AD114" s="116"/>
      <c r="AE114" s="116"/>
      <c r="AF114" s="116"/>
      <c r="AG114" s="116"/>
      <c r="AL114" s="141"/>
      <c r="AM114" s="116"/>
      <c r="AN114" s="116"/>
    </row>
    <row r="115" spans="1:46" x14ac:dyDescent="0.25">
      <c r="A115" s="110"/>
      <c r="B115" s="111"/>
      <c r="C115" s="111"/>
      <c r="E115" s="111"/>
      <c r="F115" s="137"/>
      <c r="G115" s="117"/>
      <c r="O115" s="110"/>
      <c r="P115" s="115"/>
      <c r="Q115" s="115"/>
      <c r="R115" s="115"/>
      <c r="S115" s="119"/>
      <c r="U115" s="116"/>
      <c r="V115" s="116"/>
      <c r="W115" s="120"/>
      <c r="AD115" s="116"/>
      <c r="AE115" s="116"/>
      <c r="AF115" s="116"/>
      <c r="AG115" s="116"/>
      <c r="AL115" s="116"/>
      <c r="AM115" s="116"/>
      <c r="AN115" s="116"/>
      <c r="AP115" s="135"/>
      <c r="AQ115" s="136"/>
      <c r="AR115" s="136"/>
      <c r="AS115" s="136"/>
      <c r="AT115" s="136"/>
    </row>
    <row r="116" spans="1:46" x14ac:dyDescent="0.25">
      <c r="A116" s="110"/>
      <c r="B116" s="111"/>
      <c r="C116" s="111"/>
      <c r="E116" s="111"/>
      <c r="F116" s="137"/>
      <c r="G116" s="117"/>
      <c r="O116" s="110"/>
      <c r="P116" s="115"/>
      <c r="Q116" s="115"/>
      <c r="S116" s="119"/>
      <c r="U116" s="116"/>
      <c r="V116" s="116"/>
      <c r="W116" s="120"/>
      <c r="AB116" s="120"/>
      <c r="AD116" s="116"/>
      <c r="AE116" s="116"/>
      <c r="AF116" s="116"/>
      <c r="AG116" s="116"/>
      <c r="AP116" s="135"/>
      <c r="AQ116" s="136"/>
      <c r="AR116" s="136"/>
      <c r="AS116" s="136"/>
      <c r="AT116" s="136"/>
    </row>
    <row r="117" spans="1:46" x14ac:dyDescent="0.25">
      <c r="A117" s="110"/>
      <c r="B117" s="111"/>
      <c r="C117" s="111"/>
      <c r="E117" s="111"/>
      <c r="F117" s="137"/>
      <c r="G117" s="117"/>
      <c r="O117" s="110"/>
      <c r="P117" s="115"/>
      <c r="Q117" s="115"/>
      <c r="S117" s="119"/>
      <c r="U117" s="116"/>
      <c r="V117" s="116"/>
      <c r="W117" s="142"/>
      <c r="AB117" s="120"/>
      <c r="AD117" s="116"/>
      <c r="AE117" s="116"/>
      <c r="AF117" s="116"/>
      <c r="AG117" s="116"/>
      <c r="AP117" s="135"/>
      <c r="AQ117" s="136"/>
      <c r="AR117" s="136"/>
      <c r="AS117" s="136"/>
      <c r="AT117" s="136"/>
    </row>
    <row r="118" spans="1:46" x14ac:dyDescent="0.25">
      <c r="A118" s="110"/>
      <c r="B118" s="111"/>
      <c r="C118" s="111"/>
      <c r="E118" s="111"/>
      <c r="F118" s="137"/>
      <c r="G118" s="117"/>
      <c r="P118" s="115"/>
      <c r="Q118" s="115"/>
      <c r="R118" s="116"/>
      <c r="S118" s="119"/>
      <c r="U118" s="116"/>
      <c r="V118" s="116"/>
      <c r="W118" s="142"/>
      <c r="AB118" s="120"/>
      <c r="AD118" s="116"/>
      <c r="AE118" s="116"/>
      <c r="AF118" s="116"/>
      <c r="AG118" s="116"/>
      <c r="AP118" s="138"/>
      <c r="AQ118" s="136"/>
      <c r="AR118" s="136"/>
      <c r="AS118" s="136"/>
      <c r="AT118" s="136"/>
    </row>
    <row r="119" spans="1:46" s="148" customFormat="1" x14ac:dyDescent="0.25">
      <c r="A119" s="143"/>
      <c r="B119" s="144"/>
      <c r="C119" s="144"/>
      <c r="D119" s="145"/>
      <c r="E119" s="144"/>
      <c r="F119" s="146"/>
      <c r="G119" s="147"/>
      <c r="P119" s="149"/>
      <c r="Q119" s="149"/>
      <c r="S119" s="150"/>
      <c r="T119" s="151"/>
      <c r="U119" s="152"/>
      <c r="V119" s="152"/>
      <c r="W119" s="153"/>
      <c r="AB119" s="154"/>
      <c r="AD119" s="152"/>
      <c r="AE119" s="152"/>
      <c r="AF119" s="152"/>
      <c r="AG119" s="152"/>
      <c r="AP119" s="155"/>
      <c r="AQ119" s="156"/>
      <c r="AR119" s="156"/>
      <c r="AS119" s="156"/>
      <c r="AT119" s="156"/>
    </row>
    <row r="120" spans="1:46" x14ac:dyDescent="0.25">
      <c r="A120" s="110"/>
      <c r="F120" s="157"/>
      <c r="G120" s="157"/>
      <c r="P120" s="115"/>
      <c r="U120" s="116"/>
      <c r="V120" s="116"/>
      <c r="W120" s="116"/>
      <c r="AD120" s="116"/>
      <c r="AF120" s="116"/>
      <c r="AG120" s="158"/>
      <c r="AP120" s="138"/>
      <c r="AQ120" s="136"/>
      <c r="AR120" s="136"/>
      <c r="AS120" s="136"/>
      <c r="AT120" s="136"/>
    </row>
    <row r="121" spans="1:46" x14ac:dyDescent="0.25">
      <c r="B121" s="117"/>
      <c r="C121" s="139"/>
      <c r="E121" s="111"/>
      <c r="U121" s="116"/>
      <c r="V121" s="116"/>
      <c r="W121" s="116"/>
      <c r="AD121" s="116"/>
      <c r="AF121" s="116"/>
      <c r="AG121" s="158"/>
      <c r="AP121" s="138"/>
      <c r="AQ121" s="136"/>
      <c r="AR121" s="136"/>
      <c r="AS121" s="136"/>
      <c r="AT121" s="136"/>
    </row>
    <row r="122" spans="1:46" x14ac:dyDescent="0.25">
      <c r="U122" s="116"/>
      <c r="V122" s="116"/>
      <c r="W122" s="116"/>
      <c r="AD122" s="116"/>
      <c r="AF122" s="116"/>
      <c r="AG122" s="158"/>
      <c r="AT122" s="116"/>
    </row>
    <row r="123" spans="1:46" x14ac:dyDescent="0.25">
      <c r="U123" s="116"/>
      <c r="V123" s="116"/>
      <c r="W123" s="116"/>
      <c r="AE123" s="159"/>
      <c r="AF123" s="159"/>
      <c r="AG123" s="139"/>
    </row>
    <row r="124" spans="1:46" x14ac:dyDescent="0.25">
      <c r="U124" s="116"/>
      <c r="V124" s="116"/>
      <c r="W124" s="116"/>
      <c r="AE124" s="159"/>
      <c r="AF124" s="159"/>
      <c r="AG124" s="139"/>
    </row>
    <row r="125" spans="1:46" x14ac:dyDescent="0.25">
      <c r="U125" s="116"/>
      <c r="V125" s="116"/>
      <c r="W125" s="116"/>
      <c r="AE125" s="159"/>
      <c r="AF125" s="159"/>
      <c r="AG125" s="139"/>
    </row>
    <row r="126" spans="1:46" x14ac:dyDescent="0.25">
      <c r="U126" s="116"/>
      <c r="V126" s="116"/>
      <c r="W126" s="116"/>
      <c r="AE126" s="159"/>
      <c r="AF126" s="159"/>
      <c r="AG126" s="139"/>
    </row>
    <row r="127" spans="1:46" x14ac:dyDescent="0.25">
      <c r="U127" s="116"/>
      <c r="V127" s="116"/>
      <c r="W127" s="116"/>
    </row>
    <row r="128" spans="1:46" x14ac:dyDescent="0.25">
      <c r="U128" s="116"/>
      <c r="V128" s="116"/>
      <c r="W128" s="116"/>
    </row>
    <row r="129" spans="21:43" x14ac:dyDescent="0.25">
      <c r="U129" s="116"/>
      <c r="V129" s="116"/>
      <c r="W129" s="116"/>
      <c r="AE129" s="160"/>
      <c r="AF129" s="160"/>
    </row>
    <row r="130" spans="21:43" x14ac:dyDescent="0.25">
      <c r="U130" s="116"/>
      <c r="V130" s="116"/>
      <c r="W130" s="116"/>
      <c r="AE130" s="160"/>
      <c r="AF130" s="160"/>
    </row>
    <row r="133" spans="21:43" x14ac:dyDescent="0.25">
      <c r="AE133" s="160"/>
      <c r="AF133" s="160"/>
      <c r="AG133" s="160"/>
    </row>
    <row r="134" spans="21:43" x14ac:dyDescent="0.25">
      <c r="AE134" s="161"/>
      <c r="AF134" s="161"/>
      <c r="AG134" s="161"/>
    </row>
    <row r="135" spans="21:43" x14ac:dyDescent="0.25">
      <c r="AE135" s="161"/>
      <c r="AF135" s="161"/>
      <c r="AG135" s="161"/>
      <c r="AO135" s="162"/>
      <c r="AP135" s="163"/>
      <c r="AQ135" s="163"/>
    </row>
    <row r="136" spans="21:43" x14ac:dyDescent="0.25">
      <c r="AE136" s="161"/>
      <c r="AF136" s="161"/>
      <c r="AG136" s="161"/>
      <c r="AO136" s="162"/>
      <c r="AP136" s="159"/>
      <c r="AQ136" s="159"/>
    </row>
    <row r="137" spans="21:43" x14ac:dyDescent="0.25">
      <c r="AE137" s="161"/>
      <c r="AF137" s="161"/>
      <c r="AG137" s="164"/>
      <c r="AO137" s="162"/>
      <c r="AP137" s="159"/>
      <c r="AQ137" s="159"/>
    </row>
    <row r="138" spans="21:43" x14ac:dyDescent="0.25">
      <c r="AE138" s="161"/>
      <c r="AF138" s="161"/>
      <c r="AG138" s="161"/>
      <c r="AO138" s="162"/>
      <c r="AP138" s="159"/>
      <c r="AQ138" s="159"/>
    </row>
    <row r="139" spans="21:43" x14ac:dyDescent="0.25">
      <c r="AO139" s="162"/>
      <c r="AP139" s="159"/>
      <c r="AQ139" s="159"/>
    </row>
    <row r="140" spans="21:43" x14ac:dyDescent="0.25">
      <c r="AO140" s="162"/>
      <c r="AP140" s="159"/>
      <c r="AQ140" s="159"/>
    </row>
    <row r="141" spans="21:43" x14ac:dyDescent="0.25">
      <c r="AO141" s="162"/>
      <c r="AP141" s="159"/>
      <c r="AQ141" s="159"/>
    </row>
    <row r="142" spans="21:43" x14ac:dyDescent="0.25">
      <c r="AO142" s="162"/>
      <c r="AP142" s="159"/>
      <c r="AQ142" s="159"/>
    </row>
    <row r="143" spans="21:43" x14ac:dyDescent="0.25">
      <c r="AO143" s="162"/>
      <c r="AP143" s="159"/>
      <c r="AQ143" s="159"/>
    </row>
    <row r="144" spans="21:43" x14ac:dyDescent="0.25">
      <c r="AO144" s="162"/>
      <c r="AP144" s="159"/>
      <c r="AQ144" s="159"/>
    </row>
    <row r="145" spans="41:43" x14ac:dyDescent="0.25">
      <c r="AO145" s="162"/>
      <c r="AP145" s="159"/>
      <c r="AQ145" s="159"/>
    </row>
    <row r="146" spans="41:43" x14ac:dyDescent="0.25">
      <c r="AO146" s="162"/>
      <c r="AP146" s="159"/>
      <c r="AQ146" s="159"/>
    </row>
  </sheetData>
  <mergeCells count="2">
    <mergeCell ref="J36:S40"/>
    <mergeCell ref="J41:S42"/>
  </mergeCells>
  <pageMargins left="0.7" right="0.7" top="0.75" bottom="0.75" header="0.3" footer="0.3"/>
  <pageSetup scale="45" orientation="portrait" r:id="rId1"/>
  <headerFooter alignWithMargins="0"/>
  <colBreaks count="1" manualBreakCount="1">
    <brk id="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8"/>
  <sheetViews>
    <sheetView showGridLines="0" view="pageBreakPreview" zoomScaleNormal="80" zoomScaleSheetLayoutView="100" workbookViewId="0">
      <pane xSplit="1" ySplit="2" topLeftCell="M3" activePane="bottomRight" state="frozen"/>
      <selection activeCell="G9" sqref="G9"/>
      <selection pane="topRight" activeCell="G9" sqref="G9"/>
      <selection pane="bottomLeft" activeCell="G9" sqref="G9"/>
      <selection pane="bottomRight" activeCell="G9" sqref="G9"/>
    </sheetView>
  </sheetViews>
  <sheetFormatPr baseColWidth="10" defaultRowHeight="15" x14ac:dyDescent="0.25"/>
  <cols>
    <col min="1" max="1" width="11.42578125" style="165"/>
    <col min="2" max="2" width="11.42578125" style="169"/>
    <col min="3" max="3" width="17.140625" style="169" customWidth="1"/>
    <col min="4" max="4" width="15.140625" style="169" customWidth="1"/>
    <col min="5" max="6" width="11.42578125" style="169"/>
    <col min="7" max="7" width="14.140625" style="169" customWidth="1"/>
    <col min="8" max="16384" width="11.42578125" style="169"/>
  </cols>
  <sheetData>
    <row r="1" spans="1:14" ht="29.25" customHeight="1" thickBot="1" x14ac:dyDescent="0.3">
      <c r="B1" s="166" t="s">
        <v>86</v>
      </c>
      <c r="C1" s="167"/>
      <c r="D1" s="167"/>
      <c r="E1" s="167"/>
      <c r="F1" s="167"/>
      <c r="G1" s="167"/>
      <c r="H1" s="167"/>
      <c r="I1" s="167"/>
      <c r="J1" s="167"/>
      <c r="K1" s="167"/>
      <c r="L1" s="167"/>
      <c r="M1" s="167"/>
      <c r="N1" s="168"/>
    </row>
    <row r="2" spans="1:14" ht="65.25" customHeight="1" thickBot="1" x14ac:dyDescent="0.3">
      <c r="A2" s="170" t="s">
        <v>50</v>
      </c>
      <c r="B2" s="171" t="s">
        <v>87</v>
      </c>
      <c r="C2" s="172" t="s">
        <v>88</v>
      </c>
      <c r="D2" s="171" t="s">
        <v>89</v>
      </c>
      <c r="E2" s="172" t="s">
        <v>90</v>
      </c>
      <c r="F2" s="171" t="s">
        <v>91</v>
      </c>
      <c r="G2" s="172" t="s">
        <v>92</v>
      </c>
      <c r="H2" s="171" t="s">
        <v>93</v>
      </c>
      <c r="I2" s="172" t="s">
        <v>94</v>
      </c>
      <c r="J2" s="171" t="s">
        <v>95</v>
      </c>
      <c r="K2" s="171" t="s">
        <v>96</v>
      </c>
      <c r="L2" s="172" t="s">
        <v>97</v>
      </c>
      <c r="M2" s="171" t="s">
        <v>98</v>
      </c>
      <c r="N2" s="173" t="s">
        <v>99</v>
      </c>
    </row>
    <row r="3" spans="1:14" x14ac:dyDescent="0.25">
      <c r="A3" s="174">
        <v>39600</v>
      </c>
      <c r="B3" s="175"/>
      <c r="C3" s="175"/>
      <c r="D3" s="175"/>
      <c r="E3" s="175"/>
      <c r="F3" s="175"/>
      <c r="G3" s="175"/>
      <c r="H3" s="175"/>
      <c r="I3" s="175"/>
      <c r="J3" s="175"/>
      <c r="K3" s="175"/>
      <c r="L3" s="175"/>
      <c r="M3" s="175"/>
      <c r="N3" s="175"/>
    </row>
    <row r="4" spans="1:14" x14ac:dyDescent="0.25">
      <c r="A4" s="174">
        <v>39692</v>
      </c>
      <c r="B4" s="175"/>
      <c r="C4" s="175"/>
      <c r="D4" s="175"/>
      <c r="E4" s="175"/>
      <c r="F4" s="175"/>
      <c r="G4" s="175"/>
      <c r="H4" s="175"/>
      <c r="I4" s="175"/>
      <c r="J4" s="175"/>
      <c r="K4" s="175"/>
      <c r="L4" s="175"/>
      <c r="M4" s="175"/>
      <c r="N4" s="175"/>
    </row>
    <row r="5" spans="1:14" x14ac:dyDescent="0.25">
      <c r="A5" s="174">
        <v>39783</v>
      </c>
      <c r="B5" s="175"/>
      <c r="C5" s="175"/>
      <c r="D5" s="175"/>
      <c r="E5" s="175"/>
      <c r="F5" s="175"/>
      <c r="G5" s="175"/>
      <c r="H5" s="175"/>
      <c r="I5" s="175"/>
      <c r="J5" s="175"/>
      <c r="K5" s="175"/>
      <c r="L5" s="175"/>
      <c r="M5" s="175"/>
      <c r="N5" s="175"/>
    </row>
    <row r="6" spans="1:14" x14ac:dyDescent="0.25">
      <c r="A6" s="174">
        <v>39873</v>
      </c>
      <c r="B6" s="175"/>
      <c r="C6" s="175"/>
      <c r="D6" s="175"/>
      <c r="E6" s="175"/>
      <c r="F6" s="175"/>
      <c r="G6" s="175"/>
      <c r="H6" s="175"/>
      <c r="I6" s="175"/>
      <c r="J6" s="175"/>
      <c r="K6" s="175"/>
      <c r="L6" s="175"/>
      <c r="M6" s="175"/>
      <c r="N6" s="175"/>
    </row>
    <row r="7" spans="1:14" x14ac:dyDescent="0.25">
      <c r="A7" s="174">
        <v>39965</v>
      </c>
      <c r="B7" s="176">
        <v>-5.7313861404379773E-2</v>
      </c>
      <c r="C7" s="175"/>
      <c r="D7" s="175"/>
      <c r="E7" s="176">
        <v>-3.6833924442201127E-3</v>
      </c>
      <c r="F7" s="175"/>
      <c r="G7" s="175"/>
      <c r="H7" s="176">
        <v>-0.12339304748307278</v>
      </c>
      <c r="I7" s="176"/>
      <c r="J7" s="175"/>
      <c r="K7" s="176">
        <v>0.27475491132502539</v>
      </c>
      <c r="L7" s="176">
        <v>-5.9267605392197553E-2</v>
      </c>
      <c r="M7" s="176">
        <v>-0.29885903554378279</v>
      </c>
      <c r="N7" s="176">
        <v>-1.1159406720913312E-2</v>
      </c>
    </row>
    <row r="8" spans="1:14" x14ac:dyDescent="0.25">
      <c r="A8" s="174">
        <v>40057</v>
      </c>
      <c r="B8" s="176">
        <v>-6.119674199956715E-2</v>
      </c>
      <c r="C8" s="175"/>
      <c r="D8" s="175"/>
      <c r="E8" s="176">
        <v>-3.0640726664457496E-2</v>
      </c>
      <c r="F8" s="175"/>
      <c r="G8" s="175"/>
      <c r="H8" s="176">
        <v>-0.17286169061070999</v>
      </c>
      <c r="I8" s="176"/>
      <c r="J8" s="175"/>
      <c r="K8" s="176">
        <v>0.27657329455417656</v>
      </c>
      <c r="L8" s="176">
        <v>-9.3330588987318941E-2</v>
      </c>
      <c r="M8" s="176">
        <v>-0.1393558907693877</v>
      </c>
      <c r="N8" s="176">
        <v>-2.9713387430371108E-2</v>
      </c>
    </row>
    <row r="9" spans="1:14" x14ac:dyDescent="0.25">
      <c r="A9" s="174">
        <v>40148</v>
      </c>
      <c r="B9" s="176">
        <v>-3.7042059808862104E-2</v>
      </c>
      <c r="C9" s="175"/>
      <c r="D9" s="175"/>
      <c r="E9" s="176">
        <v>4.1825408649947216E-2</v>
      </c>
      <c r="F9" s="175"/>
      <c r="G9" s="175"/>
      <c r="H9" s="176">
        <v>-0.19100517636443459</v>
      </c>
      <c r="I9" s="176"/>
      <c r="J9" s="175"/>
      <c r="K9" s="176">
        <v>0.2785157796943214</v>
      </c>
      <c r="L9" s="176">
        <v>-0.11836900489645841</v>
      </c>
      <c r="M9" s="176">
        <v>-0.10222983340751968</v>
      </c>
      <c r="N9" s="176">
        <v>-1.4260579205619295E-2</v>
      </c>
    </row>
    <row r="10" spans="1:14" x14ac:dyDescent="0.25">
      <c r="A10" s="174">
        <v>40238</v>
      </c>
      <c r="B10" s="176">
        <v>7.3970204359805614E-3</v>
      </c>
      <c r="C10" s="175"/>
      <c r="D10" s="175"/>
      <c r="E10" s="176">
        <v>7.9912046084504196E-2</v>
      </c>
      <c r="F10" s="175"/>
      <c r="G10" s="175"/>
      <c r="H10" s="176">
        <v>-0.17971640884397411</v>
      </c>
      <c r="I10" s="176"/>
      <c r="J10" s="175"/>
      <c r="K10" s="176">
        <v>0.30104916647555369</v>
      </c>
      <c r="L10" s="176">
        <v>-9.0001388375088864E-2</v>
      </c>
      <c r="M10" s="176">
        <v>0.12623922847331337</v>
      </c>
      <c r="N10" s="176">
        <v>2.0508902001580953E-2</v>
      </c>
    </row>
    <row r="11" spans="1:14" x14ac:dyDescent="0.25">
      <c r="A11" s="174">
        <v>40330</v>
      </c>
      <c r="B11" s="176">
        <v>4.6124827242962407E-2</v>
      </c>
      <c r="C11" s="175"/>
      <c r="D11" s="175"/>
      <c r="E11" s="176">
        <v>0.11374203784940806</v>
      </c>
      <c r="F11" s="175"/>
      <c r="G11" s="175"/>
      <c r="H11" s="176">
        <v>-0.13514941430762184</v>
      </c>
      <c r="I11" s="176"/>
      <c r="J11" s="175"/>
      <c r="K11" s="176">
        <v>0.31040072763306914</v>
      </c>
      <c r="L11" s="176">
        <v>-4.2682838163929593E-2</v>
      </c>
      <c r="M11" s="176">
        <v>0.11802749702709758</v>
      </c>
      <c r="N11" s="176">
        <v>6.0295744761089898E-2</v>
      </c>
    </row>
    <row r="12" spans="1:14" x14ac:dyDescent="0.25">
      <c r="A12" s="174">
        <v>40422</v>
      </c>
      <c r="B12" s="176">
        <v>0.12100205668001363</v>
      </c>
      <c r="C12" s="175"/>
      <c r="D12" s="175"/>
      <c r="E12" s="176">
        <v>0.15874637090654042</v>
      </c>
      <c r="F12" s="175"/>
      <c r="G12" s="175"/>
      <c r="H12" s="176">
        <v>-7.6392305434568097E-2</v>
      </c>
      <c r="I12" s="176"/>
      <c r="J12" s="175"/>
      <c r="K12" s="176">
        <v>0.29462893891251096</v>
      </c>
      <c r="L12" s="176">
        <v>1.4561044179161042E-2</v>
      </c>
      <c r="M12" s="176">
        <v>8.579464622832722E-2</v>
      </c>
      <c r="N12" s="176">
        <v>0.1039854783903762</v>
      </c>
    </row>
    <row r="13" spans="1:14" x14ac:dyDescent="0.25">
      <c r="A13" s="174">
        <v>40513</v>
      </c>
      <c r="B13" s="176">
        <v>0.18291830872243597</v>
      </c>
      <c r="C13" s="175"/>
      <c r="D13" s="175"/>
      <c r="E13" s="176">
        <v>0.13310422849182357</v>
      </c>
      <c r="F13" s="175"/>
      <c r="G13" s="175"/>
      <c r="H13" s="176">
        <v>-9.7388170712960909E-3</v>
      </c>
      <c r="I13" s="176"/>
      <c r="J13" s="175"/>
      <c r="K13" s="176">
        <v>0.26046172417692337</v>
      </c>
      <c r="L13" s="176">
        <v>0.11053563871475447</v>
      </c>
      <c r="M13" s="176">
        <v>0.1101730956015059</v>
      </c>
      <c r="N13" s="176">
        <v>0.13196496169526073</v>
      </c>
    </row>
    <row r="14" spans="1:14" x14ac:dyDescent="0.25">
      <c r="A14" s="174">
        <v>40603</v>
      </c>
      <c r="B14" s="176">
        <v>0.21227376600770742</v>
      </c>
      <c r="C14" s="175"/>
      <c r="D14" s="175"/>
      <c r="E14" s="176">
        <v>0.16519975397977071</v>
      </c>
      <c r="F14" s="175"/>
      <c r="G14" s="175"/>
      <c r="H14" s="176">
        <v>4.7299339492931303E-2</v>
      </c>
      <c r="I14" s="176"/>
      <c r="J14" s="175"/>
      <c r="K14" s="176">
        <v>0.25068255953066432</v>
      </c>
      <c r="L14" s="176">
        <v>0.16672257977400995</v>
      </c>
      <c r="M14" s="176">
        <v>6.2969779744924903E-2</v>
      </c>
      <c r="N14" s="176">
        <v>0.16259572467535288</v>
      </c>
    </row>
    <row r="15" spans="1:14" x14ac:dyDescent="0.25">
      <c r="A15" s="174">
        <v>40695</v>
      </c>
      <c r="B15" s="176">
        <v>0.24726715606026861</v>
      </c>
      <c r="C15" s="175"/>
      <c r="D15" s="175"/>
      <c r="E15" s="176">
        <v>0.21114606277655334</v>
      </c>
      <c r="F15" s="175"/>
      <c r="G15" s="175"/>
      <c r="H15" s="176">
        <v>0.15196942963858939</v>
      </c>
      <c r="I15" s="176"/>
      <c r="J15" s="175"/>
      <c r="K15" s="176">
        <v>0.24793590972444113</v>
      </c>
      <c r="L15" s="176">
        <v>0.21608565771985266</v>
      </c>
      <c r="M15" s="176">
        <v>0.13157634322529344</v>
      </c>
      <c r="N15" s="176">
        <v>0.2098903840648696</v>
      </c>
    </row>
    <row r="16" spans="1:14" x14ac:dyDescent="0.25">
      <c r="A16" s="174">
        <v>40787</v>
      </c>
      <c r="B16" s="176">
        <v>0.19363274746615078</v>
      </c>
      <c r="C16" s="175"/>
      <c r="D16" s="175"/>
      <c r="E16" s="176">
        <v>0.22654624118212308</v>
      </c>
      <c r="F16" s="175"/>
      <c r="G16" s="175"/>
      <c r="H16" s="176">
        <v>0.19026519109195705</v>
      </c>
      <c r="I16" s="176"/>
      <c r="J16" s="175"/>
      <c r="K16" s="176">
        <v>0.22148738581634841</v>
      </c>
      <c r="L16" s="176">
        <v>0.26124874395020892</v>
      </c>
      <c r="M16" s="176">
        <v>0.16107445081596183</v>
      </c>
      <c r="N16" s="176">
        <v>0.21618566329983913</v>
      </c>
    </row>
    <row r="17" spans="1:17" x14ac:dyDescent="0.25">
      <c r="A17" s="174">
        <v>40878</v>
      </c>
      <c r="B17" s="176">
        <v>0.12371525426119367</v>
      </c>
      <c r="C17" s="175"/>
      <c r="D17" s="175"/>
      <c r="E17" s="176">
        <v>0.21147302133093393</v>
      </c>
      <c r="F17" s="175"/>
      <c r="G17" s="175"/>
      <c r="H17" s="176">
        <v>0.2377504915335662</v>
      </c>
      <c r="I17" s="176"/>
      <c r="J17" s="175"/>
      <c r="K17" s="176">
        <v>0.20537277034717705</v>
      </c>
      <c r="L17" s="176">
        <v>0.23477256343802444</v>
      </c>
      <c r="M17" s="176">
        <v>0.3055442776807924</v>
      </c>
      <c r="N17" s="176">
        <v>0.2126086682531183</v>
      </c>
    </row>
    <row r="18" spans="1:17" x14ac:dyDescent="0.25">
      <c r="A18" s="174">
        <v>40999</v>
      </c>
      <c r="B18" s="176">
        <v>8.8563976459916871E-2</v>
      </c>
      <c r="C18" s="175"/>
      <c r="D18" s="175"/>
      <c r="E18" s="176">
        <v>0.20602428261693251</v>
      </c>
      <c r="F18" s="175"/>
      <c r="G18" s="175"/>
      <c r="H18" s="176">
        <v>0.26822895173407257</v>
      </c>
      <c r="I18" s="176"/>
      <c r="J18" s="175"/>
      <c r="K18" s="176">
        <v>0.2015772405172529</v>
      </c>
      <c r="L18" s="176">
        <v>0.20653749682609335</v>
      </c>
      <c r="M18" s="176">
        <v>0.4015044901409317</v>
      </c>
      <c r="N18" s="176">
        <v>0.21237278247194702</v>
      </c>
    </row>
    <row r="19" spans="1:17" x14ac:dyDescent="0.25">
      <c r="A19" s="174">
        <v>41090</v>
      </c>
      <c r="B19" s="176">
        <v>2.0126821047171894E-2</v>
      </c>
      <c r="C19" s="175"/>
      <c r="D19" s="175"/>
      <c r="E19" s="176">
        <v>0.19087193810603575</v>
      </c>
      <c r="F19" s="175"/>
      <c r="G19" s="175"/>
      <c r="H19" s="176">
        <v>0.19591026895495811</v>
      </c>
      <c r="I19" s="176"/>
      <c r="J19" s="175"/>
      <c r="K19" s="176">
        <v>0.18857612685420144</v>
      </c>
      <c r="L19" s="176">
        <v>0.17000150841392814</v>
      </c>
      <c r="M19" s="176">
        <v>0.45910618815315907</v>
      </c>
      <c r="N19" s="176">
        <v>0.17884539611179062</v>
      </c>
    </row>
    <row r="20" spans="1:17" x14ac:dyDescent="0.25">
      <c r="A20" s="174">
        <v>41182</v>
      </c>
      <c r="B20" s="176">
        <v>3.481211245451421E-3</v>
      </c>
      <c r="C20" s="175"/>
      <c r="D20" s="175"/>
      <c r="E20" s="176">
        <v>0.17154679126222439</v>
      </c>
      <c r="F20" s="175"/>
      <c r="G20" s="175"/>
      <c r="H20" s="176">
        <v>0.17048544836708879</v>
      </c>
      <c r="I20" s="176"/>
      <c r="J20" s="175"/>
      <c r="K20" s="176">
        <v>0.1873055529414156</v>
      </c>
      <c r="L20" s="176">
        <v>0.11981658440591691</v>
      </c>
      <c r="M20" s="176">
        <v>0.35867682893023778</v>
      </c>
      <c r="N20" s="176">
        <v>0.15929368803684341</v>
      </c>
    </row>
    <row r="21" spans="1:17" x14ac:dyDescent="0.25">
      <c r="A21" s="174">
        <v>41274</v>
      </c>
      <c r="B21" s="176">
        <v>-3.3030259671180673E-3</v>
      </c>
      <c r="C21" s="175"/>
      <c r="D21" s="175"/>
      <c r="E21" s="176">
        <v>0.15415897755880748</v>
      </c>
      <c r="F21" s="175"/>
      <c r="G21" s="175"/>
      <c r="H21" s="176">
        <v>0.12793287819242027</v>
      </c>
      <c r="I21" s="176"/>
      <c r="J21" s="175"/>
      <c r="K21" s="176">
        <v>0.19504406377809147</v>
      </c>
      <c r="L21" s="176">
        <v>0.11200143417440245</v>
      </c>
      <c r="M21" s="176">
        <v>0.27419535691792318</v>
      </c>
      <c r="N21" s="176">
        <v>0.14501342388493543</v>
      </c>
    </row>
    <row r="22" spans="1:17" x14ac:dyDescent="0.25">
      <c r="A22" s="174">
        <v>41364</v>
      </c>
      <c r="B22" s="176">
        <v>-2.053206708750932E-2</v>
      </c>
      <c r="C22" s="175"/>
      <c r="D22" s="175"/>
      <c r="E22" s="176">
        <v>0.14405201854944649</v>
      </c>
      <c r="F22" s="175"/>
      <c r="G22" s="175"/>
      <c r="H22" s="176">
        <v>7.9952392874102163E-2</v>
      </c>
      <c r="I22" s="176"/>
      <c r="J22" s="175"/>
      <c r="K22" s="176">
        <v>0.188299402012442</v>
      </c>
      <c r="L22" s="176">
        <v>9.9152326018824288E-2</v>
      </c>
      <c r="M22" s="176">
        <v>0.20570777302045751</v>
      </c>
      <c r="N22" s="176">
        <v>0.12561461247451389</v>
      </c>
    </row>
    <row r="23" spans="1:17" x14ac:dyDescent="0.25">
      <c r="A23" s="174">
        <v>41455</v>
      </c>
      <c r="B23" s="176">
        <v>-1.6545712955402414E-2</v>
      </c>
      <c r="C23" s="175"/>
      <c r="D23" s="175"/>
      <c r="E23" s="176">
        <v>0.1060347724244588</v>
      </c>
      <c r="F23" s="175"/>
      <c r="G23" s="175"/>
      <c r="H23" s="176">
        <v>5.5531919381571093E-2</v>
      </c>
      <c r="I23" s="176"/>
      <c r="J23" s="175"/>
      <c r="K23" s="176">
        <v>0.17944072769206199</v>
      </c>
      <c r="L23" s="176">
        <v>6.2936647929058287E-2</v>
      </c>
      <c r="M23" s="176">
        <v>0.1975848413356156</v>
      </c>
      <c r="N23" s="176">
        <v>0.10514208540129877</v>
      </c>
    </row>
    <row r="24" spans="1:17" x14ac:dyDescent="0.25">
      <c r="A24" s="174">
        <v>41547</v>
      </c>
      <c r="B24" s="176">
        <v>-2.6806419291761752E-2</v>
      </c>
      <c r="C24" s="175"/>
      <c r="D24" s="175"/>
      <c r="E24" s="176">
        <v>9.1634188391082283E-2</v>
      </c>
      <c r="F24" s="175"/>
      <c r="G24" s="175"/>
      <c r="H24" s="176">
        <v>5.6071869397871676E-2</v>
      </c>
      <c r="I24" s="176"/>
      <c r="J24" s="175"/>
      <c r="K24" s="176">
        <v>0.17554492256185528</v>
      </c>
      <c r="L24" s="176">
        <v>5.3129610164724506E-2</v>
      </c>
      <c r="M24" s="176">
        <v>0.26331806718876272</v>
      </c>
      <c r="N24" s="176">
        <v>0.10104217726969655</v>
      </c>
    </row>
    <row r="25" spans="1:17" x14ac:dyDescent="0.25">
      <c r="A25" s="174">
        <v>41639</v>
      </c>
      <c r="B25" s="176">
        <v>-3.9227623722985605E-2</v>
      </c>
      <c r="C25" s="175"/>
      <c r="D25" s="175"/>
      <c r="E25" s="176">
        <v>8.5729895652941313E-2</v>
      </c>
      <c r="F25" s="175"/>
      <c r="G25" s="175"/>
      <c r="H25" s="176">
        <v>4.6929973637860556E-2</v>
      </c>
      <c r="I25" s="176"/>
      <c r="J25" s="175"/>
      <c r="K25" s="176">
        <v>0.16204450466206177</v>
      </c>
      <c r="L25" s="176">
        <v>3.6271891481879814E-2</v>
      </c>
      <c r="M25" s="176">
        <v>0.38670006556133374</v>
      </c>
      <c r="N25" s="176">
        <v>9.3547403511098803E-2</v>
      </c>
    </row>
    <row r="26" spans="1:17" x14ac:dyDescent="0.25">
      <c r="A26" s="174">
        <v>41729</v>
      </c>
      <c r="B26" s="176">
        <v>-3.1802803509364708E-2</v>
      </c>
      <c r="C26" s="175"/>
      <c r="D26" s="175"/>
      <c r="E26" s="176">
        <v>6.9817449601348613E-2</v>
      </c>
      <c r="F26" s="175"/>
      <c r="G26" s="175"/>
      <c r="H26" s="176">
        <v>5.1997601221081213E-2</v>
      </c>
      <c r="I26" s="176"/>
      <c r="J26" s="175"/>
      <c r="K26" s="176">
        <v>0.14448226024353139</v>
      </c>
      <c r="L26" s="176">
        <v>3.7935300491507284E-2</v>
      </c>
      <c r="M26" s="176">
        <v>0.37650302928591928</v>
      </c>
      <c r="N26" s="176">
        <v>8.7139612837982217E-2</v>
      </c>
    </row>
    <row r="27" spans="1:17" x14ac:dyDescent="0.25">
      <c r="A27" s="174">
        <v>41820</v>
      </c>
      <c r="B27" s="176">
        <v>-3.4585404461356273E-2</v>
      </c>
      <c r="C27" s="175"/>
      <c r="D27" s="175"/>
      <c r="E27" s="176">
        <v>8.4687978352870896E-2</v>
      </c>
      <c r="F27" s="175"/>
      <c r="G27" s="175"/>
      <c r="H27" s="176">
        <v>6.1720745460625004E-2</v>
      </c>
      <c r="I27" s="176"/>
      <c r="J27" s="175"/>
      <c r="K27" s="176">
        <v>0.13359327495261564</v>
      </c>
      <c r="L27" s="176">
        <v>5.3974747620427532E-2</v>
      </c>
      <c r="M27" s="176">
        <v>0.28901424041932611</v>
      </c>
      <c r="N27" s="176">
        <v>8.9637579645925447E-2</v>
      </c>
    </row>
    <row r="28" spans="1:17" x14ac:dyDescent="0.25">
      <c r="A28" s="174">
        <v>41912</v>
      </c>
      <c r="B28" s="176">
        <v>-1.27801399817008E-2</v>
      </c>
      <c r="C28" s="175"/>
      <c r="D28" s="175"/>
      <c r="E28" s="176">
        <v>8.1154926928590054E-2</v>
      </c>
      <c r="F28" s="175"/>
      <c r="G28" s="175"/>
      <c r="H28" s="176">
        <v>6.3190357821859333E-2</v>
      </c>
      <c r="I28" s="176"/>
      <c r="J28" s="175"/>
      <c r="K28" s="176">
        <v>0.13274205146908225</v>
      </c>
      <c r="L28" s="176">
        <v>8.1837412925176656E-2</v>
      </c>
      <c r="M28" s="176">
        <v>0.20082510820249588</v>
      </c>
      <c r="N28" s="176">
        <v>9.2060001394952851E-2</v>
      </c>
    </row>
    <row r="29" spans="1:17" x14ac:dyDescent="0.25">
      <c r="A29" s="174">
        <v>42004</v>
      </c>
      <c r="B29" s="176">
        <v>1.9708010316005886E-2</v>
      </c>
      <c r="C29" s="175"/>
      <c r="D29" s="175"/>
      <c r="E29" s="176">
        <v>7.947856325710978E-2</v>
      </c>
      <c r="F29" s="175"/>
      <c r="G29" s="175"/>
      <c r="H29" s="176">
        <v>8.4479884898898128E-2</v>
      </c>
      <c r="I29" s="176"/>
      <c r="J29" s="175"/>
      <c r="K29" s="176">
        <v>0.12654690449614514</v>
      </c>
      <c r="L29" s="176">
        <v>0.10881411409279496</v>
      </c>
      <c r="M29" s="176">
        <v>7.3106043551498523E-3</v>
      </c>
      <c r="N29" s="176">
        <v>9.4710839147726933E-2</v>
      </c>
    </row>
    <row r="30" spans="1:17" x14ac:dyDescent="0.25">
      <c r="A30" s="174">
        <v>42094</v>
      </c>
      <c r="B30" s="176">
        <v>3.2885622619034827E-2</v>
      </c>
      <c r="C30" s="175"/>
      <c r="D30" s="175"/>
      <c r="E30" s="176">
        <v>5.508353978586511E-2</v>
      </c>
      <c r="F30" s="175"/>
      <c r="G30" s="175"/>
      <c r="H30" s="176">
        <v>8.2760879919057784E-2</v>
      </c>
      <c r="I30" s="176"/>
      <c r="J30" s="175"/>
      <c r="K30" s="176">
        <v>0.13159442700317969</v>
      </c>
      <c r="L30" s="176">
        <v>0.12446207491902084</v>
      </c>
      <c r="M30" s="176">
        <v>8.006548187029594E-2</v>
      </c>
      <c r="N30" s="176">
        <v>9.8768007737496388E-2</v>
      </c>
    </row>
    <row r="31" spans="1:17" x14ac:dyDescent="0.25">
      <c r="A31" s="174">
        <v>42185</v>
      </c>
      <c r="B31" s="176">
        <v>4.7889032156664735E-2</v>
      </c>
      <c r="C31" s="175"/>
      <c r="D31" s="175"/>
      <c r="E31" s="176">
        <v>6.60963482632837E-2</v>
      </c>
      <c r="F31" s="175"/>
      <c r="G31" s="175"/>
      <c r="H31" s="176">
        <v>0.11897900547835083</v>
      </c>
      <c r="I31" s="176"/>
      <c r="J31" s="175"/>
      <c r="K31" s="176">
        <v>0.11894578979844539</v>
      </c>
      <c r="L31" s="176">
        <v>0.11723656681310257</v>
      </c>
      <c r="M31" s="176">
        <v>-0.12671500450376649</v>
      </c>
      <c r="N31" s="176">
        <v>9.8861245611556736E-2</v>
      </c>
    </row>
    <row r="32" spans="1:17" x14ac:dyDescent="0.25">
      <c r="A32" s="174">
        <v>42277</v>
      </c>
      <c r="B32" s="176">
        <v>3.058672002788887E-2</v>
      </c>
      <c r="C32" s="175"/>
      <c r="D32" s="175"/>
      <c r="E32" s="176">
        <v>4.4622713149069293E-2</v>
      </c>
      <c r="F32" s="175"/>
      <c r="G32" s="175"/>
      <c r="H32" s="176">
        <v>0.11504972422384774</v>
      </c>
      <c r="I32" s="176"/>
      <c r="J32" s="175"/>
      <c r="K32" s="176">
        <v>9.8342577141517618E-2</v>
      </c>
      <c r="L32" s="176">
        <v>9.0618518912087387E-2</v>
      </c>
      <c r="M32" s="176">
        <v>-0.14093019629027448</v>
      </c>
      <c r="N32" s="176">
        <v>8.191848020921233E-2</v>
      </c>
      <c r="Q32" t="s">
        <v>73</v>
      </c>
    </row>
    <row r="33" spans="1:32" x14ac:dyDescent="0.25">
      <c r="A33" s="174">
        <v>42369</v>
      </c>
      <c r="B33" s="176">
        <v>8.7531747283413619E-3</v>
      </c>
      <c r="C33" s="175"/>
      <c r="D33" s="175"/>
      <c r="E33" s="176">
        <v>3.4780707011596634E-2</v>
      </c>
      <c r="F33" s="175"/>
      <c r="G33" s="175"/>
      <c r="H33" s="176">
        <v>0.10126586080268485</v>
      </c>
      <c r="I33" s="176"/>
      <c r="J33" s="175"/>
      <c r="K33" s="176">
        <v>8.0527772310733603E-2</v>
      </c>
      <c r="L33" s="176">
        <v>5.7549736524323158E-2</v>
      </c>
      <c r="M33" s="176">
        <v>-0.13743565677339276</v>
      </c>
      <c r="N33" s="176">
        <v>6.5585558361165308E-2</v>
      </c>
    </row>
    <row r="34" spans="1:32" x14ac:dyDescent="0.25">
      <c r="A34" s="174">
        <v>42460</v>
      </c>
      <c r="B34" s="176">
        <v>-6.5647067392838876E-3</v>
      </c>
      <c r="C34" s="175"/>
      <c r="D34" s="175"/>
      <c r="E34" s="176">
        <v>5.3670137854941569E-2</v>
      </c>
      <c r="F34" s="175"/>
      <c r="G34" s="175"/>
      <c r="H34" s="176">
        <v>9.0026711783064872E-2</v>
      </c>
      <c r="I34" s="176"/>
      <c r="J34" s="175"/>
      <c r="K34" s="176">
        <v>5.4564008010091314E-2</v>
      </c>
      <c r="L34" s="176">
        <v>3.722463026874312E-2</v>
      </c>
      <c r="M34" s="176">
        <v>-0.25980473932876935</v>
      </c>
      <c r="N34" s="176">
        <v>4.7297398663941115E-2</v>
      </c>
    </row>
    <row r="35" spans="1:32" x14ac:dyDescent="0.25">
      <c r="A35" s="174">
        <v>42551</v>
      </c>
      <c r="B35" s="176">
        <v>2.1225105895583685E-3</v>
      </c>
      <c r="C35" s="175"/>
      <c r="D35" s="175"/>
      <c r="E35" s="176">
        <v>6.0453253095409609E-2</v>
      </c>
      <c r="F35" s="175"/>
      <c r="G35" s="175"/>
      <c r="H35" s="176">
        <v>5.9857775678272773E-2</v>
      </c>
      <c r="I35" s="176"/>
      <c r="J35" s="175"/>
      <c r="K35" s="176">
        <v>5.9453181574694147E-2</v>
      </c>
      <c r="L35" s="176">
        <v>4.9638156464958394E-2</v>
      </c>
      <c r="M35" s="176">
        <v>-0.13965514952642977</v>
      </c>
      <c r="N35" s="176">
        <v>5.1098419339070889E-2</v>
      </c>
      <c r="AF35" s="177"/>
    </row>
    <row r="36" spans="1:32" x14ac:dyDescent="0.25">
      <c r="A36" s="174">
        <v>42643</v>
      </c>
      <c r="B36" s="176">
        <v>1.6894597177806059E-2</v>
      </c>
      <c r="C36" s="175"/>
      <c r="D36" s="175"/>
      <c r="E36" s="176">
        <v>8.6289513476067503E-2</v>
      </c>
      <c r="F36" s="175"/>
      <c r="G36" s="175"/>
      <c r="H36" s="176">
        <v>6.9404155220295749E-2</v>
      </c>
      <c r="I36" s="176"/>
      <c r="J36" s="175"/>
      <c r="K36" s="176">
        <v>5.9382311972862922E-2</v>
      </c>
      <c r="L36" s="176">
        <v>5.4062480333572305E-2</v>
      </c>
      <c r="M36" s="176">
        <v>-0.17874023203368661</v>
      </c>
      <c r="N36" s="176">
        <v>5.9346180612277921E-2</v>
      </c>
    </row>
    <row r="37" spans="1:32" x14ac:dyDescent="0.25">
      <c r="A37" s="174">
        <v>42735</v>
      </c>
      <c r="B37" s="176">
        <v>4.1846308004136468E-2</v>
      </c>
      <c r="C37" s="175"/>
      <c r="D37" s="175"/>
      <c r="E37" s="176">
        <v>0.10603046646485015</v>
      </c>
      <c r="F37" s="175"/>
      <c r="G37" s="175"/>
      <c r="H37" s="176">
        <v>9.0771704933861219E-2</v>
      </c>
      <c r="I37" s="176"/>
      <c r="J37" s="175"/>
      <c r="K37" s="176">
        <v>6.148772414610959E-2</v>
      </c>
      <c r="L37" s="176">
        <v>8.3315413272575745E-2</v>
      </c>
      <c r="M37" s="176">
        <v>-0.13001158916126032</v>
      </c>
      <c r="N37" s="176">
        <v>7.6645321176535219E-2</v>
      </c>
    </row>
    <row r="38" spans="1:32" x14ac:dyDescent="0.25">
      <c r="A38" s="174">
        <v>42767</v>
      </c>
      <c r="B38" s="176">
        <v>5.2549041442941702E-2</v>
      </c>
      <c r="C38" s="175"/>
      <c r="D38" s="175"/>
      <c r="E38" s="176">
        <v>0.10035247784216184</v>
      </c>
      <c r="F38" s="175"/>
      <c r="G38" s="175"/>
      <c r="H38" s="176">
        <v>0.10031475648322585</v>
      </c>
      <c r="I38" s="176"/>
      <c r="J38" s="175"/>
      <c r="K38" s="176">
        <v>6.1513404467344435E-2</v>
      </c>
      <c r="L38" s="176">
        <v>8.069230287189777E-2</v>
      </c>
      <c r="M38" s="176">
        <v>-0.10144892134235295</v>
      </c>
      <c r="N38" s="176">
        <v>7.836971640025947E-2</v>
      </c>
    </row>
  </sheetData>
  <mergeCells count="1">
    <mergeCell ref="B1:N1"/>
  </mergeCells>
  <pageMargins left="0.7" right="0.7" top="0.75" bottom="0.75" header="0.3" footer="0.3"/>
  <pageSetup scale="44"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view="pageBreakPreview" zoomScale="80" zoomScaleNormal="80" zoomScaleSheetLayoutView="80" workbookViewId="0">
      <pane xSplit="1" ySplit="2" topLeftCell="B9" activePane="bottomRight" state="frozen"/>
      <selection activeCell="G9" sqref="G9"/>
      <selection pane="topRight" activeCell="G9" sqref="G9"/>
      <selection pane="bottomLeft" activeCell="G9" sqref="G9"/>
      <selection pane="bottomRight" activeCell="G9" sqref="G9"/>
    </sheetView>
  </sheetViews>
  <sheetFormatPr baseColWidth="10" defaultRowHeight="15" x14ac:dyDescent="0.25"/>
  <cols>
    <col min="1" max="1" width="11.42578125" style="165"/>
    <col min="2" max="16384" width="11.42578125" style="169"/>
  </cols>
  <sheetData>
    <row r="1" spans="1:10" ht="24.75" customHeight="1" thickBot="1" x14ac:dyDescent="0.3">
      <c r="A1" s="178" t="s">
        <v>50</v>
      </c>
      <c r="B1" s="179" t="s">
        <v>86</v>
      </c>
      <c r="C1" s="167"/>
      <c r="D1" s="167"/>
      <c r="E1" s="167"/>
      <c r="F1" s="167"/>
      <c r="G1" s="167"/>
      <c r="H1" s="167"/>
      <c r="I1" s="167"/>
      <c r="J1" s="168"/>
    </row>
    <row r="2" spans="1:10" ht="71.25" customHeight="1" thickBot="1" x14ac:dyDescent="0.3">
      <c r="A2" s="180"/>
      <c r="B2" s="181" t="s">
        <v>100</v>
      </c>
      <c r="C2" s="171" t="s">
        <v>101</v>
      </c>
      <c r="D2" s="181" t="s">
        <v>102</v>
      </c>
      <c r="E2" s="171" t="s">
        <v>103</v>
      </c>
      <c r="F2" s="181" t="s">
        <v>104</v>
      </c>
      <c r="G2" s="171" t="s">
        <v>105</v>
      </c>
      <c r="H2" s="181" t="s">
        <v>106</v>
      </c>
      <c r="I2" s="171" t="s">
        <v>107</v>
      </c>
      <c r="J2" s="182" t="s">
        <v>99</v>
      </c>
    </row>
    <row r="3" spans="1:10" x14ac:dyDescent="0.25">
      <c r="A3" s="165">
        <v>39600</v>
      </c>
    </row>
    <row r="4" spans="1:10" x14ac:dyDescent="0.25">
      <c r="A4" s="165">
        <v>39692</v>
      </c>
    </row>
    <row r="5" spans="1:10" x14ac:dyDescent="0.25">
      <c r="A5" s="165">
        <v>39783</v>
      </c>
    </row>
    <row r="6" spans="1:10" x14ac:dyDescent="0.25">
      <c r="A6" s="165">
        <v>39873</v>
      </c>
    </row>
    <row r="7" spans="1:10" x14ac:dyDescent="0.25">
      <c r="A7" s="165">
        <v>39965</v>
      </c>
      <c r="B7" s="183">
        <v>-0.10654291965858298</v>
      </c>
      <c r="C7" s="183">
        <v>6.2257615426936308E-2</v>
      </c>
      <c r="D7" s="183">
        <v>-0.13383571692758345</v>
      </c>
      <c r="E7" s="183"/>
      <c r="H7" s="183"/>
      <c r="I7" s="183">
        <v>0.73994979848926401</v>
      </c>
      <c r="J7" s="183">
        <v>5.7810234240713854E-3</v>
      </c>
    </row>
    <row r="8" spans="1:10" x14ac:dyDescent="0.25">
      <c r="A8" s="165">
        <v>40057</v>
      </c>
      <c r="B8" s="183">
        <v>-5.5124732011985755E-2</v>
      </c>
      <c r="C8" s="183">
        <v>0.11207833520751409</v>
      </c>
      <c r="D8" s="183">
        <v>-0.15560109938962063</v>
      </c>
      <c r="E8" s="183"/>
      <c r="H8" s="183"/>
      <c r="I8" s="183">
        <v>0.31453389869230786</v>
      </c>
      <c r="J8" s="183">
        <v>1.0804514030556822E-2</v>
      </c>
    </row>
    <row r="9" spans="1:10" x14ac:dyDescent="0.25">
      <c r="A9" s="165">
        <v>40148</v>
      </c>
      <c r="B9" s="183">
        <v>-4.3636098378156851E-2</v>
      </c>
      <c r="C9" s="183">
        <v>0.23464943412754646</v>
      </c>
      <c r="D9" s="183">
        <v>-8.2224257779045296E-2</v>
      </c>
      <c r="E9" s="183"/>
      <c r="H9" s="183"/>
      <c r="I9" s="183">
        <v>0.25552144618097161</v>
      </c>
      <c r="J9" s="183">
        <v>7.4610675115626357E-2</v>
      </c>
    </row>
    <row r="10" spans="1:10" x14ac:dyDescent="0.25">
      <c r="A10" s="165">
        <v>40238</v>
      </c>
      <c r="B10" s="183">
        <v>-6.4318266287752945E-2</v>
      </c>
      <c r="C10" s="183">
        <v>0.4675858143277003</v>
      </c>
      <c r="D10" s="183">
        <v>-0.15739354757638779</v>
      </c>
      <c r="E10" s="183"/>
      <c r="H10" s="183"/>
      <c r="I10" s="183">
        <v>0.34854243001044227</v>
      </c>
      <c r="J10" s="183">
        <v>0.1335533654033414</v>
      </c>
    </row>
    <row r="11" spans="1:10" x14ac:dyDescent="0.25">
      <c r="A11" s="165">
        <v>40330</v>
      </c>
      <c r="B11" s="183">
        <v>-6.4340817376029147E-2</v>
      </c>
      <c r="C11" s="183">
        <v>0.54350833525728048</v>
      </c>
      <c r="D11" s="183">
        <v>-0.14718000879105797</v>
      </c>
      <c r="E11" s="183"/>
      <c r="H11" s="183"/>
      <c r="I11" s="183">
        <v>0.38378356482008735</v>
      </c>
      <c r="J11" s="183">
        <v>0.17094268126663348</v>
      </c>
    </row>
    <row r="12" spans="1:10" x14ac:dyDescent="0.25">
      <c r="A12" s="165">
        <v>40422</v>
      </c>
      <c r="B12" s="183">
        <v>-6.2889145758748377E-2</v>
      </c>
      <c r="C12" s="183">
        <v>0.51830790644922864</v>
      </c>
      <c r="D12" s="183">
        <v>-0.15025807011463443</v>
      </c>
      <c r="E12" s="183"/>
      <c r="H12" s="183"/>
      <c r="I12" s="183">
        <v>0.40060631365663513</v>
      </c>
      <c r="J12" s="183">
        <v>0.17995913724210255</v>
      </c>
    </row>
    <row r="13" spans="1:10" x14ac:dyDescent="0.25">
      <c r="A13" s="165">
        <v>40513</v>
      </c>
      <c r="B13" s="183">
        <v>-0.14025437013798991</v>
      </c>
      <c r="C13" s="183">
        <v>0.16221173019943369</v>
      </c>
      <c r="D13" s="183">
        <v>-0.26435523808780304</v>
      </c>
      <c r="E13" s="183"/>
      <c r="H13" s="183"/>
      <c r="I13" s="183">
        <v>0.26471426764259642</v>
      </c>
      <c r="J13" s="183">
        <v>6.3173420044713158E-3</v>
      </c>
    </row>
    <row r="14" spans="1:10" x14ac:dyDescent="0.25">
      <c r="A14" s="165">
        <v>40603</v>
      </c>
      <c r="B14" s="183">
        <v>-0.13616250809168073</v>
      </c>
      <c r="C14" s="183">
        <v>0.17778034462949388</v>
      </c>
      <c r="D14" s="183">
        <v>-0.20358739457806696</v>
      </c>
      <c r="E14" s="183"/>
      <c r="H14" s="183"/>
      <c r="I14" s="183">
        <v>0.26926720303774254</v>
      </c>
      <c r="J14" s="183">
        <v>4.2586205038880998E-2</v>
      </c>
    </row>
    <row r="15" spans="1:10" x14ac:dyDescent="0.25">
      <c r="A15" s="165">
        <v>40695</v>
      </c>
      <c r="B15" s="183">
        <v>-0.1346505097098486</v>
      </c>
      <c r="C15" s="183">
        <v>0.2410774916117322</v>
      </c>
      <c r="D15" s="183">
        <v>-0.20755527835402521</v>
      </c>
      <c r="E15" s="183"/>
      <c r="H15" s="183"/>
      <c r="I15" s="183">
        <v>0.26726246340232795</v>
      </c>
      <c r="J15" s="183">
        <v>7.6070128990091801E-2</v>
      </c>
    </row>
    <row r="16" spans="1:10" x14ac:dyDescent="0.25">
      <c r="A16" s="165">
        <v>40787</v>
      </c>
      <c r="B16" s="183">
        <v>-0.12471056108283551</v>
      </c>
      <c r="C16" s="183">
        <v>0.27655023610182616</v>
      </c>
      <c r="D16" s="183">
        <v>-0.19257888427512326</v>
      </c>
      <c r="E16" s="183"/>
      <c r="H16" s="183"/>
      <c r="I16" s="183">
        <v>0.27265938865803463</v>
      </c>
      <c r="J16" s="183">
        <v>0.10639561745407233</v>
      </c>
    </row>
    <row r="17" spans="1:10" x14ac:dyDescent="0.25">
      <c r="A17" s="165">
        <v>40878</v>
      </c>
      <c r="B17" s="183">
        <v>-1.8224112987697216E-2</v>
      </c>
      <c r="C17" s="183">
        <v>0.55851855290410368</v>
      </c>
      <c r="D17" s="183">
        <v>-6.6098599752786091E-2</v>
      </c>
      <c r="E17" s="183"/>
      <c r="H17" s="183"/>
      <c r="I17" s="183">
        <v>0.39572961047567912</v>
      </c>
      <c r="J17" s="183">
        <v>0.29736303184565527</v>
      </c>
    </row>
    <row r="18" spans="1:10" x14ac:dyDescent="0.25">
      <c r="A18" s="165">
        <v>40999</v>
      </c>
      <c r="B18" s="183">
        <v>-9.2994650334171647E-3</v>
      </c>
      <c r="C18" s="183">
        <v>0.40696309999013724</v>
      </c>
      <c r="D18" s="183">
        <v>-5.0553282969430069E-2</v>
      </c>
      <c r="E18" s="183"/>
      <c r="H18" s="183"/>
      <c r="I18" s="183">
        <v>0.36212679260453351</v>
      </c>
      <c r="J18" s="183">
        <v>0.24623818996342828</v>
      </c>
    </row>
    <row r="19" spans="1:10" x14ac:dyDescent="0.25">
      <c r="A19" s="165">
        <v>41090</v>
      </c>
      <c r="B19" s="183">
        <v>-6.1845076334897664E-3</v>
      </c>
      <c r="C19" s="183">
        <v>0.31396621836207017</v>
      </c>
      <c r="D19" s="183">
        <v>-2.445095826254573E-2</v>
      </c>
      <c r="E19" s="183"/>
      <c r="H19" s="183"/>
      <c r="I19" s="183">
        <v>0.30626906273559573</v>
      </c>
      <c r="J19" s="183">
        <v>0.20637247815018722</v>
      </c>
    </row>
    <row r="20" spans="1:10" x14ac:dyDescent="0.25">
      <c r="A20" s="165">
        <v>41182</v>
      </c>
      <c r="B20" s="183">
        <v>8.640514504488106E-3</v>
      </c>
      <c r="C20" s="183">
        <v>0.25815698352085437</v>
      </c>
      <c r="D20" s="183">
        <v>1.7170649100604063E-3</v>
      </c>
      <c r="E20" s="183"/>
      <c r="H20" s="183"/>
      <c r="I20" s="183">
        <v>0.26549675423277574</v>
      </c>
      <c r="J20" s="183">
        <v>0.18332844109944024</v>
      </c>
    </row>
    <row r="21" spans="1:10" x14ac:dyDescent="0.25">
      <c r="A21" s="165">
        <v>41274</v>
      </c>
      <c r="B21" s="183">
        <v>3.1061819143065827E-2</v>
      </c>
      <c r="C21" s="183">
        <v>0.27534817534175926</v>
      </c>
      <c r="D21" s="183">
        <v>4.5630804508822065E-2</v>
      </c>
      <c r="E21" s="183"/>
      <c r="H21" s="183"/>
      <c r="I21" s="183">
        <v>0.24018583281686601</v>
      </c>
      <c r="J21" s="183">
        <v>0.19978040099547933</v>
      </c>
    </row>
    <row r="22" spans="1:10" x14ac:dyDescent="0.25">
      <c r="A22" s="165">
        <v>41364</v>
      </c>
      <c r="B22" s="183">
        <v>3.3447446978434936E-2</v>
      </c>
      <c r="C22" s="183">
        <v>0.26951856394186668</v>
      </c>
      <c r="D22" s="183">
        <v>6.8994139751958228E-2</v>
      </c>
      <c r="E22" s="183"/>
      <c r="H22" s="183"/>
      <c r="I22" s="183">
        <v>0.21125386806037239</v>
      </c>
      <c r="J22" s="183">
        <v>0.20336404632784344</v>
      </c>
    </row>
    <row r="23" spans="1:10" x14ac:dyDescent="0.25">
      <c r="A23" s="165">
        <v>41455</v>
      </c>
      <c r="B23" s="183">
        <v>5.3761245381615641E-2</v>
      </c>
      <c r="C23" s="183">
        <v>0.26738573550785572</v>
      </c>
      <c r="D23" s="183">
        <v>0.12078825617311018</v>
      </c>
      <c r="E23" s="183"/>
      <c r="H23" s="183"/>
      <c r="I23" s="183">
        <v>0.20195000591355172</v>
      </c>
      <c r="J23" s="183">
        <v>0.21088906206558233</v>
      </c>
    </row>
    <row r="24" spans="1:10" x14ac:dyDescent="0.25">
      <c r="A24" s="165">
        <v>41547</v>
      </c>
      <c r="B24" s="183">
        <v>6.5503771685690104E-2</v>
      </c>
      <c r="C24" s="183">
        <v>0.30822244959207512</v>
      </c>
      <c r="D24" s="183">
        <v>0.16367758016230738</v>
      </c>
      <c r="E24" s="183"/>
      <c r="H24" s="183"/>
      <c r="I24" s="183">
        <v>0.18053923278714068</v>
      </c>
      <c r="J24" s="183">
        <v>0.23594313780764797</v>
      </c>
    </row>
    <row r="25" spans="1:10" x14ac:dyDescent="0.25">
      <c r="A25" s="165">
        <v>41639</v>
      </c>
      <c r="B25" s="183">
        <v>6.5295048578358772E-2</v>
      </c>
      <c r="C25" s="183">
        <v>0.30523432707207543</v>
      </c>
      <c r="D25" s="183">
        <v>0.18486959082316967</v>
      </c>
      <c r="E25" s="183"/>
      <c r="H25" s="183"/>
      <c r="I25" s="183">
        <v>0.16641227628174238</v>
      </c>
      <c r="J25" s="183">
        <v>0.23593508489048065</v>
      </c>
    </row>
    <row r="26" spans="1:10" x14ac:dyDescent="0.25">
      <c r="A26" s="165">
        <v>41729</v>
      </c>
      <c r="B26" s="183">
        <v>8.3866249811646032E-2</v>
      </c>
      <c r="C26" s="183">
        <v>0.31065884795019527</v>
      </c>
      <c r="D26" s="183">
        <v>0.20191387331386434</v>
      </c>
      <c r="E26" s="183">
        <v>0.11182347816614069</v>
      </c>
      <c r="H26" s="183"/>
      <c r="I26" s="183">
        <v>0.16385556271157609</v>
      </c>
      <c r="J26" s="183">
        <v>0.23655244481927062</v>
      </c>
    </row>
    <row r="27" spans="1:10" x14ac:dyDescent="0.25">
      <c r="A27" s="165">
        <v>41820</v>
      </c>
      <c r="B27" s="183">
        <v>9.2243833804844577E-2</v>
      </c>
      <c r="C27" s="183">
        <v>0.29756716405420236</v>
      </c>
      <c r="D27" s="183">
        <v>0.18036374430271285</v>
      </c>
      <c r="E27" s="183">
        <v>0.1144740220895506</v>
      </c>
      <c r="H27" s="183"/>
      <c r="I27" s="183">
        <v>0.15054666747228507</v>
      </c>
      <c r="J27" s="183">
        <v>0.22676260882744459</v>
      </c>
    </row>
    <row r="28" spans="1:10" x14ac:dyDescent="0.25">
      <c r="A28" s="165">
        <v>41912</v>
      </c>
      <c r="B28" s="183">
        <v>8.4591565001130409E-2</v>
      </c>
      <c r="C28" s="183">
        <v>0.21491621212142054</v>
      </c>
      <c r="D28" s="183">
        <v>0.16132485204884883</v>
      </c>
      <c r="E28" s="183">
        <v>8.7259895127192788E-2</v>
      </c>
      <c r="H28" s="183"/>
      <c r="I28" s="183">
        <v>0.13262224167662184</v>
      </c>
      <c r="J28" s="183">
        <v>0.17483636256961499</v>
      </c>
    </row>
    <row r="29" spans="1:10" x14ac:dyDescent="0.25">
      <c r="A29" s="165">
        <v>42004</v>
      </c>
      <c r="B29" s="183">
        <v>7.9291855470170258E-2</v>
      </c>
      <c r="C29" s="183">
        <v>0.14682649157296579</v>
      </c>
      <c r="D29" s="183">
        <v>0.15771237559053009</v>
      </c>
      <c r="E29" s="183">
        <v>5.2819714857696765E-2</v>
      </c>
      <c r="H29" s="183"/>
      <c r="I29" s="183">
        <v>0.10533775703291592</v>
      </c>
      <c r="J29" s="183">
        <v>0.12961037895534844</v>
      </c>
    </row>
    <row r="30" spans="1:10" x14ac:dyDescent="0.25">
      <c r="A30" s="165">
        <v>42094</v>
      </c>
      <c r="B30" s="183">
        <v>7.6258707763978029E-2</v>
      </c>
      <c r="C30" s="183">
        <v>0.10672225723103335</v>
      </c>
      <c r="D30" s="183">
        <v>0.13618547566578321</v>
      </c>
      <c r="E30" s="183">
        <v>3.172489220456054E-2</v>
      </c>
      <c r="H30" s="183"/>
      <c r="I30" s="183">
        <v>0.1260576587897988</v>
      </c>
      <c r="J30" s="183">
        <v>0.13978173888933854</v>
      </c>
    </row>
    <row r="31" spans="1:10" x14ac:dyDescent="0.25">
      <c r="A31" s="165">
        <v>42185</v>
      </c>
      <c r="B31" s="183">
        <v>7.4866304072977785E-2</v>
      </c>
      <c r="C31" s="183">
        <v>9.7348848119905407E-2</v>
      </c>
      <c r="D31" s="183">
        <v>0.1667255942751007</v>
      </c>
      <c r="E31" s="183">
        <v>-4.1853235683754542E-2</v>
      </c>
      <c r="H31" s="183"/>
      <c r="I31" s="183">
        <v>5.9964418709847145E-2</v>
      </c>
      <c r="J31" s="183">
        <v>0.12313555443379931</v>
      </c>
    </row>
    <row r="32" spans="1:10" x14ac:dyDescent="0.25">
      <c r="A32" s="165">
        <v>42277</v>
      </c>
      <c r="B32" s="183">
        <v>6.1442441939691506E-2</v>
      </c>
      <c r="C32" s="183">
        <v>0.11357267038802621</v>
      </c>
      <c r="D32" s="183">
        <v>0.14466286277439222</v>
      </c>
      <c r="E32" s="183">
        <v>-6.1601229517470157E-2</v>
      </c>
      <c r="H32" s="183"/>
      <c r="I32" s="183">
        <v>3.7392345777304214E-2</v>
      </c>
      <c r="J32" s="183">
        <v>0.1261895434196163</v>
      </c>
    </row>
    <row r="33" spans="1:12" x14ac:dyDescent="0.25">
      <c r="A33" s="165">
        <v>42369</v>
      </c>
      <c r="B33" s="183">
        <v>5.3579459017779607E-2</v>
      </c>
      <c r="C33" s="183">
        <v>0.12075492507389862</v>
      </c>
      <c r="D33" s="183">
        <v>1.3169158788950419E-2</v>
      </c>
      <c r="E33" s="183">
        <v>-8.9972409072645698E-2</v>
      </c>
      <c r="H33" s="183"/>
      <c r="I33" s="183">
        <v>2.8637293111980933E-2</v>
      </c>
      <c r="J33" s="183">
        <v>0.11616347426689955</v>
      </c>
    </row>
    <row r="34" spans="1:12" x14ac:dyDescent="0.25">
      <c r="A34" s="165">
        <v>42460</v>
      </c>
      <c r="B34" s="183">
        <v>6.3503638190074874E-2</v>
      </c>
      <c r="C34" s="183">
        <v>0.11417646492645361</v>
      </c>
      <c r="D34" s="183">
        <v>1.0876774251627142E-2</v>
      </c>
      <c r="E34" s="183">
        <v>-0.1192942617303453</v>
      </c>
      <c r="F34" s="183">
        <v>-2.1397977710117866E-2</v>
      </c>
      <c r="G34" s="183">
        <v>-0.39413228714112347</v>
      </c>
      <c r="H34" s="183">
        <v>0.72808156375618593</v>
      </c>
      <c r="I34" s="183">
        <v>-9.1904704040327578E-3</v>
      </c>
      <c r="J34" s="183">
        <v>7.4677560283323396E-2</v>
      </c>
    </row>
    <row r="35" spans="1:12" x14ac:dyDescent="0.25">
      <c r="A35" s="165">
        <v>42551</v>
      </c>
      <c r="B35" s="183">
        <v>7.4118343297442824E-2</v>
      </c>
      <c r="C35" s="183">
        <v>0.11140181119519754</v>
      </c>
      <c r="D35" s="183">
        <v>-3.5708824188819266E-2</v>
      </c>
      <c r="E35" s="183">
        <v>-8.1042100461703903E-2</v>
      </c>
      <c r="F35" s="183">
        <v>1.7742032710771571E-2</v>
      </c>
      <c r="G35" s="183">
        <v>-0.36780144979117102</v>
      </c>
      <c r="H35" s="183">
        <v>0.50484193280975842</v>
      </c>
      <c r="I35" s="183">
        <v>4.6352811016841411E-2</v>
      </c>
      <c r="J35" s="183">
        <v>8.0411330718419993E-2</v>
      </c>
      <c r="L35" t="s">
        <v>73</v>
      </c>
    </row>
    <row r="36" spans="1:12" x14ac:dyDescent="0.25">
      <c r="A36" s="165">
        <v>42643</v>
      </c>
      <c r="B36" s="183">
        <v>9.1508707642760978E-2</v>
      </c>
      <c r="C36" s="183">
        <v>9.0279963764954063E-2</v>
      </c>
      <c r="D36" s="183">
        <v>-4.2340751051762604E-2</v>
      </c>
      <c r="E36" s="183">
        <v>-9.2123158451499099E-2</v>
      </c>
      <c r="F36" s="183">
        <v>-2.5271564971205862E-2</v>
      </c>
      <c r="G36" s="183">
        <v>-0.37652918897017706</v>
      </c>
      <c r="H36" s="183">
        <v>0.37580529281641772</v>
      </c>
      <c r="I36" s="183">
        <v>5.7000691700018091E-2</v>
      </c>
      <c r="J36" s="183">
        <v>7.0534863512561108E-2</v>
      </c>
    </row>
    <row r="37" spans="1:12" x14ac:dyDescent="0.25">
      <c r="A37" s="165">
        <v>42735</v>
      </c>
      <c r="B37" s="183">
        <v>0.10767715500699349</v>
      </c>
      <c r="C37" s="183">
        <v>8.2831568775005193E-2</v>
      </c>
      <c r="D37" s="183">
        <v>5.0566650644855216E-2</v>
      </c>
      <c r="E37" s="183">
        <v>-8.2927877140811956E-2</v>
      </c>
      <c r="F37" s="183">
        <v>-4.8537717133374625E-2</v>
      </c>
      <c r="G37" s="183">
        <v>-0.52428919959589126</v>
      </c>
      <c r="H37" s="183">
        <v>0.5473960060678198</v>
      </c>
      <c r="I37" s="183">
        <v>6.7651758691118724E-2</v>
      </c>
      <c r="J37" s="183">
        <v>8.0791119649276544E-2</v>
      </c>
    </row>
    <row r="38" spans="1:12" x14ac:dyDescent="0.25">
      <c r="A38" s="165">
        <v>42767</v>
      </c>
      <c r="B38" s="183">
        <v>9.8434971625778633E-2</v>
      </c>
      <c r="C38" s="183">
        <v>8.4401430638021857E-2</v>
      </c>
      <c r="D38" s="183">
        <v>5.2335319256120894E-2</v>
      </c>
      <c r="E38" s="183"/>
      <c r="F38" s="183"/>
      <c r="G38" s="183"/>
      <c r="H38" s="183"/>
      <c r="I38" s="183">
        <v>5.7881300742504083E-2</v>
      </c>
      <c r="J38" s="183">
        <v>8.701378504777102E-2</v>
      </c>
    </row>
  </sheetData>
  <mergeCells count="2">
    <mergeCell ref="A1:A2"/>
    <mergeCell ref="B1:J1"/>
  </mergeCells>
  <pageMargins left="0.7" right="0.7" top="0.75" bottom="0.75" header="0.3" footer="0.3"/>
  <pageSetup scale="41"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8"/>
  <sheetViews>
    <sheetView showGridLines="0" view="pageBreakPreview" zoomScaleNormal="100" zoomScaleSheetLayoutView="100" workbookViewId="0">
      <pane xSplit="1" ySplit="1" topLeftCell="B2" activePane="bottomRight" state="frozen"/>
      <selection activeCell="G9" sqref="G9"/>
      <selection pane="topRight" activeCell="G9" sqref="G9"/>
      <selection pane="bottomLeft" activeCell="G9" sqref="G9"/>
      <selection pane="bottomRight" activeCell="G9" sqref="G9"/>
    </sheetView>
  </sheetViews>
  <sheetFormatPr baseColWidth="10" defaultRowHeight="15" x14ac:dyDescent="0.25"/>
  <cols>
    <col min="1" max="1" width="11.42578125" style="189"/>
    <col min="2" max="2" width="12.7109375" style="189" customWidth="1"/>
    <col min="3" max="3" width="14.42578125" style="189" customWidth="1"/>
    <col min="4" max="4" width="10.42578125" style="189" customWidth="1"/>
    <col min="5" max="6" width="9" style="189" bestFit="1" customWidth="1"/>
    <col min="7" max="7" width="19.140625" style="189" customWidth="1"/>
    <col min="8" max="8" width="11.140625" style="189" customWidth="1"/>
    <col min="9" max="16384" width="11.42578125" style="189"/>
  </cols>
  <sheetData>
    <row r="1" spans="1:25" s="186" customFormat="1" ht="36.75" customHeight="1" x14ac:dyDescent="0.25">
      <c r="A1" s="184" t="s">
        <v>50</v>
      </c>
      <c r="B1" s="185" t="s">
        <v>108</v>
      </c>
      <c r="C1" s="185" t="s">
        <v>109</v>
      </c>
      <c r="D1" s="185" t="s">
        <v>110</v>
      </c>
      <c r="E1" s="185" t="s">
        <v>96</v>
      </c>
      <c r="F1" s="185" t="s">
        <v>97</v>
      </c>
      <c r="G1" s="185" t="s">
        <v>111</v>
      </c>
      <c r="H1" s="185" t="s">
        <v>112</v>
      </c>
    </row>
    <row r="2" spans="1:25" x14ac:dyDescent="0.25">
      <c r="A2" s="187">
        <v>39629</v>
      </c>
      <c r="B2" s="188">
        <v>6.7070144957332118</v>
      </c>
      <c r="C2" s="188">
        <v>8.3149189232853846</v>
      </c>
      <c r="D2" s="188">
        <v>7.9489029625805729</v>
      </c>
      <c r="E2" s="188">
        <v>2.219468999142451</v>
      </c>
      <c r="F2" s="188">
        <v>6.5677105270070157</v>
      </c>
      <c r="G2" s="188">
        <v>13.396211154594313</v>
      </c>
      <c r="H2" s="188">
        <v>6.7468495666813455</v>
      </c>
    </row>
    <row r="3" spans="1:25" x14ac:dyDescent="0.25">
      <c r="A3" s="187">
        <v>39721</v>
      </c>
      <c r="B3" s="188">
        <v>6.9488317993658706</v>
      </c>
      <c r="C3" s="188">
        <v>8.4671980184867728</v>
      </c>
      <c r="D3" s="188">
        <v>9.4806355542529239</v>
      </c>
      <c r="E3" s="188">
        <v>2.2571115574881295</v>
      </c>
      <c r="F3" s="188">
        <v>6.9725069996433113</v>
      </c>
      <c r="G3" s="188">
        <v>13.681109282909865</v>
      </c>
      <c r="H3" s="188">
        <v>7.3141475005927061</v>
      </c>
      <c r="J3" s="190"/>
    </row>
    <row r="4" spans="1:25" x14ac:dyDescent="0.25">
      <c r="A4" s="187">
        <v>39813</v>
      </c>
      <c r="B4" s="188">
        <v>7.2978688087003682</v>
      </c>
      <c r="C4" s="188">
        <v>8.0935098499906726</v>
      </c>
      <c r="D4" s="188">
        <v>9.3223953235086618</v>
      </c>
      <c r="E4" s="188">
        <v>2.3306152706528152</v>
      </c>
      <c r="F4" s="188">
        <v>7.2908132243285095</v>
      </c>
      <c r="G4" s="188">
        <v>15.692032872149328</v>
      </c>
      <c r="H4" s="188">
        <v>7.2062236621700508</v>
      </c>
    </row>
    <row r="5" spans="1:25" x14ac:dyDescent="0.25">
      <c r="A5" s="187">
        <v>39903</v>
      </c>
      <c r="B5" s="188">
        <v>8.0546178791272833</v>
      </c>
      <c r="C5" s="188">
        <v>8.8779816431530385</v>
      </c>
      <c r="D5" s="188">
        <v>10.893861339172215</v>
      </c>
      <c r="E5" s="188">
        <v>2.6342406877064213</v>
      </c>
      <c r="F5" s="188">
        <v>8.3715361258144014</v>
      </c>
      <c r="G5" s="188">
        <v>17.438003769275234</v>
      </c>
      <c r="H5" s="188">
        <v>8.0779690467014547</v>
      </c>
      <c r="J5" s="191" t="s">
        <v>113</v>
      </c>
    </row>
    <row r="6" spans="1:25" x14ac:dyDescent="0.25">
      <c r="A6" s="187">
        <v>39994</v>
      </c>
      <c r="B6" s="188">
        <v>8.1180791806499446</v>
      </c>
      <c r="C6" s="188">
        <v>8.3928473745591816</v>
      </c>
      <c r="D6" s="188">
        <v>11.720506512845384</v>
      </c>
      <c r="E6" s="188">
        <v>2.3777479939485571</v>
      </c>
      <c r="F6" s="188">
        <v>8.5504380310582757</v>
      </c>
      <c r="G6" s="188">
        <v>18.893398461929372</v>
      </c>
      <c r="H6" s="188">
        <v>8.0941161042153471</v>
      </c>
    </row>
    <row r="7" spans="1:25" x14ac:dyDescent="0.25">
      <c r="A7" s="187">
        <v>40086</v>
      </c>
      <c r="B7" s="188">
        <v>7.7324557313758433</v>
      </c>
      <c r="C7" s="188">
        <v>7.8916518290822246</v>
      </c>
      <c r="D7" s="188">
        <v>10.960646197058782</v>
      </c>
      <c r="E7" s="188">
        <v>2.193757317182274</v>
      </c>
      <c r="F7" s="188">
        <v>7.962340875301658</v>
      </c>
      <c r="G7" s="188">
        <v>18.265469875909773</v>
      </c>
      <c r="H7" s="188">
        <v>7.4458089327050541</v>
      </c>
    </row>
    <row r="8" spans="1:25" x14ac:dyDescent="0.25">
      <c r="A8" s="187">
        <v>40178</v>
      </c>
      <c r="B8" s="188">
        <v>6.5811786102514747</v>
      </c>
      <c r="C8" s="188">
        <v>6.6716627490461393</v>
      </c>
      <c r="D8" s="188">
        <v>9.9534924915728897</v>
      </c>
      <c r="E8" s="188">
        <v>2.0693632523111991</v>
      </c>
      <c r="F8" s="188">
        <v>7.0423295383993061</v>
      </c>
      <c r="G8" s="188">
        <v>18.775775934572454</v>
      </c>
      <c r="H8" s="188">
        <v>6.5050635257942915</v>
      </c>
    </row>
    <row r="9" spans="1:25" x14ac:dyDescent="0.25">
      <c r="A9" s="187">
        <v>40268</v>
      </c>
      <c r="B9" s="188">
        <v>6.876731891955929</v>
      </c>
      <c r="C9" s="188">
        <v>7.5740521653333701</v>
      </c>
      <c r="D9" s="188">
        <v>9.8930137563879832</v>
      </c>
      <c r="E9" s="188">
        <v>2.3501248723769073</v>
      </c>
      <c r="F9" s="188">
        <v>7.3053301047447166</v>
      </c>
      <c r="G9" s="188">
        <v>17.081858726528289</v>
      </c>
      <c r="H9" s="188">
        <v>6.7122190842798428</v>
      </c>
    </row>
    <row r="10" spans="1:25" x14ac:dyDescent="0.25">
      <c r="A10" s="187">
        <v>40359</v>
      </c>
      <c r="B10" s="188">
        <v>6.2486292182878707</v>
      </c>
      <c r="C10" s="188">
        <v>6.6877573181150831</v>
      </c>
      <c r="D10" s="188">
        <v>8.8260014933781115</v>
      </c>
      <c r="E10" s="188">
        <v>2.289616747983815</v>
      </c>
      <c r="F10" s="188">
        <v>6.7304108213362888</v>
      </c>
      <c r="G10" s="188">
        <v>17.584725386412959</v>
      </c>
      <c r="H10" s="188">
        <v>6.0395567995100912</v>
      </c>
    </row>
    <row r="11" spans="1:25" x14ac:dyDescent="0.25">
      <c r="A11" s="187">
        <v>40451</v>
      </c>
      <c r="B11" s="188">
        <v>5.55477319959975</v>
      </c>
      <c r="C11" s="188">
        <v>5.9382970000605138</v>
      </c>
      <c r="D11" s="188">
        <v>7.682684613969486</v>
      </c>
      <c r="E11" s="188">
        <v>2.2984130326318093</v>
      </c>
      <c r="F11" s="188">
        <v>5.778979338778182</v>
      </c>
      <c r="G11" s="188">
        <v>15.210060122866814</v>
      </c>
      <c r="H11" s="188">
        <v>5.3397680640392728</v>
      </c>
    </row>
    <row r="12" spans="1:25" x14ac:dyDescent="0.25">
      <c r="A12" s="187">
        <v>40543</v>
      </c>
      <c r="B12" s="188">
        <v>4.8261932952635478</v>
      </c>
      <c r="C12" s="188">
        <v>4.7717625798369747</v>
      </c>
      <c r="D12" s="188">
        <v>6.4997266411076113</v>
      </c>
      <c r="E12" s="188">
        <v>1.9867035922711795</v>
      </c>
      <c r="F12" s="188">
        <v>4.664808307371354</v>
      </c>
      <c r="G12" s="188">
        <v>13.693633545659013</v>
      </c>
      <c r="H12" s="188">
        <v>4.4487016701826256</v>
      </c>
    </row>
    <row r="13" spans="1:25" x14ac:dyDescent="0.25">
      <c r="A13" s="187">
        <v>40633</v>
      </c>
      <c r="B13" s="188">
        <v>5.2053338674174299</v>
      </c>
      <c r="C13" s="188">
        <v>5.1647228047093714</v>
      </c>
      <c r="D13" s="188">
        <v>6.8616498751281547</v>
      </c>
      <c r="E13" s="188">
        <v>2.1554142621796819</v>
      </c>
      <c r="F13" s="188">
        <v>4.8950109515598124</v>
      </c>
      <c r="G13" s="188">
        <v>12.996494997836184</v>
      </c>
      <c r="H13" s="188">
        <v>4.707135221751102</v>
      </c>
      <c r="Y13" s="192"/>
    </row>
    <row r="14" spans="1:25" x14ac:dyDescent="0.25">
      <c r="A14" s="187">
        <v>40724</v>
      </c>
      <c r="B14" s="188">
        <v>4.9420822783456613</v>
      </c>
      <c r="C14" s="188">
        <v>5.0552699777824017</v>
      </c>
      <c r="D14" s="188">
        <v>6.2841341243797793</v>
      </c>
      <c r="E14" s="188">
        <v>2.0506926580216689</v>
      </c>
      <c r="F14" s="188">
        <v>4.7563699677238285</v>
      </c>
      <c r="G14" s="188">
        <v>11.474029297917669</v>
      </c>
      <c r="H14" s="188">
        <v>4.4583020975657615</v>
      </c>
      <c r="X14" s="192"/>
      <c r="Y14" s="192"/>
    </row>
    <row r="15" spans="1:25" x14ac:dyDescent="0.25">
      <c r="A15" s="187">
        <v>40816</v>
      </c>
      <c r="B15" s="188">
        <v>5.5956790445854701</v>
      </c>
      <c r="C15" s="188">
        <v>5.3044705254640299</v>
      </c>
      <c r="D15" s="188">
        <v>6.2004809146530597</v>
      </c>
      <c r="E15" s="188">
        <v>2.1059894685668401</v>
      </c>
      <c r="F15" s="188">
        <v>4.5820574829904999</v>
      </c>
      <c r="G15" s="188">
        <v>9.9573486615405304</v>
      </c>
      <c r="H15" s="188">
        <v>4.5222765963124996</v>
      </c>
      <c r="X15" s="192"/>
      <c r="Y15" s="192"/>
    </row>
    <row r="16" spans="1:25" x14ac:dyDescent="0.25">
      <c r="A16" s="187">
        <v>40908</v>
      </c>
      <c r="B16" s="188">
        <v>5.6625164110483102</v>
      </c>
      <c r="C16" s="188">
        <v>4.8748853670081296</v>
      </c>
      <c r="D16" s="188">
        <v>5.6440168060744602</v>
      </c>
      <c r="E16" s="188">
        <v>2.0100827580935201</v>
      </c>
      <c r="F16" s="188">
        <v>4.3031687283344198</v>
      </c>
      <c r="G16" s="188">
        <v>8.86990440303512</v>
      </c>
      <c r="H16" s="188">
        <v>4.2279713234597596</v>
      </c>
      <c r="X16" s="192"/>
      <c r="Y16" s="192"/>
    </row>
    <row r="17" spans="1:25" x14ac:dyDescent="0.25">
      <c r="A17" s="187">
        <v>40999</v>
      </c>
      <c r="B17" s="188">
        <v>5.77439703032198</v>
      </c>
      <c r="C17" s="188">
        <v>5.8472831715681801</v>
      </c>
      <c r="D17" s="188">
        <v>6.3810418934593596</v>
      </c>
      <c r="E17" s="188">
        <v>2.2668516882318701</v>
      </c>
      <c r="F17" s="188">
        <v>5.0297965636154096</v>
      </c>
      <c r="G17" s="188">
        <v>7.7584984004448403</v>
      </c>
      <c r="H17" s="188">
        <v>4.7732070588658999</v>
      </c>
      <c r="X17" s="192"/>
      <c r="Y17" s="192"/>
    </row>
    <row r="18" spans="1:25" x14ac:dyDescent="0.25">
      <c r="A18" s="187">
        <v>41090</v>
      </c>
      <c r="B18" s="188">
        <v>5.8970810560577513</v>
      </c>
      <c r="C18" s="188">
        <v>6.8605962583264679</v>
      </c>
      <c r="D18" s="188">
        <v>6.1268529339887916</v>
      </c>
      <c r="E18" s="188">
        <v>2.2115840418651445</v>
      </c>
      <c r="F18" s="188">
        <v>5.3493242955297671</v>
      </c>
      <c r="G18" s="188">
        <v>8.4832729112216505</v>
      </c>
      <c r="H18" s="188">
        <v>4.9699021299684514</v>
      </c>
      <c r="X18" s="192"/>
      <c r="Y18" s="192"/>
    </row>
    <row r="19" spans="1:25" x14ac:dyDescent="0.25">
      <c r="A19" s="187">
        <v>41182</v>
      </c>
      <c r="B19" s="188">
        <v>5.7666393658707289</v>
      </c>
      <c r="C19" s="188">
        <v>6.4994269825817463</v>
      </c>
      <c r="D19" s="188">
        <v>6.6474125129606154</v>
      </c>
      <c r="E19" s="188">
        <v>2.1115132190976715</v>
      </c>
      <c r="F19" s="188">
        <v>5.6038400310163938</v>
      </c>
      <c r="G19" s="188">
        <v>8.9011581932391337</v>
      </c>
      <c r="H19" s="188">
        <v>4.9976821676990024</v>
      </c>
      <c r="X19" s="192"/>
      <c r="Y19" s="192"/>
    </row>
    <row r="20" spans="1:25" x14ac:dyDescent="0.25">
      <c r="A20" s="187">
        <v>41274</v>
      </c>
      <c r="B20" s="188">
        <v>5.7275174976717302</v>
      </c>
      <c r="C20" s="188">
        <v>5.7461480266612579</v>
      </c>
      <c r="D20" s="188">
        <v>6.8339620295478243</v>
      </c>
      <c r="E20" s="188">
        <v>2.0548344300587758</v>
      </c>
      <c r="F20" s="188">
        <v>5.2501177199441145</v>
      </c>
      <c r="G20" s="188">
        <v>9.6590995923884027</v>
      </c>
      <c r="H20" s="188">
        <v>4.8137971613236736</v>
      </c>
      <c r="X20" s="192"/>
      <c r="Y20" s="192"/>
    </row>
    <row r="21" spans="1:25" x14ac:dyDescent="0.25">
      <c r="A21" s="187">
        <v>41364</v>
      </c>
      <c r="B21" s="188">
        <v>6.5460265359153835</v>
      </c>
      <c r="C21" s="188">
        <v>6.3614221396979591</v>
      </c>
      <c r="D21" s="188">
        <v>7.8371148738254455</v>
      </c>
      <c r="E21" s="188">
        <v>2.3113757297397286</v>
      </c>
      <c r="F21" s="188">
        <v>6.5067343376605251</v>
      </c>
      <c r="G21" s="188">
        <v>10.23715020443997</v>
      </c>
      <c r="H21" s="188">
        <v>5.4803779776297024</v>
      </c>
    </row>
    <row r="22" spans="1:25" x14ac:dyDescent="0.25">
      <c r="A22" s="187">
        <v>41455</v>
      </c>
      <c r="B22" s="188">
        <v>6.3618331765021079</v>
      </c>
      <c r="C22" s="188">
        <v>6.18339931700429</v>
      </c>
      <c r="D22" s="188">
        <v>7.3736374229760866</v>
      </c>
      <c r="E22" s="188">
        <v>2.1861839737568833</v>
      </c>
      <c r="F22" s="188">
        <v>6.0912431419570146</v>
      </c>
      <c r="G22" s="188">
        <v>9.7176858202997156</v>
      </c>
      <c r="H22" s="188">
        <v>5.1875985784665009</v>
      </c>
    </row>
    <row r="23" spans="1:25" x14ac:dyDescent="0.25">
      <c r="A23" s="187">
        <v>41547</v>
      </c>
      <c r="B23" s="188">
        <v>5.9916867508843392</v>
      </c>
      <c r="C23" s="188">
        <v>5.68336153878366</v>
      </c>
      <c r="D23" s="188">
        <v>6.9402790713307354</v>
      </c>
      <c r="E23" s="188">
        <v>2.0597011327658454</v>
      </c>
      <c r="F23" s="188">
        <v>5.93814442691325</v>
      </c>
      <c r="G23" s="188">
        <v>9.1597167008975475</v>
      </c>
      <c r="H23" s="188">
        <v>4.8624872915349115</v>
      </c>
    </row>
    <row r="24" spans="1:25" x14ac:dyDescent="0.25">
      <c r="A24" s="187">
        <v>41639</v>
      </c>
      <c r="B24" s="188">
        <v>5.4749013931580155</v>
      </c>
      <c r="C24" s="188">
        <v>5.0921863762492414</v>
      </c>
      <c r="D24" s="188">
        <v>6.3524774977164693</v>
      </c>
      <c r="E24" s="188">
        <v>1.9815343684240871</v>
      </c>
      <c r="F24" s="188">
        <v>5.3858094864090988</v>
      </c>
      <c r="G24" s="188">
        <v>8.8432797600707769</v>
      </c>
      <c r="H24" s="188">
        <v>4.4643161845499657</v>
      </c>
    </row>
    <row r="25" spans="1:25" x14ac:dyDescent="0.25">
      <c r="A25" s="187">
        <v>41729</v>
      </c>
      <c r="B25" s="188">
        <v>5.846535707170208</v>
      </c>
      <c r="C25" s="188">
        <v>5.7007290248638931</v>
      </c>
      <c r="D25" s="188">
        <v>6.7941217631031892</v>
      </c>
      <c r="E25" s="188">
        <v>2.1208582955732358</v>
      </c>
      <c r="F25" s="188">
        <v>5.8281085054568971</v>
      </c>
      <c r="G25" s="188">
        <v>9.9932252243534858</v>
      </c>
      <c r="H25" s="188">
        <v>4.8331282150728789</v>
      </c>
    </row>
    <row r="26" spans="1:25" x14ac:dyDescent="0.25">
      <c r="A26" s="187">
        <v>41820</v>
      </c>
      <c r="B26" s="188">
        <v>5.9553391045734694</v>
      </c>
      <c r="C26" s="188">
        <v>5.8903464322057539</v>
      </c>
      <c r="D26" s="188">
        <v>6.8179891240251642</v>
      </c>
      <c r="E26" s="188">
        <v>2.1259185141959711</v>
      </c>
      <c r="F26" s="188">
        <v>6.0367075718146337</v>
      </c>
      <c r="G26" s="188">
        <v>9.4658536377486371</v>
      </c>
      <c r="H26" s="188">
        <v>4.8768921403584944</v>
      </c>
    </row>
    <row r="27" spans="1:25" x14ac:dyDescent="0.25">
      <c r="A27" s="187">
        <v>41912</v>
      </c>
      <c r="B27" s="188">
        <v>5.578807633194466</v>
      </c>
      <c r="C27" s="188">
        <v>5.767853262378229</v>
      </c>
      <c r="D27" s="188">
        <v>6.6315957901957212</v>
      </c>
      <c r="E27" s="188">
        <v>1.9465518626589278</v>
      </c>
      <c r="F27" s="188">
        <v>5.6957667295653192</v>
      </c>
      <c r="G27" s="188">
        <v>8.8775191106395539</v>
      </c>
      <c r="H27" s="188">
        <v>4.6498243775469277</v>
      </c>
    </row>
    <row r="28" spans="1:25" x14ac:dyDescent="0.25">
      <c r="A28" s="187">
        <v>42004</v>
      </c>
      <c r="B28" s="188">
        <v>5.249470355435637</v>
      </c>
      <c r="C28" s="188">
        <v>5.327577729088917</v>
      </c>
      <c r="D28" s="188">
        <v>6.3847078553107783</v>
      </c>
      <c r="E28" s="188">
        <v>1.8484619591008111</v>
      </c>
      <c r="F28" s="188">
        <v>5.1546886950145758</v>
      </c>
      <c r="G28" s="188">
        <v>9.0041552137054452</v>
      </c>
      <c r="H28" s="188">
        <v>4.3831916573026213</v>
      </c>
    </row>
    <row r="29" spans="1:25" x14ac:dyDescent="0.25">
      <c r="A29" s="187">
        <v>42035</v>
      </c>
      <c r="B29" s="188">
        <v>5.296645762136464</v>
      </c>
      <c r="C29" s="188">
        <v>5.5115673977603574</v>
      </c>
      <c r="D29" s="188">
        <v>6.803407730446569</v>
      </c>
      <c r="E29" s="188">
        <v>1.8468712182917777</v>
      </c>
      <c r="F29" s="188">
        <v>5.6179247116382349</v>
      </c>
      <c r="G29" s="188">
        <v>8.9316830582467652</v>
      </c>
      <c r="H29" s="188">
        <v>4.5660914686059524</v>
      </c>
    </row>
    <row r="30" spans="1:25" x14ac:dyDescent="0.25">
      <c r="A30" s="187">
        <v>42063</v>
      </c>
      <c r="B30" s="188">
        <v>5.3545603044426642</v>
      </c>
      <c r="C30" s="188">
        <v>5.8418937068078955</v>
      </c>
      <c r="D30" s="188">
        <v>6.785909514799898</v>
      </c>
      <c r="E30" s="188">
        <v>1.9024612428071586</v>
      </c>
      <c r="F30" s="188">
        <v>5.7589935513133934</v>
      </c>
      <c r="G30" s="188">
        <v>10.595095909175917</v>
      </c>
      <c r="H30" s="188">
        <v>4.6866610135043008</v>
      </c>
    </row>
    <row r="31" spans="1:25" x14ac:dyDescent="0.25">
      <c r="A31" s="187">
        <v>42094</v>
      </c>
      <c r="B31" s="188">
        <v>5.3943299455717035</v>
      </c>
      <c r="C31" s="188">
        <v>5.8935552636418329</v>
      </c>
      <c r="D31" s="188">
        <v>6.8260030569773287</v>
      </c>
      <c r="E31" s="188">
        <v>1.9158608670903985</v>
      </c>
      <c r="F31" s="188">
        <v>5.6415844165136244</v>
      </c>
      <c r="G31" s="188">
        <v>9.0482818728860455</v>
      </c>
      <c r="H31" s="188">
        <v>4.6703095542123503</v>
      </c>
    </row>
    <row r="32" spans="1:25" x14ac:dyDescent="0.25">
      <c r="A32" s="187">
        <v>42124</v>
      </c>
      <c r="B32" s="188">
        <v>5.6518207527421964</v>
      </c>
      <c r="C32" s="188">
        <v>6.1071812078862369</v>
      </c>
      <c r="D32" s="188">
        <v>7.0873849909821924</v>
      </c>
      <c r="E32" s="188">
        <v>2.0515760472714137</v>
      </c>
      <c r="F32" s="188">
        <v>5.7332812392354606</v>
      </c>
      <c r="G32" s="188">
        <v>9.7083118460335065</v>
      </c>
      <c r="H32" s="188">
        <v>4.8440244788275706</v>
      </c>
      <c r="J32" s="189" t="s">
        <v>70</v>
      </c>
    </row>
    <row r="33" spans="1:8" x14ac:dyDescent="0.25">
      <c r="A33" s="187">
        <v>42155</v>
      </c>
      <c r="B33" s="188">
        <v>5.9075308507353039</v>
      </c>
      <c r="C33" s="188">
        <v>6.2171527178746047</v>
      </c>
      <c r="D33" s="188">
        <v>7.1128673081151828</v>
      </c>
      <c r="E33" s="188">
        <v>2.0428347518587566</v>
      </c>
      <c r="F33" s="188">
        <v>5.8576201730615178</v>
      </c>
      <c r="G33" s="188">
        <v>10.075115398770432</v>
      </c>
      <c r="H33" s="188">
        <v>4.9200451976474469</v>
      </c>
    </row>
    <row r="34" spans="1:8" x14ac:dyDescent="0.25">
      <c r="A34" s="187">
        <v>42185</v>
      </c>
      <c r="B34" s="188">
        <v>5.9251119251074851</v>
      </c>
      <c r="C34" s="188">
        <v>6.1875385723468774</v>
      </c>
      <c r="D34" s="188">
        <v>7.0235924079953742</v>
      </c>
      <c r="E34" s="188">
        <v>2.1163063309656751</v>
      </c>
      <c r="F34" s="188">
        <v>5.7885822208385358</v>
      </c>
      <c r="G34" s="188">
        <v>8.7685280595005555</v>
      </c>
      <c r="H34" s="188">
        <v>4.9082060945266663</v>
      </c>
    </row>
    <row r="35" spans="1:8" x14ac:dyDescent="0.25">
      <c r="A35" s="187">
        <v>42216</v>
      </c>
      <c r="B35" s="188">
        <v>5.8350557549321165</v>
      </c>
      <c r="C35" s="188">
        <v>5.8834062101354503</v>
      </c>
      <c r="D35" s="188">
        <v>6.6686118886927437</v>
      </c>
      <c r="E35" s="188">
        <v>1.9575386223513389</v>
      </c>
      <c r="F35" s="188">
        <v>5.6641708242594788</v>
      </c>
      <c r="G35" s="188">
        <v>8.2564020810990719</v>
      </c>
      <c r="H35" s="188">
        <v>4.672319182745345</v>
      </c>
    </row>
    <row r="36" spans="1:8" x14ac:dyDescent="0.25">
      <c r="A36" s="187">
        <v>42247</v>
      </c>
      <c r="B36" s="188">
        <v>6.0053233754890529</v>
      </c>
      <c r="C36" s="188">
        <v>5.9279677022041994</v>
      </c>
      <c r="D36" s="188">
        <v>6.6401076550601399</v>
      </c>
      <c r="E36" s="188">
        <v>1.9793492400282215</v>
      </c>
      <c r="F36" s="188">
        <v>5.8686881183211828</v>
      </c>
      <c r="G36" s="188">
        <v>8.2764756008401807</v>
      </c>
      <c r="H36" s="188">
        <v>4.7095827825481091</v>
      </c>
    </row>
    <row r="37" spans="1:8" x14ac:dyDescent="0.25">
      <c r="A37" s="187">
        <v>42277</v>
      </c>
      <c r="B37" s="188">
        <v>5.7475384230570494</v>
      </c>
      <c r="C37" s="188">
        <v>5.8149335960659894</v>
      </c>
      <c r="D37" s="188">
        <v>6.4218793505063303</v>
      </c>
      <c r="E37" s="188">
        <v>1.99507269050423</v>
      </c>
      <c r="F37" s="188">
        <v>5.6497187711916013</v>
      </c>
      <c r="G37" s="188">
        <v>8.2528192864006229</v>
      </c>
      <c r="H37" s="188">
        <v>4.5999391096610989</v>
      </c>
    </row>
    <row r="38" spans="1:8" x14ac:dyDescent="0.25">
      <c r="A38" s="187">
        <v>42308</v>
      </c>
      <c r="B38" s="188">
        <v>5.7263234316485612</v>
      </c>
      <c r="C38" s="188">
        <v>5.7102363660532891</v>
      </c>
      <c r="D38" s="188">
        <v>6.4490967827961336</v>
      </c>
      <c r="E38" s="188">
        <v>2.0486592630758556</v>
      </c>
      <c r="F38" s="188">
        <v>5.6616482280912432</v>
      </c>
      <c r="G38" s="188">
        <v>8.5807959434054304</v>
      </c>
      <c r="H38" s="188">
        <v>4.6129341772637522</v>
      </c>
    </row>
    <row r="39" spans="1:8" x14ac:dyDescent="0.25">
      <c r="A39" s="187">
        <v>42338</v>
      </c>
      <c r="B39" s="188">
        <v>5.7943471191373366</v>
      </c>
      <c r="C39" s="188">
        <v>5.9445471967678989</v>
      </c>
      <c r="D39" s="188">
        <v>6.571511875021752</v>
      </c>
      <c r="E39" s="188">
        <v>2.1265565946683647</v>
      </c>
      <c r="F39" s="188">
        <v>5.8314123029330869</v>
      </c>
      <c r="G39" s="188">
        <v>7.7717944983523886</v>
      </c>
      <c r="H39" s="188">
        <v>4.7259663861118728</v>
      </c>
    </row>
    <row r="40" spans="1:8" x14ac:dyDescent="0.25">
      <c r="A40" s="187">
        <v>42369</v>
      </c>
      <c r="B40" s="188">
        <v>5.3575965449991045</v>
      </c>
      <c r="C40" s="188">
        <v>5.5961458568908213</v>
      </c>
      <c r="D40" s="188">
        <v>6.1589883799867557</v>
      </c>
      <c r="E40" s="188">
        <v>2.0758667075864135</v>
      </c>
      <c r="F40" s="188">
        <v>5.3022553025541646</v>
      </c>
      <c r="G40" s="188">
        <v>8.5583738942466283</v>
      </c>
      <c r="H40" s="188">
        <v>4.4514663280432467</v>
      </c>
    </row>
    <row r="41" spans="1:8" x14ac:dyDescent="0.25">
      <c r="A41" s="187">
        <v>42400</v>
      </c>
      <c r="B41" s="188">
        <v>5.4177133636478487</v>
      </c>
      <c r="C41" s="188">
        <v>5.4758814221003389</v>
      </c>
      <c r="D41" s="188">
        <v>6.5299755411430658</v>
      </c>
      <c r="E41" s="188">
        <v>2.1710817595494891</v>
      </c>
      <c r="F41" s="188">
        <v>5.8282148309874433</v>
      </c>
      <c r="G41" s="188">
        <v>8.366166675036645</v>
      </c>
      <c r="H41" s="188">
        <v>4.6074854674759242</v>
      </c>
    </row>
    <row r="42" spans="1:8" x14ac:dyDescent="0.25">
      <c r="A42" s="187">
        <v>42429</v>
      </c>
      <c r="B42" s="188">
        <v>5.6569660827076405</v>
      </c>
      <c r="C42" s="188">
        <v>5.9630742810176196</v>
      </c>
      <c r="D42" s="188">
        <v>6.579297664978939</v>
      </c>
      <c r="E42" s="188">
        <v>2.2300451339890821</v>
      </c>
      <c r="F42" s="188">
        <v>5.8963084107946315</v>
      </c>
      <c r="G42" s="188">
        <v>9.5282940595873384</v>
      </c>
      <c r="H42" s="188">
        <v>4.7785189718236492</v>
      </c>
    </row>
    <row r="43" spans="1:8" x14ac:dyDescent="0.25">
      <c r="A43" s="187">
        <v>42460</v>
      </c>
      <c r="B43" s="188">
        <v>5.9382510137268598</v>
      </c>
      <c r="C43" s="188">
        <v>6.0954297602436061</v>
      </c>
      <c r="D43" s="188">
        <v>6.796925229530987</v>
      </c>
      <c r="E43" s="188">
        <v>2.2743002246556197</v>
      </c>
      <c r="F43" s="188">
        <v>6.0722232751919361</v>
      </c>
      <c r="G43" s="188">
        <v>9.367497992527495</v>
      </c>
      <c r="H43" s="188">
        <v>4.8978990890814789</v>
      </c>
    </row>
    <row r="44" spans="1:8" x14ac:dyDescent="0.25">
      <c r="A44" s="187">
        <v>42490</v>
      </c>
      <c r="B44" s="188">
        <v>5.865238335327013</v>
      </c>
      <c r="C44" s="188">
        <v>6.2202494296441717</v>
      </c>
      <c r="D44" s="188">
        <v>6.7638597112271173</v>
      </c>
      <c r="E44" s="188">
        <v>2.2753394107897389</v>
      </c>
      <c r="F44" s="188">
        <v>6.1753526232882283</v>
      </c>
      <c r="G44" s="188">
        <v>9.7171273378844667</v>
      </c>
      <c r="H44" s="188">
        <v>4.9250127987339747</v>
      </c>
    </row>
    <row r="45" spans="1:8" x14ac:dyDescent="0.25">
      <c r="A45" s="187">
        <v>42521</v>
      </c>
      <c r="B45" s="188">
        <v>5.9845396071277746</v>
      </c>
      <c r="C45" s="188">
        <v>6.3698392748183803</v>
      </c>
      <c r="D45" s="188">
        <v>6.9472067236786295</v>
      </c>
      <c r="E45" s="188">
        <v>2.2560238817996492</v>
      </c>
      <c r="F45" s="188">
        <v>6.3650418362091372</v>
      </c>
      <c r="G45" s="188">
        <v>10.209995296863065</v>
      </c>
      <c r="H45" s="188">
        <v>5.0266006533777299</v>
      </c>
    </row>
    <row r="46" spans="1:8" x14ac:dyDescent="0.25">
      <c r="A46" s="187">
        <v>42551</v>
      </c>
      <c r="B46" s="188">
        <v>5.7935025970944993</v>
      </c>
      <c r="C46" s="188">
        <v>6.1431156672074838</v>
      </c>
      <c r="D46" s="188">
        <v>6.714011421909567</v>
      </c>
      <c r="E46" s="188">
        <v>2.289213218970255</v>
      </c>
      <c r="F46" s="188">
        <v>6.1796215501730325</v>
      </c>
      <c r="G46" s="188">
        <v>9.4207896568150726</v>
      </c>
      <c r="H46" s="188">
        <v>4.8924234516740741</v>
      </c>
    </row>
    <row r="47" spans="1:8" x14ac:dyDescent="0.25">
      <c r="A47" s="187">
        <v>42552</v>
      </c>
      <c r="B47" s="188">
        <v>6.0945697469827236</v>
      </c>
      <c r="C47" s="188">
        <v>6.3895145807251463</v>
      </c>
      <c r="D47" s="188">
        <v>6.8313979743663449</v>
      </c>
      <c r="E47" s="188">
        <v>2.3444965884233495</v>
      </c>
      <c r="F47" s="188">
        <v>6.5227264123318989</v>
      </c>
      <c r="G47" s="188">
        <v>9.1771875644799472</v>
      </c>
      <c r="H47" s="188">
        <v>5.0453829526465981</v>
      </c>
    </row>
    <row r="48" spans="1:8" x14ac:dyDescent="0.25">
      <c r="A48" s="187">
        <v>42583</v>
      </c>
      <c r="B48" s="188">
        <v>6.0990139899827014</v>
      </c>
      <c r="C48" s="188">
        <v>6.4065153744518817</v>
      </c>
      <c r="D48" s="188">
        <v>6.6572527790746623</v>
      </c>
      <c r="E48" s="188">
        <v>2.3059131653676772</v>
      </c>
      <c r="F48" s="188">
        <v>6.3759801537901577</v>
      </c>
      <c r="G48" s="188">
        <v>9.1078146239144004</v>
      </c>
      <c r="H48" s="188">
        <v>4.977422649967485</v>
      </c>
    </row>
    <row r="49" spans="1:8" x14ac:dyDescent="0.25">
      <c r="A49" s="187">
        <v>42614</v>
      </c>
      <c r="B49" s="188">
        <v>6.0090581782424763</v>
      </c>
      <c r="C49" s="188">
        <v>6.3447533388423665</v>
      </c>
      <c r="D49" s="188">
        <v>6.707681081595557</v>
      </c>
      <c r="E49" s="188">
        <v>2.313205591101418</v>
      </c>
      <c r="F49" s="188">
        <v>6.3733710177785188</v>
      </c>
      <c r="G49" s="188">
        <v>9.5771805176714668</v>
      </c>
      <c r="H49" s="188">
        <v>4.9761122854559323</v>
      </c>
    </row>
    <row r="50" spans="1:8" x14ac:dyDescent="0.25">
      <c r="A50" s="187">
        <v>42644</v>
      </c>
      <c r="B50" s="188">
        <v>6.1200129504473635</v>
      </c>
      <c r="C50" s="188">
        <v>6.593688167194367</v>
      </c>
      <c r="D50" s="188">
        <v>6.9219509767349097</v>
      </c>
      <c r="E50" s="188">
        <v>2.3784397687649594</v>
      </c>
      <c r="F50" s="188">
        <v>6.5414846441058065</v>
      </c>
      <c r="G50" s="188">
        <v>10.030137878662625</v>
      </c>
      <c r="H50" s="188">
        <v>5.1370588717676329</v>
      </c>
    </row>
    <row r="51" spans="1:8" x14ac:dyDescent="0.25">
      <c r="A51" s="187">
        <v>42675</v>
      </c>
      <c r="B51" s="188">
        <v>6.2371014328585881</v>
      </c>
      <c r="C51" s="188">
        <v>6.6937369379370111</v>
      </c>
      <c r="D51" s="188">
        <v>7.0788669844899763</v>
      </c>
      <c r="E51" s="188">
        <v>2.4925051950167809</v>
      </c>
      <c r="F51" s="188">
        <v>6.687644329721615</v>
      </c>
      <c r="G51" s="188">
        <v>10.429905988835081</v>
      </c>
      <c r="H51" s="188">
        <v>5.2757608934542306</v>
      </c>
    </row>
    <row r="52" spans="1:8" x14ac:dyDescent="0.25">
      <c r="A52" s="187">
        <v>42705</v>
      </c>
      <c r="B52" s="188">
        <v>6.0013180300649163</v>
      </c>
      <c r="C52" s="188">
        <v>6.2646806163630222</v>
      </c>
      <c r="D52" s="188">
        <v>6.6526514487000785</v>
      </c>
      <c r="E52" s="188">
        <v>2.4696138482135641</v>
      </c>
      <c r="F52" s="188">
        <v>6.0285338950469791</v>
      </c>
      <c r="G52" s="188">
        <v>10.021327440945981</v>
      </c>
      <c r="H52" s="188">
        <v>4.992188228142493</v>
      </c>
    </row>
    <row r="53" spans="1:8" x14ac:dyDescent="0.25">
      <c r="A53" s="187">
        <v>42736</v>
      </c>
      <c r="B53" s="188">
        <v>6.0452762009346124</v>
      </c>
      <c r="C53" s="188">
        <v>6.2650046357039315</v>
      </c>
      <c r="D53" s="188">
        <v>7.1440604296354158</v>
      </c>
      <c r="E53" s="188">
        <v>2.5179752395771406</v>
      </c>
      <c r="F53" s="188">
        <v>6.4481513657918894</v>
      </c>
      <c r="G53" s="188">
        <v>9.5752364083879833</v>
      </c>
      <c r="H53" s="188">
        <v>5.1743565692250453</v>
      </c>
    </row>
    <row r="54" spans="1:8" x14ac:dyDescent="0.25">
      <c r="A54" s="187">
        <v>42767</v>
      </c>
      <c r="B54" s="188">
        <v>6.5117263213952006</v>
      </c>
      <c r="C54" s="188">
        <v>6.8030578796097378</v>
      </c>
      <c r="D54" s="188">
        <v>7.2794461951746996</v>
      </c>
      <c r="E54" s="188">
        <v>2.5592815792474979</v>
      </c>
      <c r="F54" s="188">
        <v>6.7240705134970211</v>
      </c>
      <c r="G54" s="188">
        <v>10.058779842893481</v>
      </c>
      <c r="H54" s="188">
        <v>5.3970640467111783</v>
      </c>
    </row>
    <row r="56" spans="1:8" x14ac:dyDescent="0.25">
      <c r="B56" s="193"/>
      <c r="C56" s="193"/>
      <c r="D56" s="193"/>
      <c r="E56" s="193"/>
      <c r="F56" s="193"/>
      <c r="G56" s="193"/>
      <c r="H56" s="193"/>
    </row>
    <row r="58" spans="1:8" x14ac:dyDescent="0.25">
      <c r="B58" s="193"/>
      <c r="C58" s="193"/>
      <c r="D58" s="193"/>
      <c r="E58" s="193"/>
      <c r="F58" s="193"/>
      <c r="G58" s="193"/>
      <c r="H58" s="193"/>
    </row>
  </sheetData>
  <pageMargins left="0.7" right="0.7" top="0.75" bottom="0.75" header="0.3" footer="0.3"/>
  <pageSetup scale="5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view="pageBreakPreview" zoomScaleNormal="90" zoomScaleSheetLayoutView="100" workbookViewId="0">
      <pane xSplit="1" ySplit="1" topLeftCell="B2" activePane="bottomRight" state="frozen"/>
      <selection activeCell="G9" sqref="G9"/>
      <selection pane="topRight" activeCell="G9" sqref="G9"/>
      <selection pane="bottomLeft" activeCell="G9" sqref="G9"/>
      <selection pane="bottomRight" activeCell="G9" sqref="G9"/>
    </sheetView>
  </sheetViews>
  <sheetFormatPr baseColWidth="10" defaultRowHeight="13.5" x14ac:dyDescent="0.25"/>
  <cols>
    <col min="1" max="1" width="9.7109375" style="200" customWidth="1"/>
    <col min="2" max="2" width="12" style="197" customWidth="1"/>
    <col min="3" max="3" width="10.85546875" style="197" customWidth="1"/>
    <col min="4" max="4" width="13" style="197" customWidth="1"/>
    <col min="5" max="5" width="12.5703125" style="197" customWidth="1"/>
    <col min="6" max="6" width="16.85546875" style="197" customWidth="1"/>
    <col min="7" max="7" width="17.42578125" style="197" customWidth="1"/>
    <col min="8" max="8" width="10.85546875" style="197" customWidth="1"/>
    <col min="9" max="9" width="15.42578125" style="197" customWidth="1"/>
    <col min="10" max="10" width="15.7109375" style="197" customWidth="1"/>
    <col min="11" max="16384" width="11.42578125" style="198"/>
  </cols>
  <sheetData>
    <row r="1" spans="1:10" s="194" customFormat="1" ht="30" customHeight="1" x14ac:dyDescent="0.25">
      <c r="B1" s="195" t="s">
        <v>114</v>
      </c>
      <c r="C1" s="195" t="s">
        <v>115</v>
      </c>
      <c r="D1" s="195" t="s">
        <v>116</v>
      </c>
      <c r="E1" s="195" t="s">
        <v>117</v>
      </c>
      <c r="F1" s="195" t="s">
        <v>103</v>
      </c>
      <c r="G1" s="195" t="s">
        <v>104</v>
      </c>
      <c r="H1" s="195" t="s">
        <v>118</v>
      </c>
      <c r="I1" s="195" t="s">
        <v>119</v>
      </c>
      <c r="J1" s="195"/>
    </row>
    <row r="2" spans="1:10" x14ac:dyDescent="0.25">
      <c r="A2" s="196">
        <v>39600</v>
      </c>
      <c r="B2" s="197">
        <v>5.5729994350593666</v>
      </c>
      <c r="C2" s="197">
        <v>17.89141878431915</v>
      </c>
      <c r="D2" s="197">
        <v>3.628952474608925</v>
      </c>
      <c r="E2" s="197">
        <v>15.654112966137925</v>
      </c>
      <c r="H2" s="197">
        <v>11.301895604139677</v>
      </c>
    </row>
    <row r="3" spans="1:10" x14ac:dyDescent="0.25">
      <c r="A3" s="196">
        <v>39692</v>
      </c>
      <c r="B3" s="197">
        <v>7.1115583751269273</v>
      </c>
      <c r="C3" s="197">
        <v>19.164432839252246</v>
      </c>
      <c r="D3" s="197">
        <v>3.5354862001963929</v>
      </c>
      <c r="E3" s="197">
        <v>16.527439397577783</v>
      </c>
      <c r="H3" s="197">
        <v>11.478693863842338</v>
      </c>
    </row>
    <row r="4" spans="1:10" x14ac:dyDescent="0.25">
      <c r="A4" s="196">
        <v>39783</v>
      </c>
      <c r="B4" s="197">
        <v>8.3801227101680595</v>
      </c>
      <c r="C4" s="197">
        <v>19.424125236609751</v>
      </c>
      <c r="D4" s="197">
        <v>4.4544813816879625</v>
      </c>
      <c r="E4" s="197">
        <v>16.717913121528547</v>
      </c>
      <c r="H4" s="197">
        <v>11.622532226420295</v>
      </c>
    </row>
    <row r="5" spans="1:10" x14ac:dyDescent="0.25">
      <c r="A5" s="196">
        <v>39873</v>
      </c>
      <c r="B5" s="197">
        <v>8.3696583058657978</v>
      </c>
      <c r="C5" s="197">
        <v>20.253193792146153</v>
      </c>
      <c r="D5" s="197">
        <v>4.9468282748889791</v>
      </c>
      <c r="E5" s="197">
        <v>18.353277133209808</v>
      </c>
      <c r="H5" s="197">
        <v>12.479736397719044</v>
      </c>
    </row>
    <row r="6" spans="1:10" x14ac:dyDescent="0.25">
      <c r="A6" s="196">
        <v>39965</v>
      </c>
      <c r="B6" s="197">
        <v>9.6106197898680232</v>
      </c>
      <c r="C6" s="197">
        <v>20.680624599261822</v>
      </c>
      <c r="D6" s="197">
        <v>5.8151357942404998</v>
      </c>
      <c r="E6" s="197">
        <v>18.23169234592028</v>
      </c>
      <c r="H6" s="197">
        <v>12.939553211563599</v>
      </c>
    </row>
    <row r="7" spans="1:10" x14ac:dyDescent="0.25">
      <c r="A7" s="196">
        <v>40057</v>
      </c>
      <c r="B7" s="199">
        <v>9.1757931209933865</v>
      </c>
      <c r="C7" s="199">
        <v>19.758315446345634</v>
      </c>
      <c r="D7" s="199">
        <v>5.5595385068525092</v>
      </c>
      <c r="E7" s="199">
        <v>17.58602244723771</v>
      </c>
      <c r="F7" s="199"/>
      <c r="G7" s="199"/>
      <c r="H7" s="199">
        <v>12.057254242076725</v>
      </c>
      <c r="I7" s="199"/>
      <c r="J7" s="199"/>
    </row>
    <row r="8" spans="1:10" x14ac:dyDescent="0.25">
      <c r="A8" s="196">
        <v>40148</v>
      </c>
      <c r="B8" s="199">
        <v>7.8872913551117465</v>
      </c>
      <c r="C8" s="199">
        <v>17.438560928187858</v>
      </c>
      <c r="D8" s="199">
        <v>4.7819197487845422</v>
      </c>
      <c r="E8" s="199">
        <v>15.710823184657448</v>
      </c>
      <c r="F8" s="199"/>
      <c r="G8" s="199"/>
      <c r="H8" s="199">
        <v>10.125741417805003</v>
      </c>
      <c r="I8" s="199"/>
      <c r="J8" s="199"/>
    </row>
    <row r="9" spans="1:10" x14ac:dyDescent="0.25">
      <c r="A9" s="196">
        <v>40238</v>
      </c>
      <c r="B9" s="199">
        <v>7.8672604859471811</v>
      </c>
      <c r="C9" s="199">
        <v>17.93273681270875</v>
      </c>
      <c r="D9" s="199">
        <v>4.4240017105741023</v>
      </c>
      <c r="E9" s="199">
        <v>16.167607045147953</v>
      </c>
      <c r="F9" s="199"/>
      <c r="G9" s="199"/>
      <c r="H9" s="199">
        <v>9.7044376797262526</v>
      </c>
      <c r="I9" s="199"/>
      <c r="J9" s="199"/>
    </row>
    <row r="10" spans="1:10" x14ac:dyDescent="0.25">
      <c r="A10" s="196">
        <v>40330</v>
      </c>
      <c r="B10" s="199">
        <v>8.090529880011788</v>
      </c>
      <c r="C10" s="199">
        <v>18.264335190276011</v>
      </c>
      <c r="D10" s="199">
        <v>4.8843642151856095</v>
      </c>
      <c r="E10" s="199">
        <v>16.220258582769397</v>
      </c>
      <c r="F10" s="199"/>
      <c r="G10" s="199"/>
      <c r="H10" s="199">
        <v>9.7044376797262526</v>
      </c>
      <c r="I10" s="199"/>
      <c r="J10" s="199"/>
    </row>
    <row r="11" spans="1:10" x14ac:dyDescent="0.25">
      <c r="A11" s="196">
        <v>40422</v>
      </c>
      <c r="B11" s="199">
        <v>7.817286557259755</v>
      </c>
      <c r="C11" s="199">
        <v>18.334381673970615</v>
      </c>
      <c r="D11" s="199">
        <v>4.7947655848138435</v>
      </c>
      <c r="E11" s="199">
        <v>16.02142472140223</v>
      </c>
      <c r="F11" s="199"/>
      <c r="G11" s="199"/>
      <c r="H11" s="199">
        <v>9.3570443292192529</v>
      </c>
      <c r="I11" s="199"/>
      <c r="J11" s="199"/>
    </row>
    <row r="12" spans="1:10" x14ac:dyDescent="0.25">
      <c r="A12" s="196">
        <v>40513</v>
      </c>
      <c r="B12" s="199">
        <v>7.5817025237742355</v>
      </c>
      <c r="C12" s="199">
        <v>19.138578177351039</v>
      </c>
      <c r="D12" s="199">
        <v>5.0947995793236318</v>
      </c>
      <c r="E12" s="199">
        <v>17.481133321095228</v>
      </c>
      <c r="F12" s="199"/>
      <c r="G12" s="199"/>
      <c r="H12" s="199">
        <v>9.5688059312290221</v>
      </c>
      <c r="I12" s="199"/>
      <c r="J12" s="199"/>
    </row>
    <row r="13" spans="1:10" x14ac:dyDescent="0.25">
      <c r="A13" s="196">
        <v>40603</v>
      </c>
      <c r="B13" s="199">
        <v>7.4482684913724837</v>
      </c>
      <c r="C13" s="199">
        <v>19.399630168878467</v>
      </c>
      <c r="D13" s="199">
        <v>4.6047642867916769</v>
      </c>
      <c r="E13" s="199">
        <v>17.22178930112468</v>
      </c>
      <c r="F13" s="199"/>
      <c r="G13" s="199"/>
      <c r="H13" s="199">
        <v>8.9064322056034158</v>
      </c>
      <c r="I13" s="199"/>
      <c r="J13" s="199"/>
    </row>
    <row r="14" spans="1:10" x14ac:dyDescent="0.25">
      <c r="A14" s="196">
        <v>40695</v>
      </c>
      <c r="B14" s="199">
        <v>7.4451840505755991</v>
      </c>
      <c r="C14" s="199">
        <v>18.886113875726551</v>
      </c>
      <c r="D14" s="199">
        <v>4.5714938511421721</v>
      </c>
      <c r="E14" s="199">
        <v>16.797601676930451</v>
      </c>
      <c r="F14" s="199"/>
      <c r="G14" s="199"/>
      <c r="H14" s="199">
        <v>8.3117760939425889</v>
      </c>
      <c r="I14" s="199"/>
      <c r="J14" s="199"/>
    </row>
    <row r="15" spans="1:10" x14ac:dyDescent="0.25">
      <c r="A15" s="196">
        <v>40787</v>
      </c>
      <c r="B15" s="199">
        <v>6.9867592313765599</v>
      </c>
      <c r="C15" s="199">
        <v>18.359935975021436</v>
      </c>
      <c r="D15" s="199">
        <v>4.1610745894296475</v>
      </c>
      <c r="E15" s="199">
        <v>16.525302545964891</v>
      </c>
      <c r="F15" s="199"/>
      <c r="G15" s="199"/>
      <c r="H15" s="199">
        <v>8.8159066842557809</v>
      </c>
      <c r="I15" s="199"/>
      <c r="J15" s="199"/>
    </row>
    <row r="16" spans="1:10" x14ac:dyDescent="0.25">
      <c r="A16" s="196">
        <v>40878</v>
      </c>
      <c r="B16" s="199">
        <v>6.5730993133199185</v>
      </c>
      <c r="C16" s="199">
        <v>17.620706213663752</v>
      </c>
      <c r="D16" s="199">
        <v>3.946279215664994</v>
      </c>
      <c r="E16" s="199">
        <v>15.778472288259815</v>
      </c>
      <c r="F16" s="199"/>
      <c r="G16" s="199"/>
      <c r="H16" s="199">
        <v>8.2000398824875091</v>
      </c>
      <c r="I16" s="199"/>
      <c r="J16" s="199"/>
    </row>
    <row r="17" spans="1:10" x14ac:dyDescent="0.25">
      <c r="A17" s="196">
        <v>40969</v>
      </c>
      <c r="B17" s="199">
        <v>7.025296242238932</v>
      </c>
      <c r="C17" s="199">
        <v>15.891969741750088</v>
      </c>
      <c r="D17" s="199">
        <v>4.4316139654864912</v>
      </c>
      <c r="E17" s="199">
        <v>14.170059234764098</v>
      </c>
      <c r="F17" s="199"/>
      <c r="G17" s="199"/>
      <c r="H17" s="199">
        <v>7.9508502978643651</v>
      </c>
      <c r="I17" s="199"/>
      <c r="J17" s="199"/>
    </row>
    <row r="18" spans="1:10" x14ac:dyDescent="0.25">
      <c r="A18" s="196">
        <v>41061</v>
      </c>
      <c r="B18" s="199">
        <v>7.3784830129053125</v>
      </c>
      <c r="C18" s="199">
        <v>16.691641834367509</v>
      </c>
      <c r="D18" s="199">
        <v>4.4993447654884662</v>
      </c>
      <c r="E18" s="199">
        <v>15.062734722363514</v>
      </c>
      <c r="F18" s="199"/>
      <c r="G18" s="199"/>
      <c r="H18" s="199">
        <v>8.1809719505902549</v>
      </c>
      <c r="I18" s="199"/>
      <c r="J18" s="199"/>
    </row>
    <row r="19" spans="1:10" x14ac:dyDescent="0.25">
      <c r="A19" s="196">
        <v>41153</v>
      </c>
      <c r="B19" s="199">
        <v>7.6142367516234932</v>
      </c>
      <c r="C19" s="199">
        <v>16.905532911454891</v>
      </c>
      <c r="D19" s="199">
        <v>4.5808567299530427</v>
      </c>
      <c r="E19" s="199">
        <v>15.175319490545714</v>
      </c>
      <c r="F19" s="199"/>
      <c r="G19" s="199"/>
      <c r="H19" s="199">
        <v>8.2381293911694247</v>
      </c>
      <c r="I19" s="199"/>
      <c r="J19" s="199"/>
    </row>
    <row r="20" spans="1:10" x14ac:dyDescent="0.25">
      <c r="A20" s="196">
        <v>41244</v>
      </c>
      <c r="B20" s="199">
        <v>7.1685926417434542</v>
      </c>
      <c r="C20" s="199">
        <v>16.272845634533304</v>
      </c>
      <c r="D20" s="199">
        <v>4.4452588437799427</v>
      </c>
      <c r="E20" s="199">
        <v>14.550876280116942</v>
      </c>
      <c r="F20" s="199"/>
      <c r="G20" s="199"/>
      <c r="H20" s="199">
        <v>7.7883612216348652</v>
      </c>
      <c r="I20" s="199"/>
      <c r="J20" s="199"/>
    </row>
    <row r="21" spans="1:10" x14ac:dyDescent="0.25">
      <c r="A21" s="196">
        <v>41275</v>
      </c>
      <c r="B21" s="199">
        <v>7.4739266968413087</v>
      </c>
      <c r="C21" s="199">
        <v>16.380911204101213</v>
      </c>
      <c r="D21" s="199">
        <v>4.6259454682428833</v>
      </c>
      <c r="E21" s="199">
        <v>14.75942334595088</v>
      </c>
      <c r="F21" s="199">
        <v>2.9814476418710707</v>
      </c>
      <c r="G21" s="199">
        <v>2.4713555179141107</v>
      </c>
      <c r="H21" s="199">
        <v>7.9347557282275698</v>
      </c>
      <c r="I21" s="199">
        <v>5.423733692855671</v>
      </c>
      <c r="J21" s="199"/>
    </row>
    <row r="22" spans="1:10" x14ac:dyDescent="0.25">
      <c r="A22" s="196">
        <v>41306</v>
      </c>
      <c r="B22" s="199">
        <v>7.4398812369225658</v>
      </c>
      <c r="C22" s="199">
        <v>14.857572039218118</v>
      </c>
      <c r="D22" s="199">
        <v>4.5338637640125494</v>
      </c>
      <c r="E22" s="199">
        <v>13.146706843880269</v>
      </c>
      <c r="F22" s="199">
        <v>3.4004658014041187</v>
      </c>
      <c r="G22" s="199">
        <v>2.2097701762137629</v>
      </c>
      <c r="H22" s="199">
        <v>7.4761253917945139</v>
      </c>
      <c r="I22" s="199">
        <v>5.3752000924521264</v>
      </c>
      <c r="J22" s="199"/>
    </row>
    <row r="23" spans="1:10" x14ac:dyDescent="0.25">
      <c r="A23" s="196">
        <v>41334</v>
      </c>
      <c r="B23" s="199">
        <v>7.9209606647583257</v>
      </c>
      <c r="C23" s="199">
        <v>15.401218347075968</v>
      </c>
      <c r="D23" s="199">
        <v>5.195822611253238</v>
      </c>
      <c r="E23" s="199">
        <v>14.132474263208843</v>
      </c>
      <c r="F23" s="199">
        <v>3.535337776699861</v>
      </c>
      <c r="G23" s="199">
        <v>1.7438068956038018</v>
      </c>
      <c r="H23" s="199">
        <v>8.0859573066965389</v>
      </c>
      <c r="I23" s="199">
        <v>5.7916599763283463</v>
      </c>
      <c r="J23" s="199"/>
    </row>
    <row r="24" spans="1:10" x14ac:dyDescent="0.25">
      <c r="A24" s="196">
        <v>41365</v>
      </c>
      <c r="B24" s="199">
        <v>7.7399103922875998</v>
      </c>
      <c r="C24" s="199">
        <v>15.425188367678782</v>
      </c>
      <c r="D24" s="199">
        <v>4.9417784589547544</v>
      </c>
      <c r="E24" s="199">
        <v>13.95229214398857</v>
      </c>
      <c r="F24" s="199">
        <v>3.0195935453220324</v>
      </c>
      <c r="G24" s="199">
        <v>1.6091128285126883</v>
      </c>
      <c r="H24" s="199">
        <v>7.8751712944167167</v>
      </c>
      <c r="I24" s="199">
        <v>5.5479604834755154</v>
      </c>
      <c r="J24" s="199"/>
    </row>
    <row r="25" spans="1:10" x14ac:dyDescent="0.25">
      <c r="A25" s="196">
        <v>41395</v>
      </c>
      <c r="B25" s="199">
        <v>7.7577654875077684</v>
      </c>
      <c r="C25" s="199">
        <v>15.381200798014147</v>
      </c>
      <c r="D25" s="199">
        <v>5.0440600802897073</v>
      </c>
      <c r="E25" s="199">
        <v>13.851275243511646</v>
      </c>
      <c r="F25" s="199">
        <v>2.8831595811130248</v>
      </c>
      <c r="G25" s="199">
        <v>2.0138185787950516</v>
      </c>
      <c r="H25" s="199">
        <v>7.9394312982491648</v>
      </c>
      <c r="I25" s="199">
        <v>5.5648925016594797</v>
      </c>
      <c r="J25" s="199"/>
    </row>
    <row r="26" spans="1:10" x14ac:dyDescent="0.25">
      <c r="A26" s="196">
        <v>41426</v>
      </c>
      <c r="B26" s="199">
        <v>7.9323113449079692</v>
      </c>
      <c r="C26" s="199">
        <v>15.355897880522582</v>
      </c>
      <c r="D26" s="199">
        <v>4.9366763943934115</v>
      </c>
      <c r="E26" s="199">
        <v>13.42228621399914</v>
      </c>
      <c r="F26" s="199">
        <v>2.8434525089241403</v>
      </c>
      <c r="G26" s="199">
        <v>2.1714354304935837</v>
      </c>
      <c r="H26" s="199">
        <v>7.8384920126673103</v>
      </c>
      <c r="I26" s="199">
        <v>5.4197946821567724</v>
      </c>
      <c r="J26" s="199"/>
    </row>
    <row r="27" spans="1:10" x14ac:dyDescent="0.25">
      <c r="A27" s="196">
        <v>41456</v>
      </c>
      <c r="B27" s="199">
        <v>7.3193279401198099</v>
      </c>
      <c r="C27" s="199">
        <v>14.15784632630859</v>
      </c>
      <c r="D27" s="199">
        <v>4.5924107718953007</v>
      </c>
      <c r="E27" s="199">
        <v>12.660118022455219</v>
      </c>
      <c r="F27" s="199">
        <v>2.6552489514657154</v>
      </c>
      <c r="G27" s="199">
        <v>1.7375480179012976</v>
      </c>
      <c r="H27" s="199">
        <v>7.2503129217841922</v>
      </c>
      <c r="I27" s="199">
        <v>4.9572729484685798</v>
      </c>
      <c r="J27" s="199"/>
    </row>
    <row r="28" spans="1:10" x14ac:dyDescent="0.25">
      <c r="A28" s="196">
        <v>41487</v>
      </c>
      <c r="B28" s="199">
        <v>7.7886348628914082</v>
      </c>
      <c r="C28" s="199">
        <v>14.816250962564709</v>
      </c>
      <c r="D28" s="199">
        <v>4.8295148388239157</v>
      </c>
      <c r="E28" s="199">
        <v>13.129549150366257</v>
      </c>
      <c r="F28" s="199">
        <v>3.1249868938608296</v>
      </c>
      <c r="G28" s="199">
        <v>1.3931527018314152</v>
      </c>
      <c r="H28" s="199">
        <v>7.5886068084706162</v>
      </c>
      <c r="I28" s="199">
        <v>5.1820986645975671</v>
      </c>
      <c r="J28" s="199"/>
    </row>
    <row r="29" spans="1:10" x14ac:dyDescent="0.25">
      <c r="A29" s="196">
        <v>41518</v>
      </c>
      <c r="B29" s="199">
        <v>7.7267554729831378</v>
      </c>
      <c r="C29" s="199">
        <v>14.815231973219205</v>
      </c>
      <c r="D29" s="199">
        <v>4.7403006778747052</v>
      </c>
      <c r="E29" s="199">
        <v>13.029514280495402</v>
      </c>
      <c r="F29" s="199">
        <v>3.0176394544636045</v>
      </c>
      <c r="G29" s="199">
        <v>1.4711968637693744</v>
      </c>
      <c r="H29" s="199">
        <v>7.4906252809934033</v>
      </c>
      <c r="I29" s="199">
        <v>5.0473986423150485</v>
      </c>
      <c r="J29" s="199"/>
    </row>
    <row r="30" spans="1:10" x14ac:dyDescent="0.25">
      <c r="A30" s="196">
        <v>41548</v>
      </c>
      <c r="B30" s="199">
        <v>7.5047570946181068</v>
      </c>
      <c r="C30" s="199">
        <v>14.615740215103504</v>
      </c>
      <c r="D30" s="199">
        <v>4.5568900089530757</v>
      </c>
      <c r="E30" s="199">
        <v>12.934925198454916</v>
      </c>
      <c r="F30" s="199">
        <v>2.8615122413246761</v>
      </c>
      <c r="G30" s="199">
        <v>1.4849224135574759</v>
      </c>
      <c r="H30" s="199">
        <v>7.2795337135743265</v>
      </c>
      <c r="I30" s="199">
        <v>4.8460465948952089</v>
      </c>
      <c r="J30" s="199"/>
    </row>
    <row r="31" spans="1:10" x14ac:dyDescent="0.25">
      <c r="A31" s="196">
        <v>41579</v>
      </c>
      <c r="B31" s="199">
        <v>7.9493730818705242</v>
      </c>
      <c r="C31" s="199">
        <v>15.20479529141199</v>
      </c>
      <c r="D31" s="199">
        <v>4.6562428255468022</v>
      </c>
      <c r="E31" s="199">
        <v>13.258446973198149</v>
      </c>
      <c r="F31" s="199">
        <v>3.2182646277879914</v>
      </c>
      <c r="G31" s="199">
        <v>1.6489692292147096</v>
      </c>
      <c r="H31" s="199">
        <v>7.5089701585352762</v>
      </c>
      <c r="I31" s="199">
        <v>4.9555230823622791</v>
      </c>
      <c r="J31" s="199"/>
    </row>
    <row r="32" spans="1:10" x14ac:dyDescent="0.25">
      <c r="A32" s="196">
        <v>41609</v>
      </c>
      <c r="B32" s="199">
        <v>6.9435079306513172</v>
      </c>
      <c r="C32" s="199">
        <v>13.863021742612972</v>
      </c>
      <c r="D32" s="199">
        <v>4.2323655135732867</v>
      </c>
      <c r="E32" s="199">
        <v>12.152222468333884</v>
      </c>
      <c r="F32" s="199">
        <v>2.6332311985678967</v>
      </c>
      <c r="G32" s="199">
        <v>1.3954467357023532</v>
      </c>
      <c r="H32" s="199">
        <v>6.7513614034166292</v>
      </c>
      <c r="I32" s="199">
        <v>4.3067580481723322</v>
      </c>
      <c r="J32" s="199"/>
    </row>
    <row r="33" spans="1:10" x14ac:dyDescent="0.25">
      <c r="A33" s="196">
        <v>41640</v>
      </c>
      <c r="B33" s="199">
        <v>7.2748346859767308</v>
      </c>
      <c r="C33" s="199">
        <v>13.935789219185132</v>
      </c>
      <c r="D33" s="199">
        <v>4.4759233493843764</v>
      </c>
      <c r="E33" s="199">
        <v>12.351544114278648</v>
      </c>
      <c r="F33" s="199">
        <v>2.6721515450555864</v>
      </c>
      <c r="G33" s="199">
        <v>1.5620553528722476</v>
      </c>
      <c r="H33" s="199">
        <v>6.9713528837925667</v>
      </c>
      <c r="I33" s="199">
        <v>4.5674028138275213</v>
      </c>
      <c r="J33" s="199"/>
    </row>
    <row r="34" spans="1:10" x14ac:dyDescent="0.25">
      <c r="A34" s="196">
        <v>41671</v>
      </c>
      <c r="B34" s="199">
        <v>7.1098408969657152</v>
      </c>
      <c r="C34" s="199">
        <v>12.284788962330349</v>
      </c>
      <c r="D34" s="199">
        <v>4.2200903973661257</v>
      </c>
      <c r="E34" s="199">
        <v>11.032567721423916</v>
      </c>
      <c r="F34" s="199">
        <v>2.2053520669630298</v>
      </c>
      <c r="G34" s="199">
        <v>1.4744337692745781</v>
      </c>
      <c r="H34" s="199">
        <v>6.4411022930597719</v>
      </c>
      <c r="I34" s="199">
        <v>4.4222225581761228</v>
      </c>
      <c r="J34" s="199"/>
    </row>
    <row r="35" spans="1:10" x14ac:dyDescent="0.25">
      <c r="A35" s="196">
        <v>41699</v>
      </c>
      <c r="B35" s="199">
        <v>7.9068510190360364</v>
      </c>
      <c r="C35" s="199">
        <v>13.268851861618852</v>
      </c>
      <c r="D35" s="199">
        <v>4.6734599730341904</v>
      </c>
      <c r="E35" s="199">
        <v>12.504871442482754</v>
      </c>
      <c r="F35" s="199">
        <v>3.0891166527343783</v>
      </c>
      <c r="G35" s="199">
        <v>1.3556331563044577</v>
      </c>
      <c r="H35" s="199">
        <v>7.1087804855082579</v>
      </c>
      <c r="I35" s="199">
        <v>4.4873028354164539</v>
      </c>
      <c r="J35" s="199"/>
    </row>
    <row r="36" spans="1:10" x14ac:dyDescent="0.25">
      <c r="A36" s="196">
        <v>41730</v>
      </c>
      <c r="B36" s="199">
        <v>7.6072857646608174</v>
      </c>
      <c r="C36" s="199">
        <v>12.62152720605833</v>
      </c>
      <c r="D36" s="199">
        <v>4.5037505617424918</v>
      </c>
      <c r="E36" s="199">
        <v>11.693584739207719</v>
      </c>
      <c r="F36" s="199">
        <v>2.9991505213251894</v>
      </c>
      <c r="G36" s="199">
        <v>1.5145077512298837</v>
      </c>
      <c r="H36" s="199">
        <v>6.792407178212799</v>
      </c>
      <c r="I36" s="199">
        <v>4.5510050606057737</v>
      </c>
      <c r="J36" s="199"/>
    </row>
    <row r="37" spans="1:10" x14ac:dyDescent="0.25">
      <c r="A37" s="196">
        <v>41760</v>
      </c>
      <c r="B37" s="199">
        <v>7.9068510190360364</v>
      </c>
      <c r="C37" s="199">
        <v>13.268851861618852</v>
      </c>
      <c r="D37" s="199">
        <v>4.6734599730341904</v>
      </c>
      <c r="E37" s="199">
        <v>12.504871442482754</v>
      </c>
      <c r="F37" s="199">
        <v>3.0891166527343783</v>
      </c>
      <c r="G37" s="199">
        <v>1.3556331563044577</v>
      </c>
      <c r="H37" s="199">
        <v>7.1087804855082579</v>
      </c>
      <c r="I37" s="199">
        <v>4.6224863151796631</v>
      </c>
      <c r="J37" s="199"/>
    </row>
    <row r="38" spans="1:10" x14ac:dyDescent="0.25">
      <c r="A38" s="196">
        <v>41791</v>
      </c>
      <c r="B38" s="199">
        <v>8.3802457702748629</v>
      </c>
      <c r="C38" s="199">
        <v>13.751240847914151</v>
      </c>
      <c r="D38" s="199">
        <v>4.7943871688208901</v>
      </c>
      <c r="E38" s="199">
        <v>13.079964922528225</v>
      </c>
      <c r="F38" s="199">
        <v>2.9064985973378752</v>
      </c>
      <c r="G38" s="199">
        <v>1.138355536040883</v>
      </c>
      <c r="H38" s="199">
        <v>7.3744548681115338</v>
      </c>
      <c r="I38" s="199">
        <v>4.7516212016058077</v>
      </c>
      <c r="J38" s="199"/>
    </row>
    <row r="39" spans="1:10" x14ac:dyDescent="0.25">
      <c r="A39" s="196">
        <v>41821</v>
      </c>
      <c r="B39" s="199">
        <v>7.3400787043912246</v>
      </c>
      <c r="C39" s="199">
        <v>12.451511762758107</v>
      </c>
      <c r="D39" s="199">
        <v>4.381762820768893</v>
      </c>
      <c r="E39" s="199">
        <v>11.695753275698621</v>
      </c>
      <c r="F39" s="199">
        <v>2.9904655435193153</v>
      </c>
      <c r="G39" s="199">
        <v>1.2495087156745588</v>
      </c>
      <c r="H39" s="199">
        <v>6.628434248188535</v>
      </c>
      <c r="I39" s="199">
        <v>4.3354399705333124</v>
      </c>
      <c r="J39" s="199"/>
    </row>
    <row r="40" spans="1:10" x14ac:dyDescent="0.25">
      <c r="A40" s="196">
        <v>41852</v>
      </c>
      <c r="B40" s="199">
        <v>7.9061672369935998</v>
      </c>
      <c r="C40" s="199">
        <v>13.268191334183625</v>
      </c>
      <c r="D40" s="199">
        <v>4.7744371209432606</v>
      </c>
      <c r="E40" s="199">
        <v>12.463098999582776</v>
      </c>
      <c r="F40" s="199">
        <v>3.0427718128999586</v>
      </c>
      <c r="G40" s="199">
        <v>1.4710055308699788</v>
      </c>
      <c r="H40" s="199">
        <v>7.1331135315954048</v>
      </c>
      <c r="I40" s="199">
        <v>4.6874130040508026</v>
      </c>
      <c r="J40" s="199"/>
    </row>
    <row r="41" spans="1:10" x14ac:dyDescent="0.25">
      <c r="A41" s="196">
        <v>41883</v>
      </c>
      <c r="B41" s="199">
        <v>7.6503534428073738</v>
      </c>
      <c r="C41" s="199">
        <v>13.027891852176172</v>
      </c>
      <c r="D41" s="199">
        <v>4.7273001680365603</v>
      </c>
      <c r="E41" s="199">
        <v>12.084949761365303</v>
      </c>
      <c r="F41" s="199">
        <v>3.0997520871365691</v>
      </c>
      <c r="G41" s="199">
        <v>1.3877102093100981</v>
      </c>
      <c r="H41" s="199">
        <v>7.019413225127864</v>
      </c>
      <c r="I41" s="199">
        <v>4.6321689527472181</v>
      </c>
      <c r="J41" s="199"/>
    </row>
    <row r="42" spans="1:10" x14ac:dyDescent="0.25">
      <c r="A42" s="196">
        <v>41913</v>
      </c>
      <c r="B42" s="199">
        <v>7.5888719113466356</v>
      </c>
      <c r="C42" s="199">
        <v>13.009168175414301</v>
      </c>
      <c r="D42" s="199">
        <v>4.7855964873376848</v>
      </c>
      <c r="E42" s="199">
        <v>12.232815519851851</v>
      </c>
      <c r="F42" s="199">
        <v>2.8379766017085291</v>
      </c>
      <c r="G42" s="199">
        <v>1.5240742944954291</v>
      </c>
      <c r="H42" s="199">
        <v>7.0436645211047821</v>
      </c>
      <c r="I42" s="199">
        <v>4.6625507777734043</v>
      </c>
      <c r="J42" s="199"/>
    </row>
    <row r="43" spans="1:10" x14ac:dyDescent="0.25">
      <c r="A43" s="196">
        <v>41944</v>
      </c>
      <c r="B43" s="199">
        <v>8.1623407837169797</v>
      </c>
      <c r="C43" s="199">
        <v>13.868739050286544</v>
      </c>
      <c r="D43" s="199">
        <v>4.8938016041854491</v>
      </c>
      <c r="E43" s="199">
        <v>12.657271987110001</v>
      </c>
      <c r="F43" s="199">
        <v>2.8623710313458073</v>
      </c>
      <c r="G43" s="199">
        <v>1.7681166663417938</v>
      </c>
      <c r="H43" s="199">
        <v>7.3593844337667207</v>
      </c>
      <c r="I43" s="199">
        <v>4.8316494107127959</v>
      </c>
      <c r="J43" s="199"/>
    </row>
    <row r="44" spans="1:10" x14ac:dyDescent="0.25">
      <c r="A44" s="196">
        <v>41974</v>
      </c>
      <c r="B44" s="199">
        <v>7.2703252800227709</v>
      </c>
      <c r="C44" s="199">
        <v>12.762759767143894</v>
      </c>
      <c r="D44" s="199">
        <v>4.5267442842106043</v>
      </c>
      <c r="E44" s="199">
        <v>11.898303833792223</v>
      </c>
      <c r="F44" s="199">
        <v>2.6163251084368344</v>
      </c>
      <c r="G44" s="199">
        <v>1.9239244242653109</v>
      </c>
      <c r="H44" s="199">
        <v>6.7796409234639583</v>
      </c>
      <c r="I44" s="199">
        <v>4.2908610899468496</v>
      </c>
      <c r="J44" s="199"/>
    </row>
    <row r="45" spans="1:10" x14ac:dyDescent="0.25">
      <c r="A45" s="196">
        <v>42005</v>
      </c>
      <c r="B45" s="199">
        <v>7.7660343203082833</v>
      </c>
      <c r="C45" s="199">
        <v>13.369445611382117</v>
      </c>
      <c r="D45" s="199">
        <v>5.0270456819344487</v>
      </c>
      <c r="E45" s="199">
        <v>12.61307577610323</v>
      </c>
      <c r="F45" s="199">
        <v>2.815749274534646</v>
      </c>
      <c r="G45" s="199">
        <v>2.0728581855631432</v>
      </c>
      <c r="H45" s="199">
        <v>7.30844936989633</v>
      </c>
      <c r="I45" s="199">
        <v>5.5732045430584298</v>
      </c>
      <c r="J45" s="199"/>
    </row>
    <row r="46" spans="1:10" x14ac:dyDescent="0.25">
      <c r="A46" s="196">
        <v>42036</v>
      </c>
      <c r="B46" s="199">
        <v>7.5185083670530171</v>
      </c>
      <c r="C46" s="199">
        <v>11.682420585085039</v>
      </c>
      <c r="D46" s="199">
        <v>4.7990032823825892</v>
      </c>
      <c r="E46" s="199">
        <v>11.104065498563957</v>
      </c>
      <c r="F46" s="199">
        <v>2.8989402270181754</v>
      </c>
      <c r="G46" s="199">
        <v>1.8994929800335902</v>
      </c>
      <c r="H46" s="199">
        <v>6.7692918012500423</v>
      </c>
      <c r="I46" s="199">
        <v>5.4072561086689142</v>
      </c>
      <c r="J46" s="199"/>
    </row>
    <row r="47" spans="1:10" x14ac:dyDescent="0.25">
      <c r="A47" s="196">
        <v>42064</v>
      </c>
      <c r="B47" s="199">
        <v>6.9936225475213494</v>
      </c>
      <c r="C47" s="199">
        <v>10.974997774602921</v>
      </c>
      <c r="D47" s="199">
        <v>4.6234999164295338</v>
      </c>
      <c r="E47" s="199">
        <v>10.796164180974491</v>
      </c>
      <c r="F47" s="199">
        <v>2.5731811703158782</v>
      </c>
      <c r="G47" s="199">
        <v>1.5645262317117987</v>
      </c>
      <c r="H47" s="199">
        <v>6.4482691834858539</v>
      </c>
      <c r="I47" s="199">
        <v>4.9476462373303285</v>
      </c>
      <c r="J47" s="199"/>
    </row>
    <row r="48" spans="1:10" x14ac:dyDescent="0.25">
      <c r="A48" s="196">
        <v>42095</v>
      </c>
      <c r="B48" s="199">
        <v>7.5345014810382738</v>
      </c>
      <c r="C48" s="199">
        <v>11.68481930098535</v>
      </c>
      <c r="D48" s="199">
        <v>4.9412544625605186</v>
      </c>
      <c r="E48" s="199">
        <v>11.292814655877208</v>
      </c>
      <c r="F48" s="199">
        <v>2.8565796300204882</v>
      </c>
      <c r="G48" s="199">
        <v>1.4787825958766099</v>
      </c>
      <c r="H48" s="199">
        <v>6.8747965386254108</v>
      </c>
      <c r="I48" s="199">
        <v>5.3474322147712172</v>
      </c>
      <c r="J48" s="199"/>
    </row>
    <row r="49" spans="1:11" x14ac:dyDescent="0.25">
      <c r="A49" s="196">
        <v>42125</v>
      </c>
      <c r="B49" s="199">
        <v>7.6714922160162065</v>
      </c>
      <c r="C49" s="199">
        <v>11.789215546022035</v>
      </c>
      <c r="D49" s="199">
        <v>5.0735761059350963</v>
      </c>
      <c r="E49" s="199">
        <v>11.409612832065271</v>
      </c>
      <c r="F49" s="199">
        <v>3.0084180856521368</v>
      </c>
      <c r="G49" s="199">
        <v>1.3748201961193289</v>
      </c>
      <c r="H49" s="199">
        <v>6.9978690177573117</v>
      </c>
      <c r="I49" s="199">
        <v>5.4883444022812311</v>
      </c>
      <c r="J49" s="199"/>
    </row>
    <row r="50" spans="1:11" x14ac:dyDescent="0.25">
      <c r="A50" s="196">
        <v>42156</v>
      </c>
      <c r="B50" s="199">
        <v>7.6603286351301039</v>
      </c>
      <c r="C50" s="199">
        <v>11.457699422555537</v>
      </c>
      <c r="D50" s="199">
        <v>5.1722097065714143</v>
      </c>
      <c r="E50" s="199">
        <v>11.253704098602762</v>
      </c>
      <c r="F50" s="199">
        <v>3.0198920550675292</v>
      </c>
      <c r="G50" s="199">
        <v>2.0806449270969973</v>
      </c>
      <c r="H50" s="199">
        <v>7.0137591899946994</v>
      </c>
      <c r="I50" s="199">
        <v>5.5583589482308566</v>
      </c>
      <c r="J50" s="199"/>
    </row>
    <row r="51" spans="1:11" x14ac:dyDescent="0.25">
      <c r="A51" s="196">
        <v>42186</v>
      </c>
      <c r="B51" s="199">
        <v>7.2276863937597078</v>
      </c>
      <c r="C51" s="199">
        <v>10.722942973622404</v>
      </c>
      <c r="D51" s="199">
        <v>4.9313115657331599</v>
      </c>
      <c r="E51" s="199">
        <v>10.744769749808901</v>
      </c>
      <c r="F51" s="199">
        <v>2.9362001319717734</v>
      </c>
      <c r="G51" s="199">
        <v>1.6901301994171614</v>
      </c>
      <c r="H51" s="199">
        <v>6.6424624835683339</v>
      </c>
      <c r="I51" s="199">
        <v>5.2470468837734288</v>
      </c>
      <c r="J51" s="199"/>
    </row>
    <row r="52" spans="1:11" x14ac:dyDescent="0.25">
      <c r="A52" s="196">
        <v>42217</v>
      </c>
      <c r="B52" s="199">
        <v>7.4548386308730921</v>
      </c>
      <c r="C52" s="199">
        <v>11.029443949402044</v>
      </c>
      <c r="D52" s="199">
        <v>5.0665671847065177</v>
      </c>
      <c r="E52" s="199">
        <v>10.826652470398141</v>
      </c>
      <c r="F52" s="199">
        <v>2.8563726967259329</v>
      </c>
      <c r="G52" s="199">
        <v>1.6871995370551409</v>
      </c>
      <c r="H52" s="199">
        <v>6.8028930172803594</v>
      </c>
      <c r="I52" s="199">
        <v>5.4144694856704572</v>
      </c>
      <c r="J52" s="199"/>
    </row>
    <row r="53" spans="1:11" x14ac:dyDescent="0.25">
      <c r="A53" s="196">
        <v>42248</v>
      </c>
      <c r="B53" s="199">
        <v>7.2346122326966524</v>
      </c>
      <c r="C53" s="199">
        <v>10.665366419566835</v>
      </c>
      <c r="D53" s="199">
        <v>4.8246286625699142</v>
      </c>
      <c r="E53" s="199">
        <v>10.203060248456952</v>
      </c>
      <c r="F53" s="199">
        <v>3.1120698605683015</v>
      </c>
      <c r="G53" s="199">
        <v>1.7355900256767149</v>
      </c>
      <c r="H53" s="199">
        <v>6.5103281440541876</v>
      </c>
      <c r="I53" s="199">
        <v>5.2165079708920423</v>
      </c>
      <c r="J53" s="199"/>
    </row>
    <row r="54" spans="1:11" x14ac:dyDescent="0.25">
      <c r="A54" s="196">
        <v>42278</v>
      </c>
      <c r="B54" s="199">
        <v>7.2645466198530393</v>
      </c>
      <c r="C54" s="199">
        <v>10.821733518802434</v>
      </c>
      <c r="D54" s="199">
        <v>4.9156627994316162</v>
      </c>
      <c r="E54" s="199">
        <v>11.174149368863423</v>
      </c>
      <c r="F54" s="199">
        <v>2.9397098233452188</v>
      </c>
      <c r="G54" s="199">
        <v>2.1462666385172424</v>
      </c>
      <c r="H54" s="199">
        <v>6.6254090813549826</v>
      </c>
      <c r="I54" s="199">
        <v>5.2959627084248222</v>
      </c>
      <c r="J54" s="199"/>
    </row>
    <row r="55" spans="1:11" x14ac:dyDescent="0.25">
      <c r="A55" s="196">
        <v>42309</v>
      </c>
      <c r="B55" s="199">
        <v>7.512801866057794</v>
      </c>
      <c r="C55" s="199">
        <v>11.059653524494163</v>
      </c>
      <c r="D55" s="199">
        <v>5.0674230225178114</v>
      </c>
      <c r="E55" s="199">
        <v>11.294735305222886</v>
      </c>
      <c r="F55" s="199">
        <v>3.0260505014112495</v>
      </c>
      <c r="G55" s="199">
        <v>1.9404950000780081</v>
      </c>
      <c r="H55" s="199">
        <v>6.7988990408401175</v>
      </c>
      <c r="I55" s="199">
        <v>5.4751308814716504</v>
      </c>
      <c r="J55" s="199"/>
    </row>
    <row r="56" spans="1:11" x14ac:dyDescent="0.25">
      <c r="A56" s="196">
        <v>42339</v>
      </c>
      <c r="B56" s="199">
        <v>6.9586163116726967</v>
      </c>
      <c r="C56" s="199">
        <v>10.244676056202916</v>
      </c>
      <c r="D56" s="199">
        <v>4.5368298392094735</v>
      </c>
      <c r="E56" s="199">
        <v>10.63858109090269</v>
      </c>
      <c r="F56" s="199">
        <v>2.9777129936909787</v>
      </c>
      <c r="G56" s="199">
        <v>1.2316724143674966</v>
      </c>
      <c r="H56" s="199">
        <v>6.0354030257410214</v>
      </c>
      <c r="I56" s="199">
        <v>4.9270261576607961</v>
      </c>
      <c r="J56" s="199"/>
    </row>
    <row r="57" spans="1:11" x14ac:dyDescent="0.25">
      <c r="A57" s="196">
        <v>42370</v>
      </c>
      <c r="B57" s="199">
        <v>7.5134054743450029</v>
      </c>
      <c r="C57" s="199">
        <v>10.885679909225523</v>
      </c>
      <c r="D57" s="199">
        <v>4.9097959947805272</v>
      </c>
      <c r="E57" s="199">
        <v>11.231510706448152</v>
      </c>
      <c r="F57" s="199">
        <v>2.971816155051433</v>
      </c>
      <c r="G57" s="199">
        <v>1.4447917114889663</v>
      </c>
      <c r="H57" s="199">
        <v>6.4772251456720884</v>
      </c>
      <c r="I57" s="199">
        <v>5.2737037502785995</v>
      </c>
      <c r="J57" s="199"/>
    </row>
    <row r="58" spans="1:11" x14ac:dyDescent="0.25">
      <c r="A58" s="196">
        <v>42401</v>
      </c>
      <c r="B58" s="199">
        <v>7.0924011323044764</v>
      </c>
      <c r="C58" s="199">
        <v>9.7409112309316335</v>
      </c>
      <c r="D58" s="199">
        <v>4.8035853467238274</v>
      </c>
      <c r="E58" s="199">
        <v>10.218543105232731</v>
      </c>
      <c r="F58" s="199">
        <v>3.1411460683795958</v>
      </c>
      <c r="G58" s="199">
        <v>1.9963730526583729</v>
      </c>
      <c r="H58" s="199">
        <v>6.1696826593894389</v>
      </c>
      <c r="I58" s="199">
        <v>5.3033482335438569</v>
      </c>
      <c r="J58" s="199"/>
    </row>
    <row r="59" spans="1:11" x14ac:dyDescent="0.25">
      <c r="A59" s="196">
        <v>42430</v>
      </c>
      <c r="B59" s="199">
        <v>7.0904285787784112</v>
      </c>
      <c r="C59" s="199">
        <v>9.5970341611118144</v>
      </c>
      <c r="D59" s="199">
        <v>5.1011067478887364</v>
      </c>
      <c r="E59" s="199">
        <v>9.5970341611118144</v>
      </c>
      <c r="F59" s="199">
        <v>2.929253169446099</v>
      </c>
      <c r="G59" s="199">
        <v>1.3562392638113177</v>
      </c>
      <c r="H59" s="199">
        <v>6.3307457860463714</v>
      </c>
      <c r="I59" s="199">
        <v>5.4591382839585503</v>
      </c>
      <c r="J59" s="199"/>
    </row>
    <row r="60" spans="1:11" x14ac:dyDescent="0.25">
      <c r="A60" s="196">
        <v>42461</v>
      </c>
      <c r="B60" s="199">
        <v>7.3748111077202099</v>
      </c>
      <c r="C60" s="199">
        <v>9.9461199183931406</v>
      </c>
      <c r="D60" s="199">
        <v>5.13940351197148</v>
      </c>
      <c r="E60" s="199">
        <v>10.846879860504743</v>
      </c>
      <c r="F60" s="199">
        <v>3.1713022823441723</v>
      </c>
      <c r="G60" s="199">
        <v>1.4010528073837538</v>
      </c>
      <c r="H60" s="199">
        <v>6.462789247734575</v>
      </c>
      <c r="I60" s="199">
        <v>5.6150464803881119</v>
      </c>
      <c r="J60" s="199"/>
    </row>
    <row r="61" spans="1:11" x14ac:dyDescent="0.25">
      <c r="A61" s="196">
        <v>42491</v>
      </c>
      <c r="B61" s="199">
        <v>7.3633866776039527</v>
      </c>
      <c r="C61" s="199">
        <v>9.9775981805755496</v>
      </c>
      <c r="D61" s="199">
        <v>5.3012407572532227</v>
      </c>
      <c r="E61" s="199">
        <v>11.145424727799091</v>
      </c>
      <c r="F61" s="199">
        <v>3.3304922585012089</v>
      </c>
      <c r="G61" s="199">
        <v>1.5563295766280472</v>
      </c>
      <c r="H61" s="199">
        <v>6.5810063236629555</v>
      </c>
      <c r="I61" s="199">
        <v>5.6791064816373709</v>
      </c>
      <c r="J61" s="199"/>
    </row>
    <row r="62" spans="1:11" x14ac:dyDescent="0.25">
      <c r="A62" s="196">
        <v>42522</v>
      </c>
      <c r="B62" s="199">
        <v>7.1743608455667056</v>
      </c>
      <c r="C62" s="199">
        <v>9.7620900588623876</v>
      </c>
      <c r="D62" s="199">
        <v>5.1505115996131359</v>
      </c>
      <c r="E62" s="199">
        <v>11.000667790696223</v>
      </c>
      <c r="F62" s="199">
        <v>3.1694577288966546</v>
      </c>
      <c r="G62" s="199">
        <v>1.3437633335911627</v>
      </c>
      <c r="H62" s="199">
        <v>6.4209770084653099</v>
      </c>
      <c r="I62" s="199">
        <v>5.6135894171932801</v>
      </c>
      <c r="J62" s="199"/>
      <c r="K62" s="199"/>
    </row>
    <row r="63" spans="1:11" x14ac:dyDescent="0.25">
      <c r="A63" s="196">
        <v>42552</v>
      </c>
      <c r="B63" s="199">
        <v>7.4029262158688898</v>
      </c>
      <c r="C63" s="199">
        <v>9.9087077862806971</v>
      </c>
      <c r="D63" s="199">
        <v>5.4656947038425336</v>
      </c>
      <c r="E63" s="199">
        <v>11.143814414264778</v>
      </c>
      <c r="F63" s="199">
        <v>3.6332381124252828</v>
      </c>
      <c r="G63" s="199">
        <v>1.6260085455128459</v>
      </c>
      <c r="H63" s="199">
        <v>6.6746037863134848</v>
      </c>
      <c r="I63" s="199"/>
      <c r="J63" s="199"/>
      <c r="K63" s="199"/>
    </row>
    <row r="64" spans="1:11" x14ac:dyDescent="0.25">
      <c r="A64" s="196">
        <v>42583</v>
      </c>
      <c r="B64" s="199">
        <v>7.309881600180022</v>
      </c>
      <c r="C64" s="199">
        <v>9.6696256896273294</v>
      </c>
      <c r="D64" s="199">
        <v>5.2424175519886917</v>
      </c>
      <c r="E64" s="199">
        <v>10.966330166636075</v>
      </c>
      <c r="F64" s="199">
        <v>3.3808992443571446</v>
      </c>
      <c r="G64" s="199">
        <v>1.7687622948281474</v>
      </c>
      <c r="H64" s="199">
        <v>6.4814018081403955</v>
      </c>
      <c r="I64" s="199"/>
      <c r="J64" s="199"/>
      <c r="K64" s="199"/>
    </row>
    <row r="65" spans="1:11" x14ac:dyDescent="0.25">
      <c r="A65" s="196">
        <v>42614</v>
      </c>
      <c r="B65" s="199">
        <v>7.4518962057387288</v>
      </c>
      <c r="C65" s="199">
        <v>10.135732635732632</v>
      </c>
      <c r="D65" s="199">
        <v>5.319541486394586</v>
      </c>
      <c r="E65" s="199">
        <v>11.076407699816288</v>
      </c>
      <c r="F65" s="199">
        <v>3.3206603593681288</v>
      </c>
      <c r="G65" s="199">
        <v>1.6863334677892832</v>
      </c>
      <c r="H65" s="199">
        <v>6.6210035407912509</v>
      </c>
      <c r="I65" s="199"/>
      <c r="J65" s="199"/>
      <c r="K65" s="199"/>
    </row>
    <row r="66" spans="1:11" x14ac:dyDescent="0.25">
      <c r="A66" s="196">
        <v>42644</v>
      </c>
      <c r="B66" s="199">
        <v>7.5840251317505869</v>
      </c>
      <c r="C66" s="199">
        <v>10.162432079742921</v>
      </c>
      <c r="D66" s="199">
        <v>5.5355927619479122</v>
      </c>
      <c r="E66" s="199">
        <v>11.69845322784472</v>
      </c>
      <c r="F66" s="199">
        <v>3.8104625944276349</v>
      </c>
      <c r="G66" s="199">
        <v>2.0251135311926798</v>
      </c>
      <c r="H66" s="199">
        <v>6.8197902916882454</v>
      </c>
      <c r="I66" s="199"/>
      <c r="J66" s="199"/>
      <c r="K66" s="199"/>
    </row>
    <row r="67" spans="1:11" x14ac:dyDescent="0.25">
      <c r="A67" s="196">
        <v>42675</v>
      </c>
      <c r="B67" s="199">
        <v>7.7496469041663918</v>
      </c>
      <c r="C67" s="199">
        <v>10.311202317134221</v>
      </c>
      <c r="D67" s="199">
        <v>5.5446840611132728</v>
      </c>
      <c r="E67" s="199">
        <v>11.538533161289111</v>
      </c>
      <c r="F67" s="199">
        <v>3.8648226389965274</v>
      </c>
      <c r="G67" s="199">
        <v>2.066554175447084</v>
      </c>
      <c r="H67" s="199">
        <v>6.868458369700833</v>
      </c>
      <c r="I67" s="199"/>
      <c r="J67" s="199"/>
      <c r="K67" s="199"/>
    </row>
    <row r="68" spans="1:11" x14ac:dyDescent="0.25">
      <c r="A68" s="196">
        <v>42705</v>
      </c>
      <c r="B68" s="199">
        <v>7.1789181124869206</v>
      </c>
      <c r="C68" s="199">
        <v>9.6815841295431504</v>
      </c>
      <c r="D68" s="199">
        <v>5.0163976283350165</v>
      </c>
      <c r="E68" s="199">
        <v>11.082084982062185</v>
      </c>
      <c r="F68" s="199">
        <v>3.8204792237187064</v>
      </c>
      <c r="G68" s="199">
        <v>1.8738821134516144</v>
      </c>
      <c r="H68" s="199">
        <v>6.3303220305419989</v>
      </c>
      <c r="I68" s="199"/>
      <c r="J68" s="199"/>
      <c r="K68" s="199"/>
    </row>
    <row r="69" spans="1:11" x14ac:dyDescent="0.25">
      <c r="A69" s="196">
        <v>42736</v>
      </c>
      <c r="B69" s="199">
        <v>7.6365955539953303</v>
      </c>
      <c r="C69" s="199">
        <v>10.021960399951276</v>
      </c>
      <c r="D69" s="199">
        <v>5.6644494199881672</v>
      </c>
      <c r="E69" s="199">
        <v>11.577272522440976</v>
      </c>
      <c r="F69" s="199">
        <v>3.9879062804830312</v>
      </c>
      <c r="G69" s="199">
        <v>2.0697837858815</v>
      </c>
      <c r="H69" s="199">
        <v>6.8721663469925902</v>
      </c>
      <c r="I69" s="199"/>
      <c r="J69" s="199"/>
      <c r="K69" s="199"/>
    </row>
    <row r="70" spans="1:11" x14ac:dyDescent="0.25">
      <c r="A70" s="196">
        <v>42767</v>
      </c>
      <c r="B70" s="199">
        <v>7.6106417194656428</v>
      </c>
      <c r="C70" s="199">
        <v>9.4370021376346607</v>
      </c>
      <c r="D70" s="199">
        <v>5.468719769689578</v>
      </c>
      <c r="E70" s="199">
        <v>10.903343545691454</v>
      </c>
      <c r="F70" s="199">
        <v>3.860862741621566</v>
      </c>
      <c r="G70" s="199">
        <v>2.0810396867892407</v>
      </c>
      <c r="H70" s="199">
        <v>6.6307500065444742</v>
      </c>
      <c r="I70" s="199"/>
      <c r="J70" s="199"/>
      <c r="K70" s="199"/>
    </row>
    <row r="71" spans="1:11" x14ac:dyDescent="0.25">
      <c r="A71" s="196"/>
      <c r="B71" s="199"/>
      <c r="C71" s="199"/>
      <c r="D71" s="199"/>
      <c r="E71" s="199"/>
      <c r="F71" s="199"/>
      <c r="G71" s="199"/>
      <c r="H71" s="199"/>
      <c r="I71" s="199"/>
      <c r="J71" s="199"/>
      <c r="K71" s="199"/>
    </row>
    <row r="72" spans="1:11" x14ac:dyDescent="0.25">
      <c r="A72" s="196"/>
      <c r="B72" s="199"/>
      <c r="C72" s="199"/>
      <c r="D72" s="199"/>
      <c r="E72" s="199"/>
      <c r="F72" s="199"/>
      <c r="G72" s="199"/>
      <c r="H72" s="199"/>
      <c r="I72" s="199"/>
      <c r="J72" s="199"/>
      <c r="K72" s="199"/>
    </row>
    <row r="73" spans="1:11" x14ac:dyDescent="0.25">
      <c r="B73" s="199"/>
      <c r="C73" s="199"/>
      <c r="D73" s="199"/>
      <c r="E73" s="199"/>
      <c r="F73" s="199"/>
      <c r="G73" s="199"/>
      <c r="H73" s="199"/>
    </row>
    <row r="75" spans="1:11" x14ac:dyDescent="0.25">
      <c r="B75" s="199"/>
      <c r="C75" s="199"/>
      <c r="D75" s="199"/>
      <c r="E75" s="199"/>
      <c r="F75" s="199"/>
      <c r="G75" s="199"/>
      <c r="H75" s="199"/>
    </row>
  </sheetData>
  <pageMargins left="0.7" right="0.7" top="0.75" bottom="0.75" header="0.3" footer="0.3"/>
  <pageSetup scale="52"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4"/>
  <sheetViews>
    <sheetView showGridLines="0" view="pageBreakPreview" zoomScale="90" zoomScaleNormal="100" zoomScaleSheetLayoutView="90" workbookViewId="0">
      <selection activeCell="G9" sqref="G9"/>
    </sheetView>
  </sheetViews>
  <sheetFormatPr baseColWidth="10" defaultRowHeight="15" x14ac:dyDescent="0.25"/>
  <sheetData>
    <row r="3" spans="1:6" x14ac:dyDescent="0.25">
      <c r="B3" t="s">
        <v>120</v>
      </c>
      <c r="C3" t="s">
        <v>121</v>
      </c>
      <c r="D3" t="s">
        <v>122</v>
      </c>
      <c r="E3" t="s">
        <v>123</v>
      </c>
      <c r="F3" t="s">
        <v>124</v>
      </c>
    </row>
    <row r="4" spans="1:6" x14ac:dyDescent="0.25">
      <c r="A4" s="2">
        <v>38504</v>
      </c>
      <c r="B4" s="201">
        <v>1.4053035506398546</v>
      </c>
      <c r="C4" s="201">
        <v>3.5630837809068749</v>
      </c>
      <c r="D4" s="201">
        <v>4.6998798147903837</v>
      </c>
      <c r="E4" s="201">
        <v>4.6897763886905341</v>
      </c>
      <c r="F4" s="202">
        <v>1.5512600906336134</v>
      </c>
    </row>
    <row r="5" spans="1:6" x14ac:dyDescent="0.25">
      <c r="A5" s="2">
        <v>38687</v>
      </c>
      <c r="B5" s="201">
        <v>1.63571826709627</v>
      </c>
      <c r="C5" s="201">
        <v>4.2233659213223547</v>
      </c>
      <c r="D5" s="201">
        <v>5.7535658812726647</v>
      </c>
      <c r="E5" s="201">
        <v>6.150929218696727</v>
      </c>
      <c r="F5" s="202">
        <v>1.5512600906336134</v>
      </c>
    </row>
    <row r="6" spans="1:6" x14ac:dyDescent="0.25">
      <c r="A6" s="2">
        <v>38869</v>
      </c>
      <c r="B6" s="201">
        <v>1.3337455191918937</v>
      </c>
      <c r="C6" s="201">
        <v>4.035639961990638</v>
      </c>
      <c r="D6" s="201">
        <v>6.0362629523956253</v>
      </c>
      <c r="E6" s="201">
        <v>7.356750462739857</v>
      </c>
      <c r="F6" s="202">
        <v>1.5512600906336134</v>
      </c>
    </row>
    <row r="7" spans="1:6" x14ac:dyDescent="0.25">
      <c r="A7" s="2">
        <v>39052</v>
      </c>
      <c r="B7" s="201">
        <v>1.6354740866814705</v>
      </c>
      <c r="C7" s="201">
        <v>4.746661822021915</v>
      </c>
      <c r="D7" s="201">
        <v>6.7995513202929185</v>
      </c>
      <c r="E7" s="201">
        <v>8.5038643061019492</v>
      </c>
      <c r="F7" s="202">
        <v>1.5512600906336134</v>
      </c>
    </row>
    <row r="8" spans="1:6" x14ac:dyDescent="0.25">
      <c r="A8" s="2">
        <v>39234</v>
      </c>
      <c r="B8" s="201">
        <v>1.8506660887589688</v>
      </c>
      <c r="C8" s="201">
        <v>5.4665056822707729</v>
      </c>
      <c r="D8" s="201">
        <v>8.9345727122437957</v>
      </c>
      <c r="E8" s="201">
        <v>9.8790436016476431</v>
      </c>
      <c r="F8" s="202">
        <v>1.5512600906336134</v>
      </c>
    </row>
    <row r="9" spans="1:6" x14ac:dyDescent="0.25">
      <c r="A9" s="2">
        <v>39417</v>
      </c>
      <c r="B9" s="201">
        <v>2.4976817405120073</v>
      </c>
      <c r="C9" s="201">
        <v>7.0755295369965898</v>
      </c>
      <c r="D9" s="201">
        <v>9.6432214894492212</v>
      </c>
      <c r="E9" s="201">
        <v>9.7681933574752655</v>
      </c>
      <c r="F9" s="202">
        <v>1.5512600906336134</v>
      </c>
    </row>
    <row r="10" spans="1:6" x14ac:dyDescent="0.25">
      <c r="A10" s="2">
        <v>39600</v>
      </c>
      <c r="B10" s="201">
        <v>1.828287996897433</v>
      </c>
      <c r="C10" s="201">
        <v>6.8345336102074894</v>
      </c>
      <c r="D10" s="201">
        <v>10.369990536789835</v>
      </c>
      <c r="E10" s="201">
        <v>9.5614289438650157</v>
      </c>
      <c r="F10" s="202">
        <v>1.5512600906336134</v>
      </c>
    </row>
    <row r="11" spans="1:6" x14ac:dyDescent="0.25">
      <c r="A11" s="2">
        <v>39783</v>
      </c>
      <c r="B11" s="201">
        <v>2.7152905620931258</v>
      </c>
      <c r="C11" s="201">
        <v>7.3646937668404941</v>
      </c>
      <c r="D11" s="201">
        <v>8.9365940436670357</v>
      </c>
      <c r="E11" s="201">
        <v>8.5214541913015918</v>
      </c>
      <c r="F11" s="202">
        <v>1.5512600906336134</v>
      </c>
    </row>
    <row r="12" spans="1:6" x14ac:dyDescent="0.25">
      <c r="A12" s="2">
        <v>39965</v>
      </c>
      <c r="B12" s="201">
        <v>2.1733959413613366</v>
      </c>
      <c r="C12" s="201">
        <v>5.1906087097982159</v>
      </c>
      <c r="D12" s="201">
        <v>6.9131008715403865</v>
      </c>
      <c r="E12" s="201">
        <v>7.0546066003328356</v>
      </c>
      <c r="F12" s="202">
        <v>1.5512600906336134</v>
      </c>
    </row>
    <row r="13" spans="1:6" x14ac:dyDescent="0.25">
      <c r="A13" s="2">
        <v>40148</v>
      </c>
      <c r="B13" s="201">
        <v>1.4064207167158886</v>
      </c>
      <c r="C13" s="201">
        <v>3.9697517488406948</v>
      </c>
      <c r="D13" s="201">
        <v>5.5420428601543481</v>
      </c>
      <c r="E13" s="201">
        <v>5.4748252389200323</v>
      </c>
      <c r="F13" s="202">
        <v>1.5512600906336134</v>
      </c>
    </row>
    <row r="14" spans="1:6" x14ac:dyDescent="0.25">
      <c r="A14" s="2">
        <v>40330</v>
      </c>
      <c r="B14" s="201">
        <v>1.0651698877645932</v>
      </c>
      <c r="C14" s="201">
        <v>3.2149769936662622</v>
      </c>
      <c r="D14" s="201">
        <v>4.6510830963360501</v>
      </c>
      <c r="E14" s="201">
        <v>4.98698794484147</v>
      </c>
      <c r="F14" s="202">
        <v>1.5512600906336134</v>
      </c>
    </row>
    <row r="15" spans="1:6" x14ac:dyDescent="0.25">
      <c r="A15" s="2">
        <v>40513</v>
      </c>
      <c r="B15" s="201">
        <v>1.190799222523496</v>
      </c>
      <c r="C15" s="201">
        <v>3.3664489373607309</v>
      </c>
      <c r="D15" s="201">
        <v>4.6800665466535376</v>
      </c>
      <c r="E15" s="201">
        <v>5.3889534600266797</v>
      </c>
      <c r="F15" s="202">
        <v>1.5512600906336134</v>
      </c>
    </row>
    <row r="16" spans="1:6" x14ac:dyDescent="0.25">
      <c r="A16" s="2">
        <v>40695</v>
      </c>
      <c r="B16" s="201">
        <v>1.1205256772518934</v>
      </c>
      <c r="C16" s="201">
        <v>3.3488049173164876</v>
      </c>
      <c r="D16" s="201">
        <v>5.3192141085422664</v>
      </c>
      <c r="E16" s="201">
        <v>6.1559186074343337</v>
      </c>
      <c r="F16" s="202">
        <v>1.5512600906336134</v>
      </c>
    </row>
    <row r="17" spans="1:6" x14ac:dyDescent="0.25">
      <c r="A17" s="2">
        <v>40878</v>
      </c>
      <c r="B17" s="201">
        <v>1.2168929080992621</v>
      </c>
      <c r="C17" s="201">
        <v>4.4045898150303717</v>
      </c>
      <c r="D17" s="201">
        <v>6.7403223321189305</v>
      </c>
      <c r="E17" s="201">
        <v>7.5047025669980574</v>
      </c>
      <c r="F17" s="202">
        <v>1.5512600906336134</v>
      </c>
    </row>
    <row r="18" spans="1:6" x14ac:dyDescent="0.25">
      <c r="A18" s="2">
        <v>41061</v>
      </c>
      <c r="B18" s="201">
        <v>1.5291566320633605</v>
      </c>
      <c r="C18" s="201">
        <v>4.6216626339647711</v>
      </c>
      <c r="D18" s="201">
        <v>6.9805174227507498</v>
      </c>
      <c r="E18" s="201">
        <v>7.5643632979235935</v>
      </c>
      <c r="F18" s="202">
        <v>1.5512600906336134</v>
      </c>
    </row>
    <row r="19" spans="1:6" x14ac:dyDescent="0.25">
      <c r="A19" s="2">
        <v>41244</v>
      </c>
      <c r="B19" s="201">
        <v>1.5072668826025137</v>
      </c>
      <c r="C19" s="201">
        <v>4.2002147369573732</v>
      </c>
      <c r="D19" s="201">
        <v>5.7269394145432502</v>
      </c>
      <c r="E19" s="201">
        <v>6.4331363506160315</v>
      </c>
      <c r="F19" s="202">
        <v>1.5512600906336134</v>
      </c>
    </row>
    <row r="20" spans="1:6" x14ac:dyDescent="0.25">
      <c r="A20" s="2">
        <v>41426</v>
      </c>
      <c r="B20" s="201">
        <v>1.3291724351806968</v>
      </c>
      <c r="C20" s="201">
        <v>3.6623382742357178</v>
      </c>
      <c r="D20" s="201">
        <v>5.4886517192047828</v>
      </c>
      <c r="E20" s="201">
        <v>6.1899063615272265</v>
      </c>
      <c r="F20" s="202">
        <v>1.5512600906336134</v>
      </c>
    </row>
    <row r="21" spans="1:6" x14ac:dyDescent="0.25">
      <c r="A21" s="2">
        <v>41609</v>
      </c>
      <c r="B21" s="201">
        <v>1.3376059588020719</v>
      </c>
      <c r="C21" s="201">
        <v>3.562423355673308</v>
      </c>
      <c r="D21" s="201">
        <v>5.6512470157779831</v>
      </c>
      <c r="E21" s="201">
        <v>6.547948907957589</v>
      </c>
      <c r="F21" s="202">
        <v>1.5512600906336134</v>
      </c>
    </row>
    <row r="22" spans="1:6" x14ac:dyDescent="0.25">
      <c r="A22" s="2">
        <v>41791</v>
      </c>
      <c r="B22" s="201">
        <v>1.1922871636921666</v>
      </c>
      <c r="C22" s="201">
        <v>4.0756317530296249</v>
      </c>
      <c r="D22" s="201">
        <v>6.1721407618427184</v>
      </c>
      <c r="E22" s="201">
        <v>7.136631639696585</v>
      </c>
      <c r="F22" s="202">
        <v>1.5512600906336134</v>
      </c>
    </row>
    <row r="23" spans="1:6" x14ac:dyDescent="0.25">
      <c r="A23" s="2">
        <v>41974</v>
      </c>
      <c r="B23" s="201">
        <v>1.1773762227867917</v>
      </c>
      <c r="C23" s="201">
        <v>4.0644024487568196</v>
      </c>
      <c r="D23" s="201">
        <v>5.9566734159937509</v>
      </c>
      <c r="E23" s="201">
        <v>7.5496169462370286</v>
      </c>
      <c r="F23" s="202">
        <v>1.5512600906336134</v>
      </c>
    </row>
    <row r="24" spans="1:6" x14ac:dyDescent="0.25">
      <c r="A24" s="2">
        <v>42156</v>
      </c>
      <c r="B24" s="201">
        <v>1.0307270102701052</v>
      </c>
      <c r="C24" s="201">
        <v>3.6116561861867091</v>
      </c>
      <c r="D24" s="201">
        <v>5.7523427928595616</v>
      </c>
      <c r="E24" s="201"/>
      <c r="F24" s="202">
        <v>1.5512600906336134</v>
      </c>
    </row>
    <row r="25" spans="1:6" x14ac:dyDescent="0.25">
      <c r="A25" s="2">
        <v>42339</v>
      </c>
      <c r="B25" s="201">
        <v>1.1604433342883724</v>
      </c>
      <c r="C25" s="201">
        <v>3.829215671747733</v>
      </c>
      <c r="D25" s="201">
        <v>6.1741026601671676</v>
      </c>
      <c r="E25" s="201"/>
      <c r="F25" s="202">
        <v>1.5512600906336134</v>
      </c>
    </row>
    <row r="26" spans="1:6" x14ac:dyDescent="0.25">
      <c r="A26" s="2">
        <v>42522</v>
      </c>
      <c r="B26" s="201">
        <v>1.4747726543364652</v>
      </c>
      <c r="C26" s="201">
        <v>4.521568569122107</v>
      </c>
      <c r="D26" s="201"/>
      <c r="E26" s="201"/>
      <c r="F26" s="202">
        <v>1.5512600906336134</v>
      </c>
    </row>
    <row r="27" spans="1:6" x14ac:dyDescent="0.25">
      <c r="A27" s="2">
        <v>42705</v>
      </c>
      <c r="B27" s="201">
        <v>1.6714463167477811</v>
      </c>
      <c r="C27" s="201"/>
      <c r="D27" s="201"/>
      <c r="E27" s="201"/>
      <c r="F27" s="202">
        <v>1.5512600906336134</v>
      </c>
    </row>
    <row r="34" spans="8:8" x14ac:dyDescent="0.25">
      <c r="H34" t="s">
        <v>73</v>
      </c>
    </row>
  </sheetData>
  <pageMargins left="0.7" right="0.7" top="0.75" bottom="0.75" header="0.3" footer="0.3"/>
  <pageSetup scale="7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view="pageBreakPreview" topLeftCell="A22" zoomScale="90" zoomScaleNormal="100" zoomScaleSheetLayoutView="90" workbookViewId="0">
      <selection activeCell="G7" sqref="G7"/>
    </sheetView>
  </sheetViews>
  <sheetFormatPr baseColWidth="10" defaultRowHeight="15" x14ac:dyDescent="0.25"/>
  <cols>
    <col min="1" max="1" width="11.42578125" style="33"/>
    <col min="2" max="2" width="23" style="33" customWidth="1"/>
    <col min="3" max="3" width="25.5703125" style="33" customWidth="1"/>
    <col min="4" max="4" width="31.28515625" style="33" customWidth="1"/>
    <col min="5" max="5" width="29.42578125" style="33" customWidth="1"/>
    <col min="6" max="6" width="22.140625" style="33" customWidth="1"/>
    <col min="7" max="7" width="34.28515625" style="33" customWidth="1"/>
    <col min="8" max="8" width="20" style="33" bestFit="1" customWidth="1"/>
    <col min="9" max="9" width="24.7109375" style="33" bestFit="1" customWidth="1"/>
    <col min="10" max="10" width="33.42578125" style="33" bestFit="1" customWidth="1"/>
    <col min="11" max="11" width="35" style="33" bestFit="1" customWidth="1"/>
    <col min="12" max="12" width="20.42578125" style="33" bestFit="1" customWidth="1"/>
    <col min="13" max="13" width="18.85546875" style="33" bestFit="1" customWidth="1"/>
    <col min="14" max="15" width="22.42578125" style="33" bestFit="1" customWidth="1"/>
    <col min="16" max="16" width="21.28515625" style="33" bestFit="1" customWidth="1"/>
    <col min="17" max="17" width="22.5703125" style="33" bestFit="1" customWidth="1"/>
    <col min="18" max="18" width="24.140625" style="33" bestFit="1" customWidth="1"/>
    <col min="19" max="19" width="7.85546875" style="33" customWidth="1"/>
    <col min="20" max="20" width="26.85546875" style="33" bestFit="1" customWidth="1"/>
    <col min="21" max="21" width="20" style="33" bestFit="1" customWidth="1"/>
    <col min="22" max="22" width="26.5703125" style="33" bestFit="1" customWidth="1"/>
    <col min="23" max="16384" width="11.42578125" style="33"/>
  </cols>
  <sheetData>
    <row r="1" spans="1:23" ht="15" customHeight="1" x14ac:dyDescent="0.25">
      <c r="B1" s="97" t="s">
        <v>12</v>
      </c>
      <c r="C1" s="97" t="s">
        <v>13</v>
      </c>
      <c r="D1" s="97" t="s">
        <v>60</v>
      </c>
      <c r="E1" s="97" t="s">
        <v>5</v>
      </c>
      <c r="F1" s="97" t="s">
        <v>6</v>
      </c>
      <c r="G1" s="97" t="s">
        <v>61</v>
      </c>
      <c r="H1" s="97" t="s">
        <v>14</v>
      </c>
      <c r="I1" s="97" t="s">
        <v>15</v>
      </c>
      <c r="J1" s="97" t="s">
        <v>16</v>
      </c>
      <c r="K1" s="34"/>
      <c r="L1" s="34"/>
      <c r="M1" s="34"/>
      <c r="N1" s="34"/>
      <c r="O1" s="34"/>
      <c r="P1" s="36"/>
      <c r="S1" s="41"/>
      <c r="T1" s="37"/>
      <c r="U1" s="38"/>
    </row>
    <row r="2" spans="1:23" ht="26.25" customHeight="1" x14ac:dyDescent="0.25">
      <c r="B2" s="97"/>
      <c r="C2" s="97"/>
      <c r="D2" s="97"/>
      <c r="E2" s="97"/>
      <c r="F2" s="97"/>
      <c r="G2" s="97"/>
      <c r="H2" s="97"/>
      <c r="I2" s="97"/>
      <c r="J2" s="97"/>
      <c r="K2" s="34"/>
      <c r="L2" s="34"/>
      <c r="M2" s="34"/>
      <c r="N2" s="34"/>
      <c r="O2" s="34"/>
      <c r="T2" s="37"/>
      <c r="U2" s="38"/>
    </row>
    <row r="3" spans="1:23" x14ac:dyDescent="0.25">
      <c r="A3" s="39">
        <v>2000</v>
      </c>
      <c r="B3" s="40">
        <v>0.64997541478933585</v>
      </c>
      <c r="C3" s="40">
        <v>0.72664076575707692</v>
      </c>
      <c r="D3" s="40">
        <v>1.3260905598866628</v>
      </c>
      <c r="E3" s="40">
        <v>0.37884055608039074</v>
      </c>
      <c r="F3" s="40">
        <v>0</v>
      </c>
      <c r="G3" s="46">
        <v>0.64139144779433266</v>
      </c>
      <c r="H3" s="46">
        <v>0.30826491271761347</v>
      </c>
      <c r="I3" s="46">
        <v>0.83036808609009316</v>
      </c>
      <c r="J3" s="46">
        <v>1.5762375853813242</v>
      </c>
      <c r="K3" s="42"/>
      <c r="M3" s="47"/>
      <c r="V3" s="37"/>
      <c r="W3" s="38"/>
    </row>
    <row r="4" spans="1:23" x14ac:dyDescent="0.25">
      <c r="A4" s="39">
        <v>2001</v>
      </c>
      <c r="B4" s="40">
        <v>0.56390557290118237</v>
      </c>
      <c r="C4" s="40">
        <v>0.58728453387982793</v>
      </c>
      <c r="D4" s="40">
        <v>1.022311202948829</v>
      </c>
      <c r="E4" s="40">
        <v>0.42296027026668032</v>
      </c>
      <c r="F4" s="40">
        <v>0</v>
      </c>
      <c r="G4" s="46">
        <v>0.44116989696746967</v>
      </c>
      <c r="H4" s="46">
        <v>0.25185665451364481</v>
      </c>
      <c r="I4" s="46">
        <v>0.76273147251867979</v>
      </c>
      <c r="J4" s="46">
        <v>1.2510055375723206</v>
      </c>
      <c r="K4" s="42"/>
      <c r="M4" s="47"/>
      <c r="V4" s="37"/>
      <c r="W4" s="38"/>
    </row>
    <row r="5" spans="1:23" x14ac:dyDescent="0.25">
      <c r="A5" s="39">
        <v>2002</v>
      </c>
      <c r="B5" s="40">
        <v>0.73133699337241509</v>
      </c>
      <c r="C5" s="40">
        <v>0.6280591122833612</v>
      </c>
      <c r="D5" s="40">
        <v>1.0696909682404527</v>
      </c>
      <c r="E5" s="40">
        <v>0.49251802725386551</v>
      </c>
      <c r="F5" s="40">
        <v>0</v>
      </c>
      <c r="G5" s="46">
        <v>0.83561650069500204</v>
      </c>
      <c r="H5" s="46">
        <v>0.19947698023574786</v>
      </c>
      <c r="I5" s="46">
        <v>0.84046262768032398</v>
      </c>
      <c r="J5" s="46">
        <v>1.3197894870207083</v>
      </c>
      <c r="K5" s="42"/>
      <c r="M5" s="47"/>
      <c r="V5" s="37"/>
      <c r="W5" s="38"/>
    </row>
    <row r="6" spans="1:23" x14ac:dyDescent="0.25">
      <c r="A6" s="39">
        <v>2003</v>
      </c>
      <c r="B6" s="40">
        <v>0.69991625969225424</v>
      </c>
      <c r="C6" s="40">
        <v>0.42175488024608121</v>
      </c>
      <c r="D6" s="40">
        <v>0.72430979769951898</v>
      </c>
      <c r="E6" s="40">
        <v>0.56673153536874188</v>
      </c>
      <c r="F6" s="40">
        <v>0</v>
      </c>
      <c r="G6" s="46">
        <v>0.88210310476063802</v>
      </c>
      <c r="H6" s="46">
        <v>0.11995286427465525</v>
      </c>
      <c r="I6" s="46">
        <v>0.6979165924861005</v>
      </c>
      <c r="J6" s="46">
        <v>1.0331223995008192</v>
      </c>
      <c r="K6" s="42"/>
      <c r="M6" s="47"/>
      <c r="V6" s="37"/>
      <c r="W6" s="38"/>
    </row>
    <row r="7" spans="1:23" x14ac:dyDescent="0.25">
      <c r="A7" s="39">
        <v>2004</v>
      </c>
      <c r="B7" s="40">
        <v>0.67173049839035359</v>
      </c>
      <c r="C7" s="40">
        <v>0.28743227131029825</v>
      </c>
      <c r="D7" s="40">
        <v>0.43063961795396521</v>
      </c>
      <c r="E7" s="40">
        <v>0.63602576497488306</v>
      </c>
      <c r="F7" s="40">
        <v>0</v>
      </c>
      <c r="G7" s="46">
        <v>0.66586770292461261</v>
      </c>
      <c r="H7" s="46">
        <v>7.2079222150609884E-2</v>
      </c>
      <c r="I7" s="46">
        <v>0.44729452937448572</v>
      </c>
      <c r="J7" s="46">
        <v>0.69028310901744605</v>
      </c>
      <c r="K7" s="42"/>
      <c r="M7" s="47"/>
      <c r="V7" s="37"/>
      <c r="W7" s="38"/>
    </row>
    <row r="8" spans="1:23" x14ac:dyDescent="0.25">
      <c r="A8" s="39">
        <v>2005</v>
      </c>
      <c r="B8" s="40">
        <v>0.51091126173285195</v>
      </c>
      <c r="C8" s="40">
        <v>6.8798710756241263E-2</v>
      </c>
      <c r="D8" s="40">
        <v>0.49789969832973502</v>
      </c>
      <c r="E8" s="40">
        <v>0.58921180077464463</v>
      </c>
      <c r="F8" s="40">
        <v>0</v>
      </c>
      <c r="G8" s="46">
        <v>0.4347673197069814</v>
      </c>
      <c r="H8" s="46">
        <v>4.0972022007705694E-2</v>
      </c>
      <c r="I8" s="46">
        <v>0.29848339992366013</v>
      </c>
      <c r="J8" s="46">
        <v>0.48231936954425325</v>
      </c>
      <c r="K8" s="42"/>
      <c r="M8" s="47"/>
      <c r="V8" s="37"/>
      <c r="W8" s="38"/>
    </row>
    <row r="9" spans="1:23" x14ac:dyDescent="0.25">
      <c r="A9" s="39">
        <v>2006</v>
      </c>
      <c r="B9" s="40">
        <v>0.54218571730511755</v>
      </c>
      <c r="C9" s="40">
        <v>9.2152749949205252E-3</v>
      </c>
      <c r="D9" s="40">
        <v>0.55920481131504718</v>
      </c>
      <c r="E9" s="40">
        <v>0.47819465702599423</v>
      </c>
      <c r="F9" s="40">
        <v>0</v>
      </c>
      <c r="G9" s="46">
        <v>0.26920043434636287</v>
      </c>
      <c r="H9" s="46">
        <v>3.0770218728119893E-2</v>
      </c>
      <c r="I9" s="46">
        <v>0.20331279780354361</v>
      </c>
      <c r="J9" s="46">
        <v>0.35367281219212127</v>
      </c>
      <c r="K9" s="42"/>
      <c r="M9" s="47"/>
      <c r="V9" s="37"/>
      <c r="W9" s="38"/>
    </row>
    <row r="10" spans="1:23" x14ac:dyDescent="0.25">
      <c r="A10" s="39">
        <v>2007</v>
      </c>
      <c r="B10" s="40">
        <v>0.44946386520117287</v>
      </c>
      <c r="C10" s="40">
        <v>1.5764818118550964E-2</v>
      </c>
      <c r="D10" s="40">
        <v>1.0594771347680287</v>
      </c>
      <c r="E10" s="40">
        <v>0.3761482060218016</v>
      </c>
      <c r="F10" s="40">
        <v>0</v>
      </c>
      <c r="G10" s="46">
        <v>0.23823011150387874</v>
      </c>
      <c r="H10" s="46">
        <v>1.7421004986985192E-2</v>
      </c>
      <c r="I10" s="46">
        <v>0.13410128660009346</v>
      </c>
      <c r="J10" s="46">
        <v>0.30632412915143165</v>
      </c>
      <c r="K10" s="42"/>
      <c r="M10" s="47"/>
      <c r="V10" s="37"/>
      <c r="W10" s="38"/>
    </row>
    <row r="11" spans="1:23" x14ac:dyDescent="0.25">
      <c r="A11" s="39">
        <v>2008</v>
      </c>
      <c r="B11" s="40">
        <v>0.57000503391260338</v>
      </c>
      <c r="C11" s="40">
        <v>1.4535337645051835E-2</v>
      </c>
      <c r="D11" s="40">
        <v>1.0373986565278177</v>
      </c>
      <c r="E11" s="40">
        <v>0.41202730315725794</v>
      </c>
      <c r="F11" s="40">
        <v>0</v>
      </c>
      <c r="G11" s="46">
        <v>0.18088953485972337</v>
      </c>
      <c r="H11" s="46">
        <v>1.3530398136975694E-2</v>
      </c>
      <c r="I11" s="46">
        <v>0.10807777482981117</v>
      </c>
      <c r="J11" s="46">
        <v>0.30811411194715277</v>
      </c>
      <c r="K11" s="42"/>
      <c r="M11" s="47"/>
      <c r="V11" s="37"/>
      <c r="W11" s="38"/>
    </row>
    <row r="12" spans="1:23" x14ac:dyDescent="0.25">
      <c r="A12" s="39">
        <v>2009</v>
      </c>
      <c r="B12" s="40">
        <v>1.0704683458575994</v>
      </c>
      <c r="C12" s="40">
        <v>8.6631896949749022E-3</v>
      </c>
      <c r="D12" s="40">
        <v>0.93126498494348486</v>
      </c>
      <c r="E12" s="40">
        <v>0.57546039062927024</v>
      </c>
      <c r="F12" s="40">
        <v>0.81016235110879486</v>
      </c>
      <c r="G12" s="46">
        <v>0.21323264185640856</v>
      </c>
      <c r="H12" s="46">
        <v>6.3669915849683054E-3</v>
      </c>
      <c r="I12" s="46">
        <v>6.8868631834796107E-2</v>
      </c>
      <c r="J12" s="46">
        <v>0.26888138661424316</v>
      </c>
      <c r="K12" s="42"/>
      <c r="M12" s="47"/>
      <c r="V12" s="37"/>
      <c r="W12" s="38"/>
    </row>
    <row r="13" spans="1:23" x14ac:dyDescent="0.25">
      <c r="A13" s="39">
        <v>2010</v>
      </c>
      <c r="B13" s="40">
        <v>1.2842997185625886</v>
      </c>
      <c r="C13" s="40">
        <v>1.0090053658858849E-4</v>
      </c>
      <c r="D13" s="40">
        <v>0.76105804232171326</v>
      </c>
      <c r="E13" s="40">
        <v>0.92628190307246472</v>
      </c>
      <c r="F13" s="40">
        <v>0.70247594159919546</v>
      </c>
      <c r="G13" s="46">
        <v>0.39910098576531772</v>
      </c>
      <c r="H13" s="46">
        <v>5.6008106234248442E-3</v>
      </c>
      <c r="I13" s="46">
        <v>4.2974102682040355E-2</v>
      </c>
      <c r="J13" s="46">
        <v>0.21756812424073282</v>
      </c>
      <c r="K13" s="42"/>
      <c r="M13" s="47"/>
      <c r="V13" s="37"/>
      <c r="W13" s="38"/>
    </row>
    <row r="14" spans="1:23" x14ac:dyDescent="0.25">
      <c r="A14" s="39">
        <v>2011</v>
      </c>
      <c r="B14" s="40">
        <v>1.0023482429963833</v>
      </c>
      <c r="C14" s="40">
        <v>5.9985131328904615E-5</v>
      </c>
      <c r="D14" s="40">
        <v>0.57602548160697964</v>
      </c>
      <c r="E14" s="40">
        <v>0.86231381467354107</v>
      </c>
      <c r="F14" s="40">
        <v>1.0196012544083117</v>
      </c>
      <c r="G14" s="46">
        <v>0.2923404598205499</v>
      </c>
      <c r="H14" s="46">
        <v>4.9774851035236664E-3</v>
      </c>
      <c r="I14" s="46">
        <v>2.9485363660473406E-2</v>
      </c>
      <c r="J14" s="46">
        <v>0.16889447646482286</v>
      </c>
      <c r="K14" s="42"/>
      <c r="M14" s="47"/>
      <c r="V14" s="37"/>
      <c r="W14" s="38"/>
    </row>
    <row r="15" spans="1:23" x14ac:dyDescent="0.25">
      <c r="A15" s="34">
        <v>2012</v>
      </c>
      <c r="B15" s="40">
        <v>0.90891727221937857</v>
      </c>
      <c r="C15" s="40">
        <v>2.4767645158376489E-3</v>
      </c>
      <c r="D15" s="40">
        <v>0.46146229062311106</v>
      </c>
      <c r="E15" s="40">
        <v>0.74900951450773801</v>
      </c>
      <c r="F15" s="40">
        <v>1.0826286764684874</v>
      </c>
      <c r="G15" s="46">
        <v>0.33746018776191283</v>
      </c>
      <c r="H15" s="46">
        <v>4.2326238438214151E-3</v>
      </c>
      <c r="I15" s="46">
        <v>0.5430568187755751</v>
      </c>
      <c r="J15" s="46">
        <v>0.22473932445540765</v>
      </c>
      <c r="K15" s="42"/>
      <c r="M15" s="47"/>
      <c r="V15" s="37"/>
      <c r="W15" s="38"/>
    </row>
    <row r="16" spans="1:23" x14ac:dyDescent="0.25">
      <c r="A16" s="34">
        <v>2013</v>
      </c>
      <c r="B16" s="40">
        <v>0.97791868395503434</v>
      </c>
      <c r="C16" s="40">
        <v>5.6690070668841668E-3</v>
      </c>
      <c r="D16" s="40">
        <v>0.57059956082944208</v>
      </c>
      <c r="E16" s="40">
        <v>0.87487913390204308</v>
      </c>
      <c r="F16" s="40">
        <v>1.8774510194972278</v>
      </c>
      <c r="G16" s="46">
        <v>0.33719079053113521</v>
      </c>
      <c r="H16" s="46">
        <v>4.3308814682666919E-3</v>
      </c>
      <c r="I16" s="46">
        <v>0.74321947128037114</v>
      </c>
      <c r="J16" s="46">
        <v>0.20911337606171454</v>
      </c>
      <c r="K16" s="42"/>
      <c r="L16" s="48"/>
      <c r="M16" s="47"/>
      <c r="N16" s="48"/>
      <c r="O16" s="48"/>
      <c r="P16" s="48"/>
      <c r="V16" s="37"/>
      <c r="W16" s="38"/>
    </row>
    <row r="17" spans="1:20" x14ac:dyDescent="0.25">
      <c r="A17" s="34">
        <v>2014</v>
      </c>
      <c r="B17" s="40">
        <v>1.0791288905972407</v>
      </c>
      <c r="C17" s="40">
        <v>8.1192544451269041E-2</v>
      </c>
      <c r="D17" s="40">
        <v>1.0250208454080216</v>
      </c>
      <c r="E17" s="40">
        <v>0.86576317753429377</v>
      </c>
      <c r="F17" s="40">
        <v>3.4277630771456402</v>
      </c>
      <c r="G17" s="46">
        <v>0.28634108064433039</v>
      </c>
      <c r="H17" s="46">
        <v>4.9846372194674955E-3</v>
      </c>
      <c r="I17" s="46">
        <v>0.91518433133649968</v>
      </c>
      <c r="J17" s="46">
        <v>0.21628507787911821</v>
      </c>
      <c r="K17" s="42"/>
      <c r="M17" s="47"/>
      <c r="R17" s="37"/>
      <c r="S17" s="38"/>
    </row>
    <row r="18" spans="1:20" x14ac:dyDescent="0.25">
      <c r="A18" s="34">
        <v>2015</v>
      </c>
      <c r="B18" s="40">
        <v>1.0728733546387392</v>
      </c>
      <c r="C18" s="40">
        <v>5.4784890622185091E-2</v>
      </c>
      <c r="D18" s="40">
        <v>2.0205479412294571</v>
      </c>
      <c r="E18" s="40">
        <v>0.91169530796485021</v>
      </c>
      <c r="F18" s="40">
        <v>4.7460023307544486</v>
      </c>
      <c r="G18" s="46">
        <v>0.58343132443901757</v>
      </c>
      <c r="H18" s="46">
        <v>6.3043617511059514E-3</v>
      </c>
      <c r="I18" s="46">
        <v>1.1016872160057649</v>
      </c>
      <c r="J18" s="46">
        <v>0.22735104564925837</v>
      </c>
      <c r="K18" s="42"/>
      <c r="M18" s="47"/>
      <c r="R18" s="37"/>
      <c r="S18" s="38"/>
    </row>
    <row r="19" spans="1:20" x14ac:dyDescent="0.25">
      <c r="A19" s="34">
        <v>2016</v>
      </c>
      <c r="B19" s="40">
        <v>1.0197801604567192</v>
      </c>
      <c r="C19" s="40">
        <v>1.7685680321094271E-2</v>
      </c>
      <c r="D19" s="40">
        <v>2.0181417935421977</v>
      </c>
      <c r="E19" s="40">
        <v>0.92598417712348291</v>
      </c>
      <c r="F19" s="40">
        <v>4.3876583058522334</v>
      </c>
      <c r="G19" s="46">
        <v>0.50573620274147257</v>
      </c>
      <c r="H19" s="46">
        <v>5.4234265320850603E-3</v>
      </c>
      <c r="I19" s="46">
        <v>0.99683385604706132</v>
      </c>
      <c r="J19" s="46">
        <v>0.28762094881513695</v>
      </c>
      <c r="K19" s="42"/>
      <c r="M19" s="47"/>
      <c r="R19" s="37"/>
      <c r="S19" s="38"/>
    </row>
    <row r="20" spans="1:20" x14ac:dyDescent="0.25">
      <c r="B20" s="38"/>
      <c r="C20" s="38"/>
      <c r="D20" s="38"/>
      <c r="E20" s="38"/>
      <c r="F20" s="38"/>
      <c r="G20" s="38"/>
      <c r="H20" s="38"/>
      <c r="I20" s="38"/>
      <c r="J20" s="38"/>
      <c r="K20" s="38"/>
      <c r="M20" s="47"/>
      <c r="R20" s="37"/>
      <c r="S20" s="38"/>
    </row>
    <row r="21" spans="1:20" x14ac:dyDescent="0.25">
      <c r="C21" s="30" t="s">
        <v>17</v>
      </c>
      <c r="M21" s="47"/>
      <c r="N21" s="42"/>
      <c r="S21" s="37"/>
      <c r="T21" s="38"/>
    </row>
    <row r="22" spans="1:20" x14ac:dyDescent="0.25">
      <c r="S22" s="37"/>
      <c r="T22" s="38"/>
    </row>
    <row r="23" spans="1:20" x14ac:dyDescent="0.25">
      <c r="S23" s="37"/>
      <c r="T23" s="38"/>
    </row>
    <row r="24" spans="1:20" x14ac:dyDescent="0.25">
      <c r="S24" s="37"/>
      <c r="T24" s="38"/>
    </row>
    <row r="25" spans="1:20" x14ac:dyDescent="0.25">
      <c r="S25" s="37"/>
      <c r="T25" s="38"/>
    </row>
    <row r="26" spans="1:20" x14ac:dyDescent="0.25">
      <c r="S26" s="37"/>
      <c r="T26" s="38"/>
    </row>
    <row r="27" spans="1:20" x14ac:dyDescent="0.25">
      <c r="S27" s="37"/>
      <c r="T27" s="38"/>
    </row>
    <row r="28" spans="1:20" x14ac:dyDescent="0.25">
      <c r="S28" s="37"/>
      <c r="T28" s="38"/>
    </row>
    <row r="29" spans="1:20" x14ac:dyDescent="0.25">
      <c r="S29" s="37"/>
      <c r="T29" s="38"/>
    </row>
    <row r="30" spans="1:20" x14ac:dyDescent="0.25">
      <c r="S30" s="37"/>
      <c r="T30" s="38"/>
    </row>
    <row r="31" spans="1:20" x14ac:dyDescent="0.25">
      <c r="S31" s="37"/>
      <c r="T31" s="38"/>
    </row>
    <row r="32" spans="1:20" x14ac:dyDescent="0.25">
      <c r="S32" s="37"/>
      <c r="T32" s="38"/>
    </row>
    <row r="33" spans="19:20" x14ac:dyDescent="0.25">
      <c r="S33" s="37"/>
      <c r="T33" s="38"/>
    </row>
    <row r="34" spans="19:20" x14ac:dyDescent="0.25">
      <c r="S34" s="37"/>
      <c r="T34" s="38"/>
    </row>
    <row r="35" spans="19:20" x14ac:dyDescent="0.25">
      <c r="S35" s="37"/>
      <c r="T35" s="38"/>
    </row>
    <row r="36" spans="19:20" x14ac:dyDescent="0.25">
      <c r="S36" s="37"/>
      <c r="T36" s="38"/>
    </row>
    <row r="37" spans="19:20" x14ac:dyDescent="0.25">
      <c r="S37" s="37"/>
      <c r="T37" s="38"/>
    </row>
    <row r="38" spans="19:20" x14ac:dyDescent="0.25">
      <c r="S38" s="37"/>
      <c r="T38" s="38"/>
    </row>
    <row r="39" spans="19:20" x14ac:dyDescent="0.25">
      <c r="S39" s="37"/>
      <c r="T39" s="38"/>
    </row>
    <row r="54" spans="3:6" ht="14.25" customHeight="1" x14ac:dyDescent="0.25">
      <c r="C54" s="49" t="s">
        <v>62</v>
      </c>
      <c r="D54" s="50"/>
      <c r="E54" s="50"/>
      <c r="F54" s="50"/>
    </row>
    <row r="55" spans="3:6" ht="11.25" customHeight="1" x14ac:dyDescent="0.25">
      <c r="C55" s="49" t="s">
        <v>18</v>
      </c>
      <c r="D55" s="50"/>
      <c r="E55" s="50"/>
      <c r="F55" s="50"/>
    </row>
    <row r="56" spans="3:6" ht="16.5" customHeight="1" x14ac:dyDescent="0.25">
      <c r="C56" s="45" t="s">
        <v>19</v>
      </c>
      <c r="D56" s="50"/>
      <c r="E56" s="50"/>
      <c r="F56" s="50"/>
    </row>
    <row r="57" spans="3:6" ht="13.5" customHeight="1" x14ac:dyDescent="0.25">
      <c r="D57" s="43"/>
      <c r="E57" s="43"/>
      <c r="F57" s="43"/>
    </row>
  </sheetData>
  <mergeCells count="9">
    <mergeCell ref="I1:I2"/>
    <mergeCell ref="J1:J2"/>
    <mergeCell ref="B1:B2"/>
    <mergeCell ref="C1:C2"/>
    <mergeCell ref="D1:D2"/>
    <mergeCell ref="E1:E2"/>
    <mergeCell ref="F1:F2"/>
    <mergeCell ref="G1:G2"/>
    <mergeCell ref="H1:H2"/>
  </mergeCells>
  <pageMargins left="0.7" right="0.7" top="0.75" bottom="0.75" header="0.3" footer="0.3"/>
  <pageSetup scale="63"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7"/>
  <sheetViews>
    <sheetView showGridLines="0" view="pageBreakPreview" zoomScale="90" zoomScaleNormal="90" zoomScaleSheetLayoutView="90" workbookViewId="0">
      <selection activeCell="G9" sqref="G9"/>
    </sheetView>
  </sheetViews>
  <sheetFormatPr baseColWidth="10" defaultRowHeight="15" x14ac:dyDescent="0.25"/>
  <cols>
    <col min="1" max="6" width="11.42578125" style="11"/>
  </cols>
  <sheetData>
    <row r="3" spans="1:6" x14ac:dyDescent="0.25">
      <c r="B3" s="11" t="s">
        <v>120</v>
      </c>
      <c r="C3" s="11" t="s">
        <v>121</v>
      </c>
      <c r="D3" s="11" t="s">
        <v>122</v>
      </c>
      <c r="E3" s="11" t="s">
        <v>123</v>
      </c>
      <c r="F3" s="11" t="s">
        <v>124</v>
      </c>
    </row>
    <row r="4" spans="1:6" x14ac:dyDescent="0.25">
      <c r="A4" s="203">
        <v>38504</v>
      </c>
      <c r="B4" s="204">
        <v>1.2138868721957428</v>
      </c>
      <c r="C4" s="204">
        <v>2.4248644378791937</v>
      </c>
      <c r="D4" s="204">
        <v>3.261746730148591</v>
      </c>
      <c r="E4" s="204">
        <v>3.2717113465893837</v>
      </c>
      <c r="F4" s="205">
        <v>1.2232924661848927</v>
      </c>
    </row>
    <row r="5" spans="1:6" x14ac:dyDescent="0.25">
      <c r="A5" s="203">
        <v>38687</v>
      </c>
      <c r="B5" s="204">
        <v>1.0258888579707197</v>
      </c>
      <c r="C5" s="204">
        <v>2.5707553017092892</v>
      </c>
      <c r="D5" s="204">
        <v>3.416575924535274</v>
      </c>
      <c r="E5" s="204">
        <v>3.4566907564818594</v>
      </c>
      <c r="F5" s="205">
        <v>1.2232924661848927</v>
      </c>
    </row>
    <row r="6" spans="1:6" x14ac:dyDescent="0.25">
      <c r="A6" s="203">
        <v>38869</v>
      </c>
      <c r="B6" s="204">
        <v>1.4739823084296839</v>
      </c>
      <c r="C6" s="204">
        <v>2.8176313763583667</v>
      </c>
      <c r="D6" s="204">
        <v>3.5376914865157669</v>
      </c>
      <c r="E6" s="204">
        <v>4.5981952043190795</v>
      </c>
      <c r="F6" s="205">
        <v>1.2232924661848927</v>
      </c>
    </row>
    <row r="7" spans="1:6" x14ac:dyDescent="0.25">
      <c r="A7" s="203">
        <v>39052</v>
      </c>
      <c r="B7" s="204">
        <v>1.1923176097580801</v>
      </c>
      <c r="C7" s="204">
        <v>3.0223810416016113</v>
      </c>
      <c r="D7" s="204">
        <v>4.2247563468855081</v>
      </c>
      <c r="E7" s="204">
        <v>6.2596836449031317</v>
      </c>
      <c r="F7" s="205">
        <v>1.2232924661848927</v>
      </c>
    </row>
    <row r="8" spans="1:6" x14ac:dyDescent="0.25">
      <c r="A8" s="203">
        <v>39234</v>
      </c>
      <c r="B8" s="204">
        <v>1.2126510485802739</v>
      </c>
      <c r="C8" s="204">
        <v>3.145910244245874</v>
      </c>
      <c r="D8" s="204">
        <v>5.7269300226866342</v>
      </c>
      <c r="E8" s="204">
        <v>6.5762997655024495</v>
      </c>
      <c r="F8" s="205">
        <v>1.2232924661848927</v>
      </c>
    </row>
    <row r="9" spans="1:6" x14ac:dyDescent="0.25">
      <c r="A9" s="203">
        <v>39417</v>
      </c>
      <c r="B9" s="204">
        <v>1.1757764915409146</v>
      </c>
      <c r="C9" s="204">
        <v>3.7762555000066769</v>
      </c>
      <c r="D9" s="204">
        <v>6.1892674332996016</v>
      </c>
      <c r="E9" s="204">
        <v>6.1032594176267052</v>
      </c>
      <c r="F9" s="205">
        <v>1.2232924661848927</v>
      </c>
    </row>
    <row r="10" spans="1:6" x14ac:dyDescent="0.25">
      <c r="A10" s="203">
        <v>39600</v>
      </c>
      <c r="B10" s="204">
        <v>1.1568943773021774</v>
      </c>
      <c r="C10" s="204">
        <v>3.6337114484514363</v>
      </c>
      <c r="D10" s="204">
        <v>5.1939320842430758</v>
      </c>
      <c r="E10" s="204">
        <v>4.590143733837956</v>
      </c>
      <c r="F10" s="205">
        <v>1.2232924661848927</v>
      </c>
    </row>
    <row r="11" spans="1:6" x14ac:dyDescent="0.25">
      <c r="A11" s="203">
        <v>39783</v>
      </c>
      <c r="B11" s="204">
        <v>1.4136324052613185</v>
      </c>
      <c r="C11" s="204">
        <v>3.2575070576615484</v>
      </c>
      <c r="D11" s="204">
        <v>3.9597881638217771</v>
      </c>
      <c r="E11" s="204">
        <v>2.8604503305462488</v>
      </c>
      <c r="F11" s="205">
        <v>1.2232924661848927</v>
      </c>
    </row>
    <row r="12" spans="1:6" x14ac:dyDescent="0.25">
      <c r="A12" s="203">
        <v>39965</v>
      </c>
      <c r="B12" s="204">
        <v>1.3050711653865086</v>
      </c>
      <c r="C12" s="204">
        <v>2.684600051031746</v>
      </c>
      <c r="D12" s="204">
        <v>3.1529937050791839</v>
      </c>
      <c r="E12" s="204">
        <v>3.1629081748988548</v>
      </c>
      <c r="F12" s="205">
        <v>1.2232924661848927</v>
      </c>
    </row>
    <row r="13" spans="1:6" x14ac:dyDescent="0.25">
      <c r="A13" s="203">
        <v>40148</v>
      </c>
      <c r="B13" s="204">
        <v>0.97084962635274386</v>
      </c>
      <c r="C13" s="204">
        <v>2.2425059856620395</v>
      </c>
      <c r="D13" s="204">
        <v>2.8257481112959173</v>
      </c>
      <c r="E13" s="204">
        <v>3.2882408710961548</v>
      </c>
      <c r="F13" s="205">
        <v>1.2232924661848927</v>
      </c>
    </row>
    <row r="14" spans="1:6" x14ac:dyDescent="0.25">
      <c r="A14" s="203">
        <v>40330</v>
      </c>
      <c r="B14" s="204">
        <v>0.8749943975696497</v>
      </c>
      <c r="C14" s="204">
        <v>2.2709344755386045</v>
      </c>
      <c r="D14" s="204">
        <v>3.6110276267007335</v>
      </c>
      <c r="E14" s="204">
        <v>4.1008345359116207</v>
      </c>
      <c r="F14" s="205">
        <v>1.2232924661848927</v>
      </c>
    </row>
    <row r="15" spans="1:6" x14ac:dyDescent="0.25">
      <c r="A15" s="203">
        <v>40513</v>
      </c>
      <c r="B15" s="204">
        <v>0.82680970865888237</v>
      </c>
      <c r="C15" s="204">
        <v>2.2801071398666739</v>
      </c>
      <c r="D15" s="204">
        <v>3.5535145319802446</v>
      </c>
      <c r="E15" s="204">
        <v>4.6570368466804561</v>
      </c>
      <c r="F15" s="205">
        <v>1.2232924661848927</v>
      </c>
    </row>
    <row r="16" spans="1:6" x14ac:dyDescent="0.25">
      <c r="A16" s="203">
        <v>40695</v>
      </c>
      <c r="B16" s="204">
        <v>0.9169004450437449</v>
      </c>
      <c r="C16" s="204">
        <v>2.7054503243198442</v>
      </c>
      <c r="D16" s="204">
        <v>4.5124294603693906</v>
      </c>
      <c r="E16" s="204">
        <v>5.3995110128610966</v>
      </c>
      <c r="F16" s="205">
        <v>1.2232924661848927</v>
      </c>
    </row>
    <row r="17" spans="1:6" x14ac:dyDescent="0.25">
      <c r="A17" s="203">
        <v>40878</v>
      </c>
      <c r="B17" s="204">
        <v>1.1209074438956661</v>
      </c>
      <c r="C17" s="204">
        <v>3.4173038905024176</v>
      </c>
      <c r="D17" s="204">
        <v>5.1547586943952828</v>
      </c>
      <c r="E17" s="204">
        <v>5.6032646921361131</v>
      </c>
      <c r="F17" s="205">
        <v>1.2232924661848927</v>
      </c>
    </row>
    <row r="18" spans="1:6" x14ac:dyDescent="0.25">
      <c r="A18" s="203">
        <v>41061</v>
      </c>
      <c r="B18" s="204">
        <v>1.2089923163451768</v>
      </c>
      <c r="C18" s="204">
        <v>3.5236634373318809</v>
      </c>
      <c r="D18" s="204">
        <v>4.8267999904044654</v>
      </c>
      <c r="E18" s="204">
        <v>5.6213161144573336</v>
      </c>
      <c r="F18" s="205">
        <v>1.2232924661848927</v>
      </c>
    </row>
    <row r="19" spans="1:6" x14ac:dyDescent="0.25">
      <c r="A19" s="203">
        <v>41244</v>
      </c>
      <c r="B19" s="204">
        <v>1.3015705775290654</v>
      </c>
      <c r="C19" s="204">
        <v>3.1515647338235913</v>
      </c>
      <c r="D19" s="204">
        <v>4.341557999981263</v>
      </c>
      <c r="E19" s="204">
        <v>4.9885005583056019</v>
      </c>
      <c r="F19" s="205">
        <v>1.2232924661848927</v>
      </c>
    </row>
    <row r="20" spans="1:6" x14ac:dyDescent="0.25">
      <c r="A20" s="203">
        <v>41426</v>
      </c>
      <c r="B20" s="204">
        <v>1.1805197580438889</v>
      </c>
      <c r="C20" s="204">
        <v>2.8637594525833237</v>
      </c>
      <c r="D20" s="204">
        <v>4.3410775629194722</v>
      </c>
      <c r="E20" s="204">
        <v>4.9664641037266746</v>
      </c>
      <c r="F20" s="205">
        <v>1.2232924661848927</v>
      </c>
    </row>
    <row r="21" spans="1:6" x14ac:dyDescent="0.25">
      <c r="A21" s="203">
        <v>41609</v>
      </c>
      <c r="B21" s="204">
        <v>1.1311087703100398</v>
      </c>
      <c r="C21" s="204">
        <v>3.0070515621176441</v>
      </c>
      <c r="D21" s="204">
        <v>4.5657112650351248</v>
      </c>
      <c r="E21" s="204">
        <v>5.1282072924508926</v>
      </c>
      <c r="F21" s="205">
        <v>1.2232924661848927</v>
      </c>
    </row>
    <row r="22" spans="1:6" x14ac:dyDescent="0.25">
      <c r="A22" s="203">
        <v>41791</v>
      </c>
      <c r="B22" s="204">
        <v>1.255735238391356</v>
      </c>
      <c r="C22" s="204">
        <v>3.1229995395506922</v>
      </c>
      <c r="D22" s="204">
        <v>4.7218635948624534</v>
      </c>
      <c r="E22" s="204">
        <v>5.5560828796752295</v>
      </c>
      <c r="F22" s="205">
        <v>1.2232924661848927</v>
      </c>
    </row>
    <row r="23" spans="1:6" x14ac:dyDescent="0.25">
      <c r="A23" s="203">
        <v>41974</v>
      </c>
      <c r="B23" s="204">
        <v>1.2339601181227731</v>
      </c>
      <c r="C23" s="204">
        <v>3.0714161757706431</v>
      </c>
      <c r="D23" s="204">
        <v>4.2946540330846901</v>
      </c>
      <c r="E23" s="204">
        <v>5.1881646368191099</v>
      </c>
      <c r="F23" s="205">
        <v>1.2232924661848927</v>
      </c>
    </row>
    <row r="24" spans="1:6" x14ac:dyDescent="0.25">
      <c r="A24" s="203">
        <v>42156</v>
      </c>
      <c r="B24" s="204">
        <v>1.4678589955415313</v>
      </c>
      <c r="C24" s="204">
        <v>3.444392933719219</v>
      </c>
      <c r="D24" s="204">
        <v>5.3066874186357991</v>
      </c>
      <c r="E24" s="204"/>
      <c r="F24" s="205">
        <v>1.2232924661848927</v>
      </c>
    </row>
    <row r="25" spans="1:6" x14ac:dyDescent="0.25">
      <c r="A25" s="203">
        <v>42339</v>
      </c>
      <c r="B25" s="204">
        <v>1.4960728844104505</v>
      </c>
      <c r="C25" s="204">
        <v>3.8595295842308466</v>
      </c>
      <c r="D25" s="204">
        <v>5.4172636249236588</v>
      </c>
      <c r="E25" s="204"/>
      <c r="F25" s="205">
        <v>1.2232924661848927</v>
      </c>
    </row>
    <row r="26" spans="1:6" x14ac:dyDescent="0.25">
      <c r="A26" s="203">
        <v>42522</v>
      </c>
      <c r="B26" s="204">
        <v>1.8107408453007523</v>
      </c>
      <c r="C26" s="204">
        <v>4.087182028858817</v>
      </c>
      <c r="D26" s="204"/>
      <c r="E26" s="204"/>
      <c r="F26" s="205">
        <v>1.2232924661848927</v>
      </c>
    </row>
    <row r="27" spans="1:6" x14ac:dyDescent="0.25">
      <c r="A27" s="203">
        <v>42705</v>
      </c>
      <c r="B27" s="204">
        <v>1.8133142947895302</v>
      </c>
      <c r="F27" s="205">
        <v>1.2232924661848927</v>
      </c>
    </row>
    <row r="37" spans="8:8" x14ac:dyDescent="0.25">
      <c r="H37" t="s">
        <v>73</v>
      </c>
    </row>
  </sheetData>
  <pageMargins left="0.7" right="0.7" top="0.75" bottom="0.75" header="0.3" footer="0.3"/>
  <pageSetup scale="71" orientation="portrait"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6"/>
  <sheetViews>
    <sheetView showGridLines="0" view="pageBreakPreview" zoomScale="60" zoomScaleNormal="85" workbookViewId="0">
      <selection activeCell="G9" sqref="G9"/>
    </sheetView>
  </sheetViews>
  <sheetFormatPr baseColWidth="10" defaultRowHeight="15" x14ac:dyDescent="0.25"/>
  <sheetData>
    <row r="3" spans="1:6" x14ac:dyDescent="0.25">
      <c r="B3" t="s">
        <v>120</v>
      </c>
      <c r="C3" t="s">
        <v>121</v>
      </c>
      <c r="D3" t="s">
        <v>122</v>
      </c>
      <c r="E3" t="s">
        <v>123</v>
      </c>
      <c r="F3" t="s">
        <v>124</v>
      </c>
    </row>
    <row r="4" spans="1:6" x14ac:dyDescent="0.25">
      <c r="A4" s="2">
        <v>38504</v>
      </c>
      <c r="B4" s="201">
        <v>1.3214159944996897</v>
      </c>
      <c r="C4" s="201">
        <v>3.8602787047440175</v>
      </c>
      <c r="D4" s="201">
        <v>5.4567102107893284</v>
      </c>
      <c r="E4" s="201">
        <v>6.8904801032985086</v>
      </c>
      <c r="F4" s="206">
        <v>1.7559398665138743</v>
      </c>
    </row>
    <row r="5" spans="1:6" x14ac:dyDescent="0.25">
      <c r="A5" s="2">
        <v>38687</v>
      </c>
      <c r="B5" s="201">
        <v>2.0134438671503392</v>
      </c>
      <c r="C5" s="201">
        <v>4.3990507751654349</v>
      </c>
      <c r="D5" s="201">
        <v>6.2734562028915803</v>
      </c>
      <c r="E5" s="201">
        <v>8.8158733809339633</v>
      </c>
      <c r="F5" s="206">
        <v>1.7559398665138743</v>
      </c>
    </row>
    <row r="6" spans="1:6" x14ac:dyDescent="0.25">
      <c r="A6" s="2">
        <v>38869</v>
      </c>
      <c r="B6" s="201">
        <v>2.7035873265252683</v>
      </c>
      <c r="C6" s="201">
        <v>6.0639783538448109</v>
      </c>
      <c r="D6" s="201">
        <v>6.4589334031596408</v>
      </c>
      <c r="E6" s="201">
        <v>11.371160717212444</v>
      </c>
      <c r="F6" s="206">
        <v>1.7559398665138743</v>
      </c>
    </row>
    <row r="7" spans="1:6" x14ac:dyDescent="0.25">
      <c r="A7" s="2">
        <v>39052</v>
      </c>
      <c r="B7" s="201">
        <v>2.357508904408196</v>
      </c>
      <c r="C7" s="201">
        <v>5.9702720265857243</v>
      </c>
      <c r="D7" s="201">
        <v>10.134162492082686</v>
      </c>
      <c r="E7" s="201">
        <v>13.397949887974262</v>
      </c>
      <c r="F7" s="206">
        <v>1.7559398665138743</v>
      </c>
    </row>
    <row r="8" spans="1:6" x14ac:dyDescent="0.25">
      <c r="A8" s="2">
        <v>39234</v>
      </c>
      <c r="B8" s="201">
        <v>1.6435886173975358</v>
      </c>
      <c r="C8" s="201">
        <v>7.5487181858110448</v>
      </c>
      <c r="D8" s="201">
        <v>11.028341764257501</v>
      </c>
      <c r="E8" s="201">
        <v>14.693134135657306</v>
      </c>
      <c r="F8" s="206">
        <v>1.7559398665138743</v>
      </c>
    </row>
    <row r="9" spans="1:6" x14ac:dyDescent="0.25">
      <c r="A9" s="2">
        <v>39417</v>
      </c>
      <c r="B9" s="201">
        <v>2.4936105546729292</v>
      </c>
      <c r="C9" s="201">
        <v>6.0909781183129699</v>
      </c>
      <c r="D9" s="201">
        <v>9.9340483828773625</v>
      </c>
      <c r="E9" s="201">
        <v>12.316017017995566</v>
      </c>
      <c r="F9" s="206">
        <v>1.7559398665138743</v>
      </c>
    </row>
    <row r="10" spans="1:6" x14ac:dyDescent="0.25">
      <c r="A10" s="2">
        <v>39600</v>
      </c>
      <c r="B10" s="201">
        <v>2.1891515994436719</v>
      </c>
      <c r="C10" s="201">
        <v>6.2852225090919189</v>
      </c>
      <c r="D10" s="201">
        <v>9.7554204491824219</v>
      </c>
      <c r="E10" s="201">
        <v>12.204762766357222</v>
      </c>
      <c r="F10" s="206">
        <v>1.7559398665138743</v>
      </c>
    </row>
    <row r="11" spans="1:6" x14ac:dyDescent="0.25">
      <c r="A11" s="2">
        <v>39783</v>
      </c>
      <c r="B11" s="201">
        <v>2.8340865074241446</v>
      </c>
      <c r="C11" s="201">
        <v>7.814753933375826</v>
      </c>
      <c r="D11" s="201">
        <v>9.353036885452136</v>
      </c>
      <c r="E11" s="201">
        <v>11.515504440238754</v>
      </c>
      <c r="F11" s="206">
        <v>1.7559398665138743</v>
      </c>
    </row>
    <row r="12" spans="1:6" x14ac:dyDescent="0.25">
      <c r="A12" s="2">
        <v>39965</v>
      </c>
      <c r="B12" s="201">
        <v>1.9118502971833717</v>
      </c>
      <c r="C12" s="201">
        <v>4.6227726081373461</v>
      </c>
      <c r="D12" s="201">
        <v>7.2943246810382751</v>
      </c>
      <c r="E12" s="201">
        <v>9.8281897413916273</v>
      </c>
      <c r="F12" s="206">
        <v>1.7559398665138743</v>
      </c>
    </row>
    <row r="13" spans="1:6" x14ac:dyDescent="0.25">
      <c r="A13" s="2">
        <v>40148</v>
      </c>
      <c r="B13" s="201">
        <v>1.9960022016860282</v>
      </c>
      <c r="C13" s="201">
        <v>5.0512073935653961</v>
      </c>
      <c r="D13" s="201">
        <v>6.3868005156953913</v>
      </c>
      <c r="E13" s="201">
        <v>8.4511965973810312</v>
      </c>
      <c r="F13" s="206">
        <v>1.7559398665138743</v>
      </c>
    </row>
    <row r="14" spans="1:6" x14ac:dyDescent="0.25">
      <c r="A14" s="2">
        <v>40330</v>
      </c>
      <c r="B14" s="201">
        <v>1.5016800975348659</v>
      </c>
      <c r="C14" s="201">
        <v>3.7110826964822028</v>
      </c>
      <c r="D14" s="201">
        <v>6.3528740978588685</v>
      </c>
      <c r="E14" s="201">
        <v>9.7993749369896168</v>
      </c>
      <c r="F14" s="206">
        <v>1.7559398665138743</v>
      </c>
    </row>
    <row r="15" spans="1:6" x14ac:dyDescent="0.25">
      <c r="A15" s="2">
        <v>40513</v>
      </c>
      <c r="B15" s="201">
        <v>1.2267765298624962</v>
      </c>
      <c r="C15" s="201">
        <v>3.6606678317480221</v>
      </c>
      <c r="D15" s="201">
        <v>6.4035005803172398</v>
      </c>
      <c r="E15" s="201">
        <v>8.4316702493874303</v>
      </c>
      <c r="F15" s="206">
        <v>1.7559398665138743</v>
      </c>
    </row>
    <row r="16" spans="1:6" x14ac:dyDescent="0.25">
      <c r="A16" s="2">
        <v>40695</v>
      </c>
      <c r="B16" s="201">
        <v>1.3302646720368239</v>
      </c>
      <c r="C16" s="201">
        <v>4.3383199079401606</v>
      </c>
      <c r="D16" s="201">
        <v>9.2154072869556369</v>
      </c>
      <c r="E16" s="201">
        <v>8.8285768766287429</v>
      </c>
      <c r="F16" s="206">
        <v>1.7559398665138743</v>
      </c>
    </row>
    <row r="17" spans="1:6" x14ac:dyDescent="0.25">
      <c r="A17" s="2">
        <v>40878</v>
      </c>
      <c r="B17" s="201">
        <v>1.9314399226887147</v>
      </c>
      <c r="C17" s="201">
        <v>6.5875143623132901</v>
      </c>
      <c r="D17" s="201">
        <v>7.5056238813812586</v>
      </c>
      <c r="E17" s="201">
        <v>9.8315682998973166</v>
      </c>
      <c r="F17" s="206">
        <v>1.7559398665138743</v>
      </c>
    </row>
    <row r="18" spans="1:6" x14ac:dyDescent="0.25">
      <c r="A18" s="2">
        <v>41061</v>
      </c>
      <c r="B18" s="201">
        <v>1.754531847663396</v>
      </c>
      <c r="C18" s="201">
        <v>4.9878481436991926</v>
      </c>
      <c r="D18" s="201">
        <v>7.8747364917341622</v>
      </c>
      <c r="E18" s="201">
        <v>9.8396762060039187</v>
      </c>
      <c r="F18" s="206">
        <v>1.7559398665138743</v>
      </c>
    </row>
    <row r="19" spans="1:6" x14ac:dyDescent="0.25">
      <c r="A19" s="2">
        <v>41244</v>
      </c>
      <c r="B19" s="201">
        <v>1.7390789103352244</v>
      </c>
      <c r="C19" s="201">
        <v>5.4261039595893763</v>
      </c>
      <c r="D19" s="201">
        <v>7.1074110832950659</v>
      </c>
      <c r="E19" s="201">
        <v>9.578808515859869</v>
      </c>
      <c r="F19" s="206">
        <v>1.7559398665138743</v>
      </c>
    </row>
    <row r="20" spans="1:6" x14ac:dyDescent="0.25">
      <c r="A20" s="2">
        <v>41426</v>
      </c>
      <c r="B20" s="201">
        <v>1.3437944586085953</v>
      </c>
      <c r="C20" s="201">
        <v>3.4721733128618313</v>
      </c>
      <c r="D20" s="201">
        <v>5.4176172557850135</v>
      </c>
      <c r="E20" s="201">
        <v>7.0777511783860954</v>
      </c>
      <c r="F20" s="206">
        <v>1.7559398665138743</v>
      </c>
    </row>
    <row r="21" spans="1:6" x14ac:dyDescent="0.25">
      <c r="A21" s="2">
        <v>41609</v>
      </c>
      <c r="B21" s="201">
        <v>1.3770188569373321</v>
      </c>
      <c r="C21" s="201">
        <v>3.9181880875467314</v>
      </c>
      <c r="D21" s="201">
        <v>5.4936074386168823</v>
      </c>
      <c r="E21" s="201">
        <v>7.3755730189914868</v>
      </c>
      <c r="F21" s="206">
        <v>1.7559398665138743</v>
      </c>
    </row>
    <row r="22" spans="1:6" x14ac:dyDescent="0.25">
      <c r="A22" s="2">
        <v>41791</v>
      </c>
      <c r="B22" s="201">
        <v>1.0785371114815179</v>
      </c>
      <c r="C22" s="201">
        <v>3.3502072377582279</v>
      </c>
      <c r="D22" s="201">
        <v>5.0305084745762709</v>
      </c>
      <c r="E22" s="201">
        <v>7.1561747855859519</v>
      </c>
      <c r="F22" s="206">
        <v>1.7559398665138743</v>
      </c>
    </row>
    <row r="23" spans="1:6" x14ac:dyDescent="0.25">
      <c r="A23" s="2">
        <v>41974</v>
      </c>
      <c r="B23" s="201">
        <v>1.300076550140342</v>
      </c>
      <c r="C23" s="201">
        <v>3.9755039550905842</v>
      </c>
      <c r="D23" s="201">
        <v>5.9723183391003456</v>
      </c>
      <c r="E23" s="201">
        <v>9.0125031895891805</v>
      </c>
      <c r="F23" s="206">
        <v>1.7559398665138743</v>
      </c>
    </row>
    <row r="24" spans="1:6" x14ac:dyDescent="0.25">
      <c r="A24" s="2">
        <v>42156</v>
      </c>
      <c r="B24" s="201">
        <v>1.0593687927609798</v>
      </c>
      <c r="C24" s="201">
        <v>3.422199266293191</v>
      </c>
      <c r="D24" s="201">
        <v>6.1045784338253686</v>
      </c>
      <c r="E24" s="201"/>
      <c r="F24" s="206">
        <v>1.7559398665138743</v>
      </c>
    </row>
    <row r="25" spans="1:6" x14ac:dyDescent="0.25">
      <c r="A25" s="2">
        <v>42339</v>
      </c>
      <c r="B25" s="201">
        <v>1.1026029722340991</v>
      </c>
      <c r="C25" s="201">
        <v>4.0230528200537155</v>
      </c>
      <c r="D25" s="201">
        <v>6.4029420812708002</v>
      </c>
      <c r="E25" s="201"/>
      <c r="F25" s="206">
        <v>1.7559398665138743</v>
      </c>
    </row>
    <row r="26" spans="1:6" x14ac:dyDescent="0.25">
      <c r="A26" s="2">
        <v>42522</v>
      </c>
      <c r="B26" s="201">
        <v>1.2006551372822118</v>
      </c>
      <c r="C26" s="201">
        <v>4.681602102469629</v>
      </c>
      <c r="D26" s="201"/>
      <c r="E26" s="201"/>
      <c r="F26" s="206">
        <v>1.7559398665138743</v>
      </c>
    </row>
    <row r="27" spans="1:6" x14ac:dyDescent="0.25">
      <c r="A27" s="2">
        <v>42705</v>
      </c>
      <c r="B27" s="201">
        <v>1.4325640553612371</v>
      </c>
      <c r="F27" s="206">
        <v>1.7559398665138743</v>
      </c>
    </row>
    <row r="36" spans="8:8" x14ac:dyDescent="0.25">
      <c r="H36" t="s">
        <v>73</v>
      </c>
    </row>
  </sheetData>
  <pageMargins left="0.7" right="0.7" top="0.75" bottom="0.75" header="0.3" footer="0.3"/>
  <pageSetup scale="71"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showGridLines="0" view="pageBreakPreview" zoomScale="115" zoomScaleNormal="90" zoomScaleSheetLayoutView="115" workbookViewId="0">
      <selection activeCell="G9" sqref="G9"/>
    </sheetView>
  </sheetViews>
  <sheetFormatPr baseColWidth="10" defaultRowHeight="15" x14ac:dyDescent="0.25"/>
  <cols>
    <col min="3" max="5" width="11.42578125" style="209"/>
  </cols>
  <sheetData>
    <row r="1" spans="1:8" s="207" customFormat="1" x14ac:dyDescent="0.25">
      <c r="C1" s="208"/>
      <c r="D1" s="208"/>
      <c r="E1" s="208"/>
    </row>
    <row r="3" spans="1:8" x14ac:dyDescent="0.25">
      <c r="B3" t="s">
        <v>125</v>
      </c>
      <c r="C3" s="209" t="s">
        <v>126</v>
      </c>
      <c r="D3" s="209" t="s">
        <v>127</v>
      </c>
      <c r="E3" s="209" t="s">
        <v>111</v>
      </c>
      <c r="H3" s="17" t="s">
        <v>128</v>
      </c>
    </row>
    <row r="4" spans="1:8" x14ac:dyDescent="0.25">
      <c r="A4" s="2">
        <v>37316</v>
      </c>
      <c r="B4" s="4">
        <v>10.999379871620386</v>
      </c>
      <c r="C4" s="4">
        <v>13.963785985572194</v>
      </c>
      <c r="D4" s="4">
        <v>10.478942961644554</v>
      </c>
      <c r="E4" s="4">
        <v>10.698725548597489</v>
      </c>
      <c r="F4" s="210"/>
    </row>
    <row r="5" spans="1:8" x14ac:dyDescent="0.25">
      <c r="A5" s="2">
        <v>37408</v>
      </c>
      <c r="B5" s="4">
        <v>9.58280806867287</v>
      </c>
      <c r="C5" s="4">
        <v>11.291404006406895</v>
      </c>
      <c r="D5" s="4">
        <v>8.9916289530506717</v>
      </c>
      <c r="E5" s="4">
        <v>9.5042960732646087</v>
      </c>
    </row>
    <row r="6" spans="1:8" x14ac:dyDescent="0.25">
      <c r="A6" s="2">
        <v>37500</v>
      </c>
      <c r="B6" s="4">
        <v>9.0750462040700679</v>
      </c>
      <c r="C6" s="4">
        <v>9.8287702030631188</v>
      </c>
      <c r="D6" s="4">
        <v>9.1248055882222481</v>
      </c>
      <c r="E6" s="4">
        <v>8.9264556464511724</v>
      </c>
    </row>
    <row r="7" spans="1:8" x14ac:dyDescent="0.25">
      <c r="A7" s="2">
        <v>37591</v>
      </c>
      <c r="B7" s="4">
        <v>8.0423255561280236</v>
      </c>
      <c r="C7" s="4">
        <v>7.7740585609144635</v>
      </c>
      <c r="D7" s="4">
        <v>7.8332693658252763</v>
      </c>
      <c r="E7" s="4">
        <v>8.171586936005717</v>
      </c>
    </row>
    <row r="8" spans="1:8" x14ac:dyDescent="0.25">
      <c r="A8" s="2">
        <v>37681</v>
      </c>
      <c r="B8" s="4">
        <v>9.056201032924923</v>
      </c>
      <c r="C8" s="4">
        <v>7.9739287835753858</v>
      </c>
      <c r="D8" s="4">
        <v>9.2252556230143803</v>
      </c>
      <c r="E8" s="4">
        <v>9.1767467477255131</v>
      </c>
    </row>
    <row r="9" spans="1:8" x14ac:dyDescent="0.25">
      <c r="A9" s="2">
        <v>37773</v>
      </c>
      <c r="B9" s="4">
        <v>8.5372181733432519</v>
      </c>
      <c r="C9" s="4">
        <v>7.5205576112855139</v>
      </c>
      <c r="D9" s="4">
        <v>9.0990723030165608</v>
      </c>
      <c r="E9" s="4">
        <v>8.4920147922581979</v>
      </c>
    </row>
    <row r="10" spans="1:8" x14ac:dyDescent="0.25">
      <c r="A10" s="2">
        <v>37865</v>
      </c>
      <c r="B10" s="4">
        <v>8.2811838676733434</v>
      </c>
      <c r="C10" s="4">
        <v>6.945371842566578</v>
      </c>
      <c r="D10" s="4">
        <v>8.6364243016613944</v>
      </c>
      <c r="E10" s="4">
        <v>8.4080573259457374</v>
      </c>
    </row>
    <row r="11" spans="1:8" x14ac:dyDescent="0.25">
      <c r="A11" s="2">
        <v>37956</v>
      </c>
      <c r="B11" s="4">
        <v>7.0390782340043616</v>
      </c>
      <c r="C11" s="4">
        <v>5.7746297013475107</v>
      </c>
      <c r="D11" s="4">
        <v>7.3308678015221824</v>
      </c>
      <c r="E11" s="4">
        <v>7.1616833673263516</v>
      </c>
    </row>
    <row r="12" spans="1:8" x14ac:dyDescent="0.25">
      <c r="A12" s="2">
        <v>38047</v>
      </c>
      <c r="B12" s="4">
        <v>7.6833153018518434</v>
      </c>
      <c r="C12" s="4">
        <v>6.1573307302367866</v>
      </c>
      <c r="D12" s="4">
        <v>8.0613221925764389</v>
      </c>
      <c r="E12" s="4">
        <v>7.8153312878316745</v>
      </c>
    </row>
    <row r="13" spans="1:8" x14ac:dyDescent="0.25">
      <c r="A13" s="2">
        <v>38139</v>
      </c>
      <c r="B13" s="4">
        <v>7.6128876902595257</v>
      </c>
      <c r="C13" s="4">
        <v>6.4575312143242396</v>
      </c>
      <c r="D13" s="4">
        <v>8.4227725456874722</v>
      </c>
      <c r="E13" s="4">
        <v>7.5404809234608585</v>
      </c>
    </row>
    <row r="14" spans="1:8" x14ac:dyDescent="0.25">
      <c r="A14" s="2">
        <v>38231</v>
      </c>
      <c r="B14" s="4">
        <v>6.7596937399353854</v>
      </c>
      <c r="C14" s="4">
        <v>4.8541781357335791</v>
      </c>
      <c r="D14" s="4">
        <v>7.4927473936253524</v>
      </c>
      <c r="E14" s="4">
        <v>6.8883626743934974</v>
      </c>
    </row>
    <row r="15" spans="1:8" x14ac:dyDescent="0.25">
      <c r="A15" s="2">
        <v>38322</v>
      </c>
      <c r="B15" s="4">
        <v>5.658864868660932</v>
      </c>
      <c r="C15" s="4">
        <v>4.5419605149565392</v>
      </c>
      <c r="D15" s="4">
        <v>5.9160512982748701</v>
      </c>
      <c r="E15" s="4">
        <v>5.7630690980896002</v>
      </c>
    </row>
    <row r="16" spans="1:8" x14ac:dyDescent="0.25">
      <c r="A16" s="2">
        <v>38412</v>
      </c>
      <c r="B16" s="4">
        <v>6.9902981382052447</v>
      </c>
      <c r="C16" s="4">
        <v>5.3110149367518824</v>
      </c>
      <c r="D16" s="4">
        <v>7.4582091234686576</v>
      </c>
      <c r="E16" s="4">
        <v>7.1461476385207208</v>
      </c>
    </row>
    <row r="17" spans="1:8" x14ac:dyDescent="0.25">
      <c r="A17" s="2">
        <v>38504</v>
      </c>
      <c r="B17" s="4">
        <v>6.1679684740614498</v>
      </c>
      <c r="C17" s="4">
        <v>4.5262993347681872</v>
      </c>
      <c r="D17" s="4">
        <v>6.7544869807740495</v>
      </c>
      <c r="E17" s="4">
        <v>6.2816514256379961</v>
      </c>
    </row>
    <row r="18" spans="1:8" x14ac:dyDescent="0.25">
      <c r="A18" s="2">
        <v>38596</v>
      </c>
      <c r="B18" s="4">
        <v>2.6809323155509999</v>
      </c>
      <c r="C18" s="4">
        <v>2.0114445838139861</v>
      </c>
      <c r="D18" s="4">
        <v>2.3607535615459008</v>
      </c>
      <c r="E18" s="4">
        <v>2.8994754297628491</v>
      </c>
    </row>
    <row r="19" spans="1:8" x14ac:dyDescent="0.25">
      <c r="A19" s="2">
        <v>38687</v>
      </c>
      <c r="B19" s="4">
        <v>2.2267695749381584</v>
      </c>
      <c r="C19" s="4">
        <v>1.3477353038742763</v>
      </c>
      <c r="D19" s="4">
        <v>1.9893583903001004</v>
      </c>
      <c r="E19" s="4">
        <v>2.4642053139294045</v>
      </c>
    </row>
    <row r="20" spans="1:8" x14ac:dyDescent="0.25">
      <c r="A20" s="2">
        <v>38777</v>
      </c>
      <c r="B20" s="4">
        <v>2.3016348443221686</v>
      </c>
      <c r="C20" s="4">
        <v>1.2885764939613571</v>
      </c>
      <c r="D20" s="4">
        <v>1.863977794166682</v>
      </c>
      <c r="E20" s="4">
        <v>2.5862837856012288</v>
      </c>
    </row>
    <row r="21" spans="1:8" x14ac:dyDescent="0.25">
      <c r="A21" s="2">
        <v>38869</v>
      </c>
      <c r="B21" s="4">
        <v>2.3389887587058453</v>
      </c>
      <c r="C21" s="4">
        <v>1.7854420033336409</v>
      </c>
      <c r="D21" s="4">
        <v>1.6193529785327203</v>
      </c>
      <c r="E21" s="4">
        <v>2.6277841723642901</v>
      </c>
    </row>
    <row r="22" spans="1:8" x14ac:dyDescent="0.25">
      <c r="A22" s="2">
        <v>38961</v>
      </c>
      <c r="B22" s="4">
        <v>2.3691465208641982</v>
      </c>
      <c r="C22" s="4">
        <v>1.6081879145076374</v>
      </c>
      <c r="D22" s="4">
        <v>1.8737270119413341</v>
      </c>
      <c r="E22" s="4">
        <v>2.6166026675367036</v>
      </c>
    </row>
    <row r="23" spans="1:8" x14ac:dyDescent="0.25">
      <c r="A23" s="2">
        <v>39052</v>
      </c>
      <c r="B23" s="4">
        <v>2.2746646395267689</v>
      </c>
      <c r="C23" s="4">
        <v>1.5151686429332214</v>
      </c>
      <c r="D23" s="4">
        <v>1.8633400975338059</v>
      </c>
      <c r="E23" s="4">
        <v>2.527111671030525</v>
      </c>
    </row>
    <row r="24" spans="1:8" x14ac:dyDescent="0.25">
      <c r="A24" s="2">
        <v>39142</v>
      </c>
      <c r="B24" s="4">
        <v>2.650038127989923</v>
      </c>
      <c r="C24" s="4">
        <v>1.71768411391545</v>
      </c>
      <c r="D24" s="4">
        <v>2.1383542987413997</v>
      </c>
      <c r="E24" s="4">
        <v>2.9481683932962497</v>
      </c>
    </row>
    <row r="25" spans="1:8" x14ac:dyDescent="0.25">
      <c r="A25" s="2">
        <v>39234</v>
      </c>
      <c r="B25" s="4">
        <v>2.7828526254847139</v>
      </c>
      <c r="C25" s="4">
        <v>1.6690839820487049</v>
      </c>
      <c r="D25" s="4">
        <v>2.2275509402362288</v>
      </c>
      <c r="E25" s="4">
        <v>3.1061418343355309</v>
      </c>
      <c r="H25" t="s">
        <v>73</v>
      </c>
    </row>
    <row r="26" spans="1:8" x14ac:dyDescent="0.25">
      <c r="A26" s="2">
        <v>39326</v>
      </c>
      <c r="B26" s="4">
        <v>2.6738727508306708</v>
      </c>
      <c r="C26" s="4">
        <v>1.7772582682493425</v>
      </c>
      <c r="D26" s="4">
        <v>2.5127256307498231</v>
      </c>
      <c r="E26" s="4">
        <v>2.8598626038911381</v>
      </c>
    </row>
    <row r="27" spans="1:8" x14ac:dyDescent="0.25">
      <c r="A27" s="2">
        <v>39417</v>
      </c>
      <c r="B27" s="4">
        <v>2.9001362197638478</v>
      </c>
      <c r="C27" s="4">
        <v>1.8939223868899777</v>
      </c>
      <c r="D27" s="4">
        <v>2.6299156466696219</v>
      </c>
      <c r="E27" s="4">
        <v>3.1759171510448514</v>
      </c>
    </row>
    <row r="28" spans="1:8" x14ac:dyDescent="0.25">
      <c r="A28" s="2">
        <v>39508</v>
      </c>
      <c r="B28" s="4">
        <v>3.443369340966731</v>
      </c>
      <c r="C28" s="4">
        <v>2.1735490897865115</v>
      </c>
      <c r="D28" s="4">
        <v>3.3584926741145882</v>
      </c>
      <c r="E28" s="4">
        <v>3.7282075378590607</v>
      </c>
    </row>
    <row r="29" spans="1:8" x14ac:dyDescent="0.25">
      <c r="A29" s="2">
        <v>39600</v>
      </c>
      <c r="B29" s="4">
        <v>3.4080572379222107</v>
      </c>
      <c r="C29" s="4">
        <v>2.047804889202653</v>
      </c>
      <c r="D29" s="4">
        <v>3.1752339668299636</v>
      </c>
      <c r="E29" s="4">
        <v>3.7496684678003351</v>
      </c>
    </row>
    <row r="30" spans="1:8" x14ac:dyDescent="0.25">
      <c r="A30" s="2">
        <v>39692</v>
      </c>
      <c r="B30" s="4">
        <v>4.4667629429460929</v>
      </c>
      <c r="C30" s="4">
        <v>3.2172575943613757</v>
      </c>
      <c r="D30" s="4">
        <v>4.8349832079638322</v>
      </c>
      <c r="E30" s="4">
        <v>4.5965426509189333</v>
      </c>
    </row>
    <row r="31" spans="1:8" x14ac:dyDescent="0.25">
      <c r="A31" s="2">
        <v>39783</v>
      </c>
      <c r="B31" s="4">
        <v>4.9303708645522351</v>
      </c>
      <c r="C31" s="4">
        <v>3.8030735126164319</v>
      </c>
      <c r="D31" s="4">
        <v>5.0479391028843219</v>
      </c>
      <c r="E31" s="4">
        <v>5.11269549401917</v>
      </c>
    </row>
    <row r="32" spans="1:8" x14ac:dyDescent="0.25">
      <c r="A32" s="2">
        <v>39873</v>
      </c>
      <c r="B32" s="4">
        <v>5.2713404034096287</v>
      </c>
      <c r="C32" s="4">
        <v>4.3169523800448166</v>
      </c>
      <c r="D32" s="4">
        <v>5.2877214163268702</v>
      </c>
      <c r="E32" s="4">
        <v>5.4464229972582112</v>
      </c>
    </row>
    <row r="33" spans="1:5" x14ac:dyDescent="0.25">
      <c r="A33" s="2">
        <v>39965</v>
      </c>
      <c r="B33" s="4">
        <v>5.6890158675887914</v>
      </c>
      <c r="C33" s="4">
        <v>5.5535741707380675</v>
      </c>
      <c r="D33" s="4">
        <v>5.8070501377623165</v>
      </c>
      <c r="E33" s="4">
        <v>5.6780860026133713</v>
      </c>
    </row>
    <row r="34" spans="1:5" x14ac:dyDescent="0.25">
      <c r="A34" s="2">
        <v>40057</v>
      </c>
      <c r="B34" s="4">
        <v>5.2368662352683444</v>
      </c>
      <c r="C34" s="4">
        <v>5.7531850705819441</v>
      </c>
      <c r="D34" s="4">
        <v>5.2686123936317601</v>
      </c>
      <c r="E34" s="4">
        <v>5.135669539072536</v>
      </c>
    </row>
    <row r="35" spans="1:5" x14ac:dyDescent="0.25">
      <c r="A35" s="2">
        <v>40148</v>
      </c>
      <c r="B35" s="4">
        <v>4.6738520405888764</v>
      </c>
      <c r="C35" s="4">
        <v>4.5420439459055784</v>
      </c>
      <c r="D35" s="4">
        <v>5.3364237064310949</v>
      </c>
      <c r="E35" s="4">
        <v>4.4780944175671857</v>
      </c>
    </row>
    <row r="36" spans="1:5" x14ac:dyDescent="0.25">
      <c r="A36" s="2">
        <v>40238</v>
      </c>
      <c r="B36" s="4">
        <v>4.6693444327447837</v>
      </c>
      <c r="C36" s="4">
        <v>4.7295388991197989</v>
      </c>
      <c r="D36" s="4">
        <v>5.4582684851964487</v>
      </c>
      <c r="E36" s="4">
        <v>4.4312326754156555</v>
      </c>
    </row>
    <row r="37" spans="1:5" x14ac:dyDescent="0.25">
      <c r="A37" s="2">
        <v>40330</v>
      </c>
      <c r="B37" s="4">
        <v>4.2337548708878288</v>
      </c>
      <c r="C37" s="4">
        <v>4.5107408468587602</v>
      </c>
      <c r="D37" s="4">
        <v>5.2567548112957754</v>
      </c>
      <c r="E37" s="4">
        <v>3.893544363831404</v>
      </c>
    </row>
    <row r="38" spans="1:5" x14ac:dyDescent="0.25">
      <c r="A38" s="2">
        <v>40422</v>
      </c>
      <c r="B38" s="4">
        <v>3.8138871833924184</v>
      </c>
      <c r="C38" s="4">
        <v>3.9569028895118286</v>
      </c>
      <c r="D38" s="4">
        <v>4.7106293696319756</v>
      </c>
      <c r="E38" s="4">
        <v>3.4922045547696312</v>
      </c>
    </row>
    <row r="39" spans="1:5" x14ac:dyDescent="0.25">
      <c r="A39" s="2">
        <v>40513</v>
      </c>
      <c r="B39" s="4">
        <v>3.6287784732511494</v>
      </c>
      <c r="C39" s="4">
        <v>3.6907292122175743</v>
      </c>
      <c r="D39" s="4">
        <v>4.4304903915780844</v>
      </c>
      <c r="E39" s="4">
        <v>3.3421458429402531</v>
      </c>
    </row>
    <row r="40" spans="1:5" x14ac:dyDescent="0.25">
      <c r="A40" s="2">
        <v>40603</v>
      </c>
      <c r="B40" s="4">
        <v>3.6569329892755853</v>
      </c>
      <c r="C40" s="4">
        <v>3.4760505164785376</v>
      </c>
      <c r="D40" s="4">
        <v>4.4649705449267678</v>
      </c>
      <c r="E40" s="4">
        <v>3.4153383182740216</v>
      </c>
    </row>
    <row r="41" spans="1:5" x14ac:dyDescent="0.25">
      <c r="A41" s="2">
        <v>40695</v>
      </c>
      <c r="B41" s="4">
        <v>3.3266716621878127</v>
      </c>
      <c r="C41" s="4">
        <v>3.2289790743958289</v>
      </c>
      <c r="D41" s="4">
        <v>4.1893492612949155</v>
      </c>
      <c r="E41" s="4">
        <v>3.0569850704306623</v>
      </c>
    </row>
    <row r="42" spans="1:5" x14ac:dyDescent="0.25">
      <c r="A42" s="2">
        <v>40878</v>
      </c>
      <c r="B42" s="4">
        <v>3.1442923858150729</v>
      </c>
      <c r="C42" s="4">
        <v>2.9608609401143009</v>
      </c>
      <c r="D42" s="4">
        <v>4.1029347068295783</v>
      </c>
      <c r="E42" s="4">
        <v>2.8501382343998714</v>
      </c>
    </row>
    <row r="43" spans="1:5" x14ac:dyDescent="0.25">
      <c r="A43" s="2">
        <v>40969</v>
      </c>
      <c r="B43" s="4">
        <v>3.3075551882006051</v>
      </c>
      <c r="C43" s="4">
        <v>3.0350359109710725</v>
      </c>
      <c r="D43" s="4">
        <v>4.3887062822629179</v>
      </c>
      <c r="E43" s="4">
        <v>2.9971078300343534</v>
      </c>
    </row>
    <row r="44" spans="1:5" x14ac:dyDescent="0.25">
      <c r="A44" s="2">
        <v>41061</v>
      </c>
      <c r="B44" s="4">
        <v>3.2172442628115117</v>
      </c>
      <c r="C44" s="4">
        <v>3.045059211708852</v>
      </c>
      <c r="D44" s="4">
        <v>3.8271350434572993</v>
      </c>
      <c r="E44" s="4">
        <v>3.0451442060087008</v>
      </c>
    </row>
    <row r="45" spans="1:5" x14ac:dyDescent="0.25">
      <c r="A45" s="2">
        <v>41153</v>
      </c>
      <c r="B45" s="4">
        <v>3.0963997370007261</v>
      </c>
      <c r="C45" s="4">
        <v>3.1344272937496149</v>
      </c>
      <c r="D45" s="4">
        <v>3.3180660835244269</v>
      </c>
      <c r="E45" s="4">
        <v>3.0154327368419693</v>
      </c>
    </row>
    <row r="46" spans="1:5" x14ac:dyDescent="0.25">
      <c r="A46" s="2">
        <v>41244</v>
      </c>
      <c r="B46" s="4">
        <v>2.9438180513147918</v>
      </c>
      <c r="C46" s="4">
        <v>3.1842464745125825</v>
      </c>
      <c r="D46" s="4">
        <v>3.1799809708005022</v>
      </c>
      <c r="E46" s="4">
        <v>2.818557687920916</v>
      </c>
    </row>
    <row r="47" spans="1:5" x14ac:dyDescent="0.25">
      <c r="A47" s="2">
        <v>41334</v>
      </c>
      <c r="B47" s="4">
        <v>3.0912381422356954</v>
      </c>
      <c r="C47" s="4">
        <v>3.3252289922402825</v>
      </c>
      <c r="D47" s="4">
        <v>3.4206625398451393</v>
      </c>
      <c r="E47" s="4">
        <v>2.9364242597383234</v>
      </c>
    </row>
    <row r="48" spans="1:5" x14ac:dyDescent="0.25">
      <c r="A48" s="2">
        <v>41426</v>
      </c>
      <c r="B48" s="4">
        <v>3.0403485701093564</v>
      </c>
      <c r="C48" s="4">
        <v>3.3378203297002793</v>
      </c>
      <c r="D48" s="4">
        <v>3.4412129528327657</v>
      </c>
      <c r="E48" s="4">
        <v>2.8536584965302598</v>
      </c>
    </row>
    <row r="49" spans="1:5" x14ac:dyDescent="0.25">
      <c r="A49" s="2">
        <v>41518</v>
      </c>
      <c r="B49" s="4">
        <v>3.0247963687444765</v>
      </c>
      <c r="C49" s="4">
        <v>3.3554074826056093</v>
      </c>
      <c r="D49" s="4">
        <v>3.3706987761964275</v>
      </c>
      <c r="E49" s="4">
        <v>2.8565266689350683</v>
      </c>
    </row>
    <row r="50" spans="1:5" x14ac:dyDescent="0.25">
      <c r="A50" s="2">
        <v>41609</v>
      </c>
      <c r="B50" s="4">
        <v>2.8255810972252124</v>
      </c>
      <c r="C50" s="4">
        <v>3.2524780730668694</v>
      </c>
      <c r="D50" s="4">
        <v>3.1416233703556893</v>
      </c>
      <c r="E50" s="4">
        <v>2.6419283062118151</v>
      </c>
    </row>
    <row r="51" spans="1:5" x14ac:dyDescent="0.25">
      <c r="A51" s="2">
        <v>41883</v>
      </c>
      <c r="B51" s="4">
        <v>2.8579215240504956</v>
      </c>
      <c r="C51" s="4">
        <v>3.1148030403070903</v>
      </c>
      <c r="D51" s="4">
        <v>3.7021411286705752</v>
      </c>
      <c r="E51" s="4">
        <v>2.5363909648555327</v>
      </c>
    </row>
    <row r="52" spans="1:5" x14ac:dyDescent="0.25">
      <c r="A52" s="2">
        <v>41974</v>
      </c>
      <c r="B52" s="4">
        <v>2.78698257616978</v>
      </c>
      <c r="C52" s="4">
        <v>3.0390466040469963</v>
      </c>
      <c r="D52" s="4">
        <v>3.7927837173108112</v>
      </c>
      <c r="E52" s="4">
        <v>2.4066691084135261</v>
      </c>
    </row>
    <row r="53" spans="1:5" x14ac:dyDescent="0.25">
      <c r="A53" s="2">
        <v>42064</v>
      </c>
      <c r="B53" s="4">
        <v>2.8296915935994793</v>
      </c>
      <c r="C53" s="4">
        <v>3.0135702844512857</v>
      </c>
      <c r="D53" s="4">
        <v>3.8770183259787885</v>
      </c>
      <c r="E53" s="4">
        <v>2.450528387592728</v>
      </c>
    </row>
    <row r="54" spans="1:5" x14ac:dyDescent="0.25">
      <c r="A54" s="2">
        <v>42156</v>
      </c>
      <c r="B54" s="4">
        <v>2.8487793925389524</v>
      </c>
      <c r="C54" s="4">
        <v>3.1002416384313203</v>
      </c>
      <c r="D54" s="4">
        <v>3.9700702189480435</v>
      </c>
      <c r="E54" s="4">
        <v>2.4464416874102475</v>
      </c>
    </row>
    <row r="55" spans="1:5" x14ac:dyDescent="0.25">
      <c r="A55" s="2">
        <v>42248</v>
      </c>
      <c r="B55" s="4">
        <v>2.7919377504918992</v>
      </c>
      <c r="C55" s="4">
        <v>3.0341312924617401</v>
      </c>
      <c r="D55" s="4">
        <v>3.9238793644285752</v>
      </c>
      <c r="E55" s="4">
        <v>2.3939165606855775</v>
      </c>
    </row>
    <row r="56" spans="1:5" x14ac:dyDescent="0.25">
      <c r="A56" s="2">
        <v>42339</v>
      </c>
      <c r="B56" s="4">
        <v>2.8930365454099736</v>
      </c>
      <c r="C56" s="4">
        <v>3.1249118076780018</v>
      </c>
      <c r="D56" s="4">
        <v>3.9927407599065283</v>
      </c>
      <c r="E56" s="4">
        <v>2.5006406548305602</v>
      </c>
    </row>
    <row r="57" spans="1:5" x14ac:dyDescent="0.25">
      <c r="A57" s="2">
        <v>42430</v>
      </c>
      <c r="B57" s="4">
        <v>2.9405137598155577</v>
      </c>
      <c r="C57" s="4">
        <v>3.1460092398724124</v>
      </c>
      <c r="D57" s="4">
        <v>4.1297772687666434</v>
      </c>
      <c r="E57" s="4">
        <v>2.5260298550992673</v>
      </c>
    </row>
    <row r="58" spans="1:5" x14ac:dyDescent="0.25">
      <c r="A58" s="2">
        <v>42522</v>
      </c>
      <c r="B58" s="4">
        <v>3.042518069454045</v>
      </c>
      <c r="C58" s="4">
        <v>3.2965246970211171</v>
      </c>
      <c r="D58" s="4">
        <v>4.1843535510794103</v>
      </c>
      <c r="E58" s="4">
        <v>2.6304157450701706</v>
      </c>
    </row>
    <row r="59" spans="1:5" x14ac:dyDescent="0.25">
      <c r="A59" s="2">
        <v>42614</v>
      </c>
      <c r="B59" s="4">
        <v>3.065031605145959</v>
      </c>
      <c r="C59" s="4">
        <v>3.3322938892123504</v>
      </c>
      <c r="D59" s="4">
        <v>3.9961902284805362</v>
      </c>
      <c r="E59" s="4">
        <v>2.719039579842141</v>
      </c>
    </row>
    <row r="60" spans="1:5" x14ac:dyDescent="0.25">
      <c r="A60" s="2">
        <v>42705</v>
      </c>
      <c r="B60" s="4">
        <v>3.0939770146401484</v>
      </c>
      <c r="C60" s="4">
        <v>3.4371199534465982</v>
      </c>
      <c r="D60" s="4">
        <v>3.9073284815359948</v>
      </c>
      <c r="E60" s="4">
        <v>2.7634269647432084</v>
      </c>
    </row>
  </sheetData>
  <pageMargins left="0.7" right="0.7" top="0.75" bottom="0.75" header="0.3" footer="0.3"/>
  <pageSetup scale="98"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showGridLines="0" view="pageBreakPreview" zoomScaleNormal="100" zoomScaleSheetLayoutView="100" workbookViewId="0">
      <pane xSplit="1" ySplit="2" topLeftCell="B3" activePane="bottomRight" state="frozen"/>
      <selection activeCell="G9" sqref="G9"/>
      <selection pane="topRight" activeCell="G9" sqref="G9"/>
      <selection pane="bottomLeft" activeCell="G9" sqref="G9"/>
      <selection pane="bottomRight" activeCell="G9" sqref="G9"/>
    </sheetView>
  </sheetViews>
  <sheetFormatPr baseColWidth="10" defaultRowHeight="15" x14ac:dyDescent="0.25"/>
  <cols>
    <col min="1" max="1" width="11.42578125" style="24"/>
  </cols>
  <sheetData>
    <row r="1" spans="1:8" x14ac:dyDescent="0.25">
      <c r="B1" s="211" t="s">
        <v>129</v>
      </c>
      <c r="C1" s="211"/>
      <c r="D1" s="211"/>
      <c r="E1" s="211"/>
      <c r="F1" s="211"/>
      <c r="G1" s="211"/>
      <c r="H1" s="212"/>
    </row>
    <row r="2" spans="1:8" x14ac:dyDescent="0.25">
      <c r="B2" s="211"/>
      <c r="C2" s="211"/>
      <c r="D2" s="211"/>
      <c r="E2" s="211"/>
      <c r="F2" s="211"/>
      <c r="G2" s="211"/>
      <c r="H2" s="212"/>
    </row>
    <row r="3" spans="1:8" s="213" customFormat="1" ht="45" customHeight="1" x14ac:dyDescent="0.25">
      <c r="A3" s="213" t="s">
        <v>130</v>
      </c>
      <c r="B3" s="213" t="s">
        <v>131</v>
      </c>
      <c r="C3" s="213" t="s">
        <v>132</v>
      </c>
      <c r="D3" s="213" t="s">
        <v>133</v>
      </c>
      <c r="E3" s="213" t="s">
        <v>134</v>
      </c>
      <c r="F3" s="213" t="s">
        <v>135</v>
      </c>
      <c r="G3" s="213" t="s">
        <v>136</v>
      </c>
    </row>
    <row r="4" spans="1:8" x14ac:dyDescent="0.25">
      <c r="A4" s="9">
        <v>39234</v>
      </c>
      <c r="B4">
        <v>12.776690000000002</v>
      </c>
      <c r="C4">
        <v>14.594805999999998</v>
      </c>
      <c r="D4">
        <v>12.734655</v>
      </c>
      <c r="E4">
        <v>16.145576000000002</v>
      </c>
      <c r="F4">
        <v>12.814211999999999</v>
      </c>
      <c r="G4">
        <v>13.513987</v>
      </c>
    </row>
    <row r="5" spans="1:8" x14ac:dyDescent="0.25">
      <c r="A5" s="9">
        <v>39326</v>
      </c>
      <c r="B5">
        <v>13.115446</v>
      </c>
      <c r="C5">
        <v>15.553063</v>
      </c>
      <c r="D5">
        <v>12.719628999999999</v>
      </c>
      <c r="E5">
        <v>16.857037999999999</v>
      </c>
      <c r="F5">
        <v>13.698544000000002</v>
      </c>
      <c r="G5">
        <v>14.630982000000001</v>
      </c>
    </row>
    <row r="6" spans="1:8" x14ac:dyDescent="0.25">
      <c r="A6" s="9">
        <v>39417</v>
      </c>
      <c r="B6">
        <v>13.331042000000002</v>
      </c>
      <c r="C6">
        <v>15.725986000000002</v>
      </c>
      <c r="D6">
        <v>12.888621000000001</v>
      </c>
      <c r="E6">
        <v>16.614438</v>
      </c>
      <c r="F6">
        <v>13.965767000000001</v>
      </c>
      <c r="G6">
        <v>15.162873000000001</v>
      </c>
    </row>
    <row r="7" spans="1:8" x14ac:dyDescent="0.25">
      <c r="A7" s="9">
        <v>39508</v>
      </c>
      <c r="B7">
        <v>13.753074000000002</v>
      </c>
      <c r="C7">
        <v>16.914763000000001</v>
      </c>
      <c r="D7">
        <v>13.569196</v>
      </c>
      <c r="E7">
        <v>18.927741000000001</v>
      </c>
      <c r="F7">
        <v>14.060694000000002</v>
      </c>
      <c r="G7">
        <v>15.68552</v>
      </c>
    </row>
    <row r="8" spans="1:8" x14ac:dyDescent="0.25">
      <c r="A8" s="9">
        <v>39600</v>
      </c>
      <c r="B8">
        <v>10.066310000000001</v>
      </c>
      <c r="C8">
        <v>12.828807000000001</v>
      </c>
      <c r="D8">
        <v>9.3763060000000014</v>
      </c>
      <c r="E8">
        <v>12.582667000000001</v>
      </c>
      <c r="F8">
        <v>11.046135</v>
      </c>
      <c r="G8">
        <v>12.992609</v>
      </c>
    </row>
    <row r="9" spans="1:8" x14ac:dyDescent="0.25">
      <c r="A9" s="9">
        <v>39692</v>
      </c>
      <c r="B9">
        <v>9.6265029999999996</v>
      </c>
      <c r="C9">
        <v>12.466117000000002</v>
      </c>
      <c r="D9">
        <v>8.7539210000000001</v>
      </c>
      <c r="E9">
        <v>11.854464999999999</v>
      </c>
      <c r="F9">
        <v>10.841095000000001</v>
      </c>
      <c r="G9">
        <v>12.772343999999999</v>
      </c>
    </row>
    <row r="10" spans="1:8" x14ac:dyDescent="0.25">
      <c r="A10" s="9">
        <v>39783</v>
      </c>
      <c r="B10">
        <v>10.859864</v>
      </c>
      <c r="C10">
        <v>14.011118999999999</v>
      </c>
      <c r="D10">
        <v>9.6385179999999995</v>
      </c>
      <c r="E10">
        <v>12.779687000000001</v>
      </c>
      <c r="F10">
        <v>12.659338999999999</v>
      </c>
      <c r="G10">
        <v>14.721619</v>
      </c>
    </row>
    <row r="11" spans="1:8" x14ac:dyDescent="0.25">
      <c r="A11" s="9">
        <v>39873</v>
      </c>
      <c r="B11">
        <v>12.040548000000001</v>
      </c>
      <c r="C11">
        <v>16.027384000000001</v>
      </c>
      <c r="D11">
        <v>10.688771999999998</v>
      </c>
      <c r="E11">
        <v>15.086316000000002</v>
      </c>
      <c r="F11">
        <v>14.007196</v>
      </c>
      <c r="G11">
        <v>16.564235000000004</v>
      </c>
    </row>
    <row r="12" spans="1:8" x14ac:dyDescent="0.25">
      <c r="A12" s="9">
        <v>39965</v>
      </c>
      <c r="B12">
        <v>12.79555</v>
      </c>
      <c r="C12">
        <v>16.053577000000001</v>
      </c>
      <c r="D12">
        <v>12.057240999999999</v>
      </c>
      <c r="E12">
        <v>15.440986000000001</v>
      </c>
      <c r="F12">
        <v>13.773271000000001</v>
      </c>
      <c r="G12">
        <v>16.349134999999997</v>
      </c>
    </row>
    <row r="13" spans="1:8" x14ac:dyDescent="0.25">
      <c r="A13" s="9">
        <v>40057</v>
      </c>
      <c r="B13">
        <v>11.221400000000001</v>
      </c>
      <c r="C13">
        <v>14.696222000000001</v>
      </c>
      <c r="D13">
        <v>10.416144999999998</v>
      </c>
      <c r="E13">
        <v>14.369773</v>
      </c>
      <c r="F13">
        <v>12.209249999999999</v>
      </c>
      <c r="G13">
        <v>14.877471999999999</v>
      </c>
    </row>
    <row r="14" spans="1:8" x14ac:dyDescent="0.25">
      <c r="A14" s="9">
        <v>40148</v>
      </c>
      <c r="B14">
        <v>11.32568</v>
      </c>
      <c r="C14">
        <v>14.227091999999999</v>
      </c>
      <c r="D14">
        <v>10.637499999999999</v>
      </c>
      <c r="E14">
        <v>13.376693000000001</v>
      </c>
      <c r="F14">
        <v>12.249906999999999</v>
      </c>
      <c r="G14">
        <v>14.562895999999997</v>
      </c>
    </row>
    <row r="15" spans="1:8" x14ac:dyDescent="0.25">
      <c r="A15" s="9">
        <v>40238</v>
      </c>
      <c r="B15">
        <v>9.8381679999999996</v>
      </c>
      <c r="C15">
        <v>13.086892000000001</v>
      </c>
      <c r="D15">
        <v>8.5728670000000005</v>
      </c>
      <c r="E15">
        <v>11.682846</v>
      </c>
      <c r="F15">
        <v>11.575164999999998</v>
      </c>
      <c r="G15">
        <v>13.822393</v>
      </c>
    </row>
    <row r="16" spans="1:8" x14ac:dyDescent="0.25">
      <c r="A16" s="9">
        <v>40330</v>
      </c>
      <c r="B16">
        <v>10.814621000000001</v>
      </c>
      <c r="C16">
        <v>13.863999</v>
      </c>
      <c r="D16">
        <v>9.5656300000000005</v>
      </c>
      <c r="E16">
        <v>11.838259000000001</v>
      </c>
      <c r="F16">
        <v>12.619497999999998</v>
      </c>
      <c r="G16">
        <v>14.974510000000002</v>
      </c>
    </row>
    <row r="17" spans="1:10" x14ac:dyDescent="0.25">
      <c r="A17" s="9">
        <v>40422</v>
      </c>
      <c r="B17">
        <v>9.4351719999999997</v>
      </c>
      <c r="C17">
        <v>12.339422000000001</v>
      </c>
      <c r="D17">
        <v>8.553215999999999</v>
      </c>
      <c r="E17">
        <v>11.10947</v>
      </c>
      <c r="F17">
        <v>10.705420000000002</v>
      </c>
      <c r="G17">
        <v>13.025165999999999</v>
      </c>
    </row>
    <row r="18" spans="1:10" x14ac:dyDescent="0.25">
      <c r="A18" s="9">
        <v>40513</v>
      </c>
      <c r="B18">
        <v>11.645709000000002</v>
      </c>
      <c r="C18">
        <v>13.914949999999997</v>
      </c>
      <c r="D18">
        <v>11.387123000000003</v>
      </c>
      <c r="E18">
        <v>12.337836000000003</v>
      </c>
      <c r="F18">
        <v>12.076684000000002</v>
      </c>
      <c r="G18">
        <v>14.636600999999999</v>
      </c>
    </row>
    <row r="19" spans="1:10" x14ac:dyDescent="0.25">
      <c r="A19" s="9">
        <v>40603</v>
      </c>
      <c r="B19">
        <v>8.9479790000000001</v>
      </c>
      <c r="C19">
        <v>12.515143</v>
      </c>
      <c r="D19">
        <v>7.9167240000000003</v>
      </c>
      <c r="E19">
        <v>11.304497999999999</v>
      </c>
      <c r="F19">
        <v>10.446854</v>
      </c>
      <c r="G19">
        <v>13.122511000000001</v>
      </c>
    </row>
    <row r="20" spans="1:10" x14ac:dyDescent="0.25">
      <c r="A20" s="9">
        <v>40695</v>
      </c>
      <c r="B20">
        <v>8.5526309999999999</v>
      </c>
      <c r="C20">
        <v>12.288252</v>
      </c>
      <c r="D20">
        <v>7.5572990000000004</v>
      </c>
      <c r="E20">
        <v>11.113110000000001</v>
      </c>
      <c r="F20">
        <v>9.9924320000000009</v>
      </c>
      <c r="G20">
        <v>12.844436</v>
      </c>
    </row>
    <row r="21" spans="1:10" x14ac:dyDescent="0.25">
      <c r="A21" s="9">
        <v>40787</v>
      </c>
      <c r="B21">
        <v>7.0066840000000008</v>
      </c>
      <c r="C21">
        <v>10.686107999999999</v>
      </c>
      <c r="D21">
        <v>5.9231930000000004</v>
      </c>
      <c r="E21">
        <v>9.0439550000000004</v>
      </c>
      <c r="F21">
        <v>8.7064890000000013</v>
      </c>
      <c r="G21">
        <v>11.501005000000001</v>
      </c>
    </row>
    <row r="22" spans="1:10" x14ac:dyDescent="0.25">
      <c r="A22" s="9">
        <v>40878</v>
      </c>
      <c r="B22">
        <v>7.030983</v>
      </c>
      <c r="C22">
        <v>10.464823000000001</v>
      </c>
      <c r="D22">
        <v>6.0873919999999995</v>
      </c>
      <c r="E22">
        <v>8.8501300000000001</v>
      </c>
      <c r="F22">
        <v>8.4173610000000014</v>
      </c>
      <c r="G22">
        <v>11.2628</v>
      </c>
    </row>
    <row r="23" spans="1:10" x14ac:dyDescent="0.25">
      <c r="A23" s="9">
        <v>40969</v>
      </c>
      <c r="B23">
        <v>6.1662869999999996</v>
      </c>
      <c r="C23">
        <v>9.6826080000000001</v>
      </c>
      <c r="D23">
        <v>5.2256319999999992</v>
      </c>
      <c r="E23">
        <v>8.0694879999999998</v>
      </c>
      <c r="F23">
        <v>7.693962</v>
      </c>
      <c r="G23">
        <v>10.506146000000001</v>
      </c>
    </row>
    <row r="24" spans="1:10" x14ac:dyDescent="0.25">
      <c r="A24" s="9">
        <v>41061</v>
      </c>
      <c r="B24">
        <v>6.0057220000000004</v>
      </c>
      <c r="C24">
        <v>9.1881579999999996</v>
      </c>
      <c r="D24">
        <v>5.2521009999999997</v>
      </c>
      <c r="E24">
        <v>7.5687859999999993</v>
      </c>
      <c r="F24">
        <v>7.2887490000000001</v>
      </c>
      <c r="G24">
        <v>10.047913999999999</v>
      </c>
    </row>
    <row r="25" spans="1:10" x14ac:dyDescent="0.25">
      <c r="A25" s="9">
        <v>41153</v>
      </c>
      <c r="B25">
        <v>5.5335129999999992</v>
      </c>
      <c r="C25">
        <v>8.6084080000000007</v>
      </c>
      <c r="D25">
        <v>4.7784320000000005</v>
      </c>
      <c r="E25">
        <v>6.9023789999999998</v>
      </c>
      <c r="F25">
        <v>6.9151710000000008</v>
      </c>
      <c r="G25">
        <v>9.5169630000000005</v>
      </c>
    </row>
    <row r="26" spans="1:10" x14ac:dyDescent="0.25">
      <c r="A26" s="9">
        <v>41244</v>
      </c>
      <c r="B26">
        <v>5.593102</v>
      </c>
      <c r="C26">
        <v>8.406682</v>
      </c>
      <c r="D26">
        <v>5.0673839999999997</v>
      </c>
      <c r="E26">
        <v>7.0182110000000009</v>
      </c>
      <c r="F26">
        <v>6.5812020000000002</v>
      </c>
      <c r="G26">
        <v>9.1687370000000019</v>
      </c>
    </row>
    <row r="27" spans="1:10" x14ac:dyDescent="0.25">
      <c r="A27" s="9">
        <v>41334</v>
      </c>
      <c r="B27">
        <v>5.2460560000000003</v>
      </c>
      <c r="C27">
        <v>7.8806589999999996</v>
      </c>
      <c r="D27">
        <v>4.7665430000000004</v>
      </c>
      <c r="E27">
        <v>6.4756110000000007</v>
      </c>
      <c r="F27">
        <v>6.1732659999999999</v>
      </c>
      <c r="G27">
        <v>8.6197769999999991</v>
      </c>
    </row>
    <row r="28" spans="1:10" x14ac:dyDescent="0.25">
      <c r="A28" s="9">
        <v>41426</v>
      </c>
      <c r="B28">
        <v>5.6800990000000011</v>
      </c>
      <c r="C28">
        <v>8.2034080000000014</v>
      </c>
      <c r="D28">
        <v>5.2843089999999995</v>
      </c>
      <c r="E28">
        <v>6.8712629999999999</v>
      </c>
      <c r="F28">
        <v>6.3361379999999992</v>
      </c>
      <c r="G28">
        <v>8.9786619999999999</v>
      </c>
      <c r="J28" t="s">
        <v>70</v>
      </c>
    </row>
    <row r="29" spans="1:10" x14ac:dyDescent="0.25">
      <c r="A29" s="9">
        <v>41518</v>
      </c>
      <c r="B29">
        <v>5.200005</v>
      </c>
      <c r="C29">
        <v>7.509415999999999</v>
      </c>
      <c r="D29">
        <v>4.8794620000000002</v>
      </c>
      <c r="E29">
        <v>6.2761319999999996</v>
      </c>
      <c r="F29">
        <v>5.7445070000000005</v>
      </c>
      <c r="G29">
        <v>8.1577399999999987</v>
      </c>
    </row>
    <row r="30" spans="1:10" x14ac:dyDescent="0.25">
      <c r="A30" s="9">
        <v>41609</v>
      </c>
      <c r="B30">
        <v>4.8861629999999998</v>
      </c>
      <c r="C30">
        <v>6.8932449999999994</v>
      </c>
      <c r="D30">
        <v>4.7323509999999995</v>
      </c>
      <c r="E30">
        <v>5.9279200000000003</v>
      </c>
      <c r="F30">
        <v>5.233968</v>
      </c>
      <c r="G30">
        <v>7.4915259999999995</v>
      </c>
    </row>
    <row r="31" spans="1:10" x14ac:dyDescent="0.25">
      <c r="A31" s="9">
        <v>41699</v>
      </c>
      <c r="B31">
        <v>4.5129799999999998</v>
      </c>
      <c r="C31">
        <v>6.501227000000001</v>
      </c>
      <c r="D31">
        <v>4.3684610000000008</v>
      </c>
      <c r="E31">
        <v>5.4851890000000001</v>
      </c>
      <c r="F31">
        <v>4.9118339999999998</v>
      </c>
      <c r="G31">
        <v>7.0639700000000003</v>
      </c>
    </row>
    <row r="32" spans="1:10" x14ac:dyDescent="0.25">
      <c r="A32" s="9">
        <v>41791</v>
      </c>
      <c r="B32">
        <v>4.7875750000000004</v>
      </c>
      <c r="C32">
        <v>6.8502690000000008</v>
      </c>
      <c r="D32">
        <v>4.4667699999999995</v>
      </c>
      <c r="E32">
        <v>5.5604469999999999</v>
      </c>
      <c r="F32">
        <v>5.4062320000000001</v>
      </c>
      <c r="G32">
        <v>7.6838679999999995</v>
      </c>
    </row>
    <row r="33" spans="1:7" x14ac:dyDescent="0.25">
      <c r="A33" s="9">
        <v>41883</v>
      </c>
      <c r="B33">
        <v>4.7258339999999999</v>
      </c>
      <c r="C33">
        <v>6.501957</v>
      </c>
      <c r="D33">
        <v>4.4521360000000003</v>
      </c>
      <c r="E33">
        <v>5.3874089999999999</v>
      </c>
      <c r="F33">
        <v>5.2568140000000003</v>
      </c>
      <c r="G33">
        <v>7.2076760000000002</v>
      </c>
    </row>
    <row r="34" spans="1:7" x14ac:dyDescent="0.25">
      <c r="A34" s="9">
        <v>41974</v>
      </c>
      <c r="B34">
        <v>4.766</v>
      </c>
      <c r="C34">
        <v>6.4793159999999999</v>
      </c>
      <c r="D34">
        <v>4.5822230000000008</v>
      </c>
      <c r="E34">
        <v>5.3562219999999998</v>
      </c>
      <c r="F34">
        <v>5.1854029999999991</v>
      </c>
      <c r="G34">
        <v>7.2182670000000009</v>
      </c>
    </row>
    <row r="35" spans="1:7" x14ac:dyDescent="0.25">
      <c r="A35" s="9">
        <v>42064</v>
      </c>
      <c r="B35">
        <v>4.5241299999999995</v>
      </c>
      <c r="C35">
        <v>6.205483000000001</v>
      </c>
      <c r="D35">
        <v>4.3408150000000001</v>
      </c>
      <c r="E35">
        <v>5.1851449999999994</v>
      </c>
      <c r="F35">
        <v>4.9440149999999994</v>
      </c>
      <c r="G35">
        <v>6.9317220000000015</v>
      </c>
    </row>
    <row r="36" spans="1:7" x14ac:dyDescent="0.25">
      <c r="A36" s="9">
        <v>42156</v>
      </c>
      <c r="B36">
        <v>4.6799389999999992</v>
      </c>
      <c r="C36">
        <v>6.4086340000000002</v>
      </c>
      <c r="D36">
        <v>4.4861650000000006</v>
      </c>
      <c r="E36">
        <v>5.1560199999999998</v>
      </c>
      <c r="F36">
        <v>5.3887209999999994</v>
      </c>
      <c r="G36">
        <v>7.4142640000000011</v>
      </c>
    </row>
    <row r="37" spans="1:7" x14ac:dyDescent="0.25">
      <c r="A37" s="9">
        <v>42248</v>
      </c>
      <c r="B37">
        <v>4.5314018704466763</v>
      </c>
      <c r="C37">
        <v>5.9809054894775047</v>
      </c>
      <c r="D37">
        <v>4.3951726376887139</v>
      </c>
      <c r="E37">
        <v>4.9059574540911504</v>
      </c>
      <c r="F37">
        <v>4.967174530668574</v>
      </c>
      <c r="G37">
        <v>6.8749359478017285</v>
      </c>
    </row>
    <row r="38" spans="1:7" x14ac:dyDescent="0.25">
      <c r="A38" s="9">
        <v>42339</v>
      </c>
      <c r="B38">
        <v>4.4896120272795201</v>
      </c>
      <c r="C38">
        <v>6.0529207749550773</v>
      </c>
      <c r="D38">
        <v>4.2979309249466917</v>
      </c>
      <c r="E38">
        <v>4.835298780101974</v>
      </c>
      <c r="F38">
        <v>5.117325368763864</v>
      </c>
      <c r="G38">
        <v>7.0884183039115447</v>
      </c>
    </row>
    <row r="39" spans="1:7" x14ac:dyDescent="0.25">
      <c r="A39" s="9">
        <v>42430</v>
      </c>
      <c r="B39">
        <v>4.546515445553303</v>
      </c>
      <c r="C39">
        <v>6.0448041693222629</v>
      </c>
      <c r="D39">
        <v>4.3633210600309225</v>
      </c>
      <c r="E39">
        <v>4.8243574636134907</v>
      </c>
      <c r="F39">
        <v>5.1650813428958022</v>
      </c>
      <c r="G39">
        <v>7.1118883260887111</v>
      </c>
    </row>
    <row r="40" spans="1:7" x14ac:dyDescent="0.25">
      <c r="A40" s="9">
        <v>42522</v>
      </c>
      <c r="B40">
        <v>4.8656319884175296</v>
      </c>
      <c r="C40">
        <v>6.2612452608610552</v>
      </c>
      <c r="D40">
        <v>4.7269038093431996</v>
      </c>
      <c r="E40">
        <v>5.1038454139854679</v>
      </c>
      <c r="F40">
        <v>5.3296394476160955</v>
      </c>
      <c r="G40">
        <v>7.2765078423314433</v>
      </c>
    </row>
    <row r="41" spans="1:7" x14ac:dyDescent="0.25">
      <c r="A41" s="9">
        <v>42614</v>
      </c>
      <c r="B41">
        <v>4.9811155675489704</v>
      </c>
      <c r="C41">
        <v>6.4440843900199773</v>
      </c>
      <c r="D41">
        <v>4.8456239866467046</v>
      </c>
      <c r="E41">
        <v>5.2566437669608588</v>
      </c>
      <c r="F41">
        <v>5.4353216874812063</v>
      </c>
      <c r="G41">
        <v>7.4884492263199061</v>
      </c>
    </row>
    <row r="42" spans="1:7" x14ac:dyDescent="0.25">
      <c r="A42" s="9">
        <v>42705</v>
      </c>
      <c r="B42">
        <v>5.1386466633773136</v>
      </c>
      <c r="C42">
        <v>6.5985372631163219</v>
      </c>
      <c r="D42">
        <v>5.0216085242621622</v>
      </c>
      <c r="E42">
        <v>5.3877135429375311</v>
      </c>
      <c r="F42">
        <v>5.5313801094861184</v>
      </c>
      <c r="G42">
        <v>7.6647408657085414</v>
      </c>
    </row>
    <row r="43" spans="1:7" x14ac:dyDescent="0.25">
      <c r="A43" s="9"/>
    </row>
    <row r="44" spans="1:7" x14ac:dyDescent="0.25">
      <c r="B44">
        <f>+B42-B40</f>
        <v>0.27301467495978393</v>
      </c>
      <c r="C44">
        <f t="shared" ref="C44:G44" si="0">+C42-C40</f>
        <v>0.33729200225526679</v>
      </c>
      <c r="D44">
        <f t="shared" si="0"/>
        <v>0.29470471491896255</v>
      </c>
      <c r="E44">
        <f t="shared" si="0"/>
        <v>0.28386812895206326</v>
      </c>
      <c r="F44">
        <f t="shared" si="0"/>
        <v>0.20174066187002282</v>
      </c>
      <c r="G44">
        <f t="shared" si="0"/>
        <v>0.38823302337709809</v>
      </c>
    </row>
    <row r="45" spans="1:7" x14ac:dyDescent="0.25">
      <c r="B45">
        <f t="shared" ref="B45:G45" si="1">+B42-B41</f>
        <v>0.15753109582834313</v>
      </c>
      <c r="C45">
        <f t="shared" si="1"/>
        <v>0.15445287309634459</v>
      </c>
      <c r="D45">
        <f t="shared" si="1"/>
        <v>0.17598453761545763</v>
      </c>
      <c r="E45">
        <f t="shared" si="1"/>
        <v>0.13106977597667235</v>
      </c>
      <c r="F45">
        <f t="shared" si="1"/>
        <v>9.6058422004912103E-2</v>
      </c>
      <c r="G45">
        <f t="shared" si="1"/>
        <v>0.17629163938863535</v>
      </c>
    </row>
  </sheetData>
  <mergeCells count="1">
    <mergeCell ref="B1:G2"/>
  </mergeCells>
  <pageMargins left="0.7" right="0.7" top="0.75" bottom="0.75" header="0.3" footer="0.3"/>
  <pageSetup scale="87"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showGridLines="0" view="pageBreakPreview" zoomScale="85" zoomScaleNormal="100" zoomScaleSheetLayoutView="85" workbookViewId="0">
      <selection activeCell="G9" sqref="G9"/>
    </sheetView>
  </sheetViews>
  <sheetFormatPr baseColWidth="10" defaultRowHeight="15" x14ac:dyDescent="0.25"/>
  <cols>
    <col min="1" max="1" width="11.42578125" style="216"/>
    <col min="2" max="2" width="18.28515625" style="216" customWidth="1"/>
    <col min="3" max="16384" width="11.42578125" style="216"/>
  </cols>
  <sheetData>
    <row r="1" spans="1:5" s="214" customFormat="1" ht="75" x14ac:dyDescent="0.25">
      <c r="A1" s="214" t="s">
        <v>31</v>
      </c>
      <c r="B1" s="215" t="s">
        <v>137</v>
      </c>
      <c r="C1" s="215" t="s">
        <v>138</v>
      </c>
    </row>
    <row r="2" spans="1:5" x14ac:dyDescent="0.25">
      <c r="A2" s="216">
        <v>1994</v>
      </c>
      <c r="B2" s="217">
        <v>8.6029545876329294</v>
      </c>
      <c r="C2" s="217">
        <v>4.2406993304154987</v>
      </c>
    </row>
    <row r="3" spans="1:5" x14ac:dyDescent="0.25">
      <c r="A3" s="216">
        <v>1995</v>
      </c>
      <c r="B3" s="217">
        <v>9.4321677049983759</v>
      </c>
      <c r="C3" s="217">
        <v>5.2340464629709933</v>
      </c>
    </row>
    <row r="4" spans="1:5" x14ac:dyDescent="0.25">
      <c r="A4" s="216">
        <v>1996</v>
      </c>
      <c r="B4" s="217">
        <v>9.8865472591129802</v>
      </c>
      <c r="C4" s="217">
        <v>5.6484484498500764</v>
      </c>
    </row>
    <row r="5" spans="1:5" x14ac:dyDescent="0.25">
      <c r="A5" s="216">
        <v>1997</v>
      </c>
      <c r="B5" s="217">
        <v>9.652456462581128</v>
      </c>
      <c r="C5" s="217">
        <v>5.2631473793564698</v>
      </c>
      <c r="E5" s="218"/>
    </row>
    <row r="6" spans="1:5" x14ac:dyDescent="0.25">
      <c r="A6" s="216">
        <v>1998</v>
      </c>
      <c r="B6" s="217">
        <v>10.111282753644707</v>
      </c>
      <c r="C6" s="217">
        <v>6.038583484305823</v>
      </c>
      <c r="E6" s="218" t="s">
        <v>139</v>
      </c>
    </row>
    <row r="7" spans="1:5" x14ac:dyDescent="0.25">
      <c r="A7" s="216">
        <v>1999</v>
      </c>
      <c r="B7" s="217">
        <v>8.4589117563576757</v>
      </c>
      <c r="C7" s="217">
        <v>4.6035143971358998</v>
      </c>
    </row>
    <row r="8" spans="1:5" x14ac:dyDescent="0.25">
      <c r="A8" s="216">
        <v>2000</v>
      </c>
      <c r="B8" s="217">
        <v>6.4488478005089371</v>
      </c>
      <c r="C8" s="217">
        <v>2.7038693187051179</v>
      </c>
    </row>
    <row r="9" spans="1:5" x14ac:dyDescent="0.25">
      <c r="A9" s="216">
        <v>2001</v>
      </c>
      <c r="B9" s="217">
        <v>5.1864073156294941</v>
      </c>
      <c r="C9" s="217">
        <v>2.2925446087274497</v>
      </c>
    </row>
    <row r="10" spans="1:5" x14ac:dyDescent="0.25">
      <c r="A10" s="216">
        <v>2002</v>
      </c>
      <c r="B10" s="217">
        <v>5.5224817981715351</v>
      </c>
      <c r="C10" s="217">
        <v>2.1221176612830792</v>
      </c>
    </row>
    <row r="11" spans="1:5" x14ac:dyDescent="0.25">
      <c r="A11" s="216">
        <v>2003</v>
      </c>
      <c r="B11" s="217">
        <v>5.7860972476633981</v>
      </c>
      <c r="C11" s="217">
        <v>2.0693178166834509</v>
      </c>
    </row>
    <row r="12" spans="1:5" x14ac:dyDescent="0.25">
      <c r="A12" s="216">
        <v>2004</v>
      </c>
      <c r="B12" s="217">
        <v>5.6151248564045035</v>
      </c>
      <c r="C12" s="217">
        <v>2.104807290210625</v>
      </c>
    </row>
    <row r="13" spans="1:5" x14ac:dyDescent="0.25">
      <c r="A13" s="216">
        <v>2005</v>
      </c>
      <c r="B13" s="217">
        <v>5.7926169429023586</v>
      </c>
      <c r="C13" s="217">
        <v>2.173946660790663</v>
      </c>
    </row>
    <row r="14" spans="1:5" x14ac:dyDescent="0.25">
      <c r="A14" s="216">
        <v>2006</v>
      </c>
      <c r="B14" s="217">
        <v>6.3737554094035671</v>
      </c>
      <c r="C14" s="217">
        <v>2.3126550037049021</v>
      </c>
    </row>
    <row r="15" spans="1:5" x14ac:dyDescent="0.25">
      <c r="A15" s="216">
        <v>2007</v>
      </c>
      <c r="B15" s="217">
        <v>7.2654457399549424</v>
      </c>
      <c r="C15" s="217">
        <v>2.7280616182497388</v>
      </c>
    </row>
    <row r="16" spans="1:5" x14ac:dyDescent="0.25">
      <c r="A16" s="216">
        <v>2008</v>
      </c>
      <c r="B16" s="217">
        <v>8.3151549712816131</v>
      </c>
      <c r="C16" s="217">
        <v>3.4775100500946592</v>
      </c>
    </row>
    <row r="17" spans="1:5" x14ac:dyDescent="0.25">
      <c r="A17" s="216">
        <v>2009</v>
      </c>
      <c r="B17" s="217">
        <v>8.037584363598766</v>
      </c>
      <c r="C17" s="217">
        <v>3.3027634654033293</v>
      </c>
    </row>
    <row r="18" spans="1:5" x14ac:dyDescent="0.25">
      <c r="A18" s="216">
        <v>2010</v>
      </c>
      <c r="B18" s="217">
        <v>7.6312879624939587</v>
      </c>
      <c r="C18" s="217">
        <v>3.0057663148416935</v>
      </c>
    </row>
    <row r="19" spans="1:5" x14ac:dyDescent="0.25">
      <c r="A19" s="216">
        <v>2011</v>
      </c>
      <c r="B19" s="217">
        <v>8.0741877126509838</v>
      </c>
      <c r="C19" s="217">
        <v>3.2974291489581615</v>
      </c>
    </row>
    <row r="20" spans="1:5" x14ac:dyDescent="0.25">
      <c r="A20" s="216">
        <v>2012</v>
      </c>
      <c r="B20" s="217">
        <v>8.8780067821005346</v>
      </c>
      <c r="C20" s="217">
        <v>3.7691422821546414</v>
      </c>
    </row>
    <row r="21" spans="1:5" x14ac:dyDescent="0.25">
      <c r="A21" s="216">
        <v>2013</v>
      </c>
      <c r="B21" s="217">
        <v>8.9776948047833862</v>
      </c>
      <c r="C21" s="217">
        <v>3.8321517365576061</v>
      </c>
      <c r="D21" s="219"/>
    </row>
    <row r="22" spans="1:5" x14ac:dyDescent="0.25">
      <c r="A22" s="216">
        <v>2014</v>
      </c>
      <c r="B22" s="217">
        <v>8.956719321853976</v>
      </c>
      <c r="C22" s="217">
        <v>3.8853859524814336</v>
      </c>
      <c r="D22" s="219"/>
    </row>
    <row r="23" spans="1:5" x14ac:dyDescent="0.25">
      <c r="A23" s="218">
        <v>2015</v>
      </c>
      <c r="B23" s="217">
        <v>8.8238658085723696</v>
      </c>
      <c r="C23" s="217">
        <v>3.6900297013730321</v>
      </c>
      <c r="D23" s="219"/>
    </row>
    <row r="24" spans="1:5" x14ac:dyDescent="0.25">
      <c r="A24" s="218" t="s">
        <v>140</v>
      </c>
      <c r="B24" s="217">
        <v>9.172995025514842</v>
      </c>
      <c r="C24" s="217">
        <v>4.0109868465982315</v>
      </c>
    </row>
    <row r="25" spans="1:5" x14ac:dyDescent="0.25">
      <c r="A25" s="218" t="s">
        <v>141</v>
      </c>
      <c r="B25" s="217">
        <v>9.2161016314225996</v>
      </c>
      <c r="C25" s="217">
        <v>3.9420089414530817</v>
      </c>
    </row>
    <row r="26" spans="1:5" x14ac:dyDescent="0.25">
      <c r="B26" s="220"/>
      <c r="C26" s="220"/>
    </row>
    <row r="27" spans="1:5" x14ac:dyDescent="0.25">
      <c r="B27" s="221"/>
      <c r="C27" s="221"/>
    </row>
    <row r="30" spans="1:5" x14ac:dyDescent="0.25">
      <c r="E30" s="218" t="s">
        <v>142</v>
      </c>
    </row>
    <row r="31" spans="1:5" x14ac:dyDescent="0.25">
      <c r="E31" s="218" t="s">
        <v>143</v>
      </c>
    </row>
    <row r="32" spans="1:5" x14ac:dyDescent="0.25">
      <c r="E32" s="218" t="s">
        <v>144</v>
      </c>
    </row>
    <row r="34" spans="1:14" x14ac:dyDescent="0.25">
      <c r="A34" s="222"/>
      <c r="E34" s="223"/>
      <c r="F34" s="223"/>
      <c r="G34" s="223"/>
      <c r="H34" s="223"/>
      <c r="I34" s="223"/>
      <c r="J34" s="223"/>
      <c r="K34" s="223"/>
      <c r="L34" s="223"/>
      <c r="M34" s="223"/>
      <c r="N34" s="223"/>
    </row>
    <row r="35" spans="1:14" x14ac:dyDescent="0.25">
      <c r="A35" s="222"/>
      <c r="E35" s="223"/>
      <c r="F35" s="223"/>
      <c r="G35" s="223"/>
      <c r="H35" s="223"/>
      <c r="I35" s="223"/>
      <c r="J35" s="223"/>
      <c r="K35" s="223"/>
      <c r="L35" s="223"/>
      <c r="M35" s="223"/>
      <c r="N35" s="223"/>
    </row>
    <row r="36" spans="1:14" x14ac:dyDescent="0.25">
      <c r="A36" s="222"/>
      <c r="E36" s="223"/>
      <c r="F36" s="223"/>
      <c r="G36" s="223"/>
      <c r="H36" s="223"/>
      <c r="I36" s="223"/>
      <c r="J36" s="223"/>
      <c r="K36" s="223"/>
      <c r="L36" s="223"/>
      <c r="M36" s="223"/>
      <c r="N36" s="223"/>
    </row>
    <row r="37" spans="1:14" x14ac:dyDescent="0.25">
      <c r="A37" s="222"/>
      <c r="E37" s="223"/>
      <c r="F37" s="223"/>
      <c r="G37" s="223"/>
      <c r="H37" s="223"/>
      <c r="I37" s="223"/>
      <c r="J37" s="223"/>
      <c r="K37" s="223"/>
      <c r="L37" s="223"/>
      <c r="M37" s="223"/>
      <c r="N37" s="223"/>
    </row>
    <row r="38" spans="1:14" x14ac:dyDescent="0.25">
      <c r="A38" s="222"/>
      <c r="E38" s="223"/>
      <c r="F38" s="223"/>
      <c r="G38" s="223"/>
      <c r="H38" s="223"/>
      <c r="I38" s="223"/>
      <c r="J38" s="223"/>
      <c r="K38" s="223"/>
      <c r="L38" s="223"/>
      <c r="M38" s="223"/>
      <c r="N38" s="223"/>
    </row>
    <row r="39" spans="1:14" x14ac:dyDescent="0.25">
      <c r="A39" s="222"/>
      <c r="E39" s="223"/>
      <c r="F39" s="223"/>
      <c r="G39" s="223"/>
      <c r="H39" s="223"/>
      <c r="I39" s="223"/>
      <c r="J39" s="223"/>
      <c r="K39" s="223"/>
      <c r="L39" s="223"/>
      <c r="M39" s="223"/>
      <c r="N39" s="223"/>
    </row>
    <row r="40" spans="1:14" x14ac:dyDescent="0.25">
      <c r="A40" s="222"/>
      <c r="E40" s="223"/>
      <c r="F40" s="223"/>
      <c r="G40" s="223"/>
      <c r="H40" s="223"/>
      <c r="I40" s="223"/>
      <c r="J40" s="223"/>
      <c r="K40" s="223"/>
      <c r="L40" s="223"/>
      <c r="M40" s="223"/>
      <c r="N40" s="223"/>
    </row>
    <row r="41" spans="1:14" x14ac:dyDescent="0.25">
      <c r="A41" s="222"/>
      <c r="E41" s="223"/>
      <c r="F41" s="223"/>
      <c r="G41" s="223"/>
      <c r="H41" s="223"/>
      <c r="I41" s="223"/>
      <c r="J41" s="223"/>
      <c r="K41" s="223"/>
      <c r="L41" s="223"/>
      <c r="M41" s="223"/>
      <c r="N41" s="223"/>
    </row>
    <row r="42" spans="1:14" x14ac:dyDescent="0.25">
      <c r="A42" s="222"/>
      <c r="E42" s="223"/>
      <c r="F42" s="223"/>
      <c r="G42" s="223"/>
      <c r="H42" s="223"/>
      <c r="I42" s="223"/>
      <c r="J42" s="223"/>
      <c r="K42" s="223"/>
      <c r="L42" s="223"/>
      <c r="M42" s="223"/>
      <c r="N42" s="223"/>
    </row>
    <row r="43" spans="1:14" x14ac:dyDescent="0.25">
      <c r="A43" s="222"/>
      <c r="E43" s="223"/>
      <c r="F43" s="223"/>
      <c r="G43" s="223"/>
      <c r="H43" s="223"/>
      <c r="I43" s="223"/>
      <c r="J43" s="223"/>
      <c r="K43" s="223"/>
      <c r="L43" s="223"/>
      <c r="M43" s="223"/>
      <c r="N43" s="223"/>
    </row>
    <row r="44" spans="1:14" x14ac:dyDescent="0.25">
      <c r="A44" s="222"/>
      <c r="E44" s="223"/>
      <c r="F44" s="223"/>
      <c r="G44" s="223"/>
      <c r="H44" s="223"/>
      <c r="I44" s="223"/>
      <c r="J44" s="223"/>
      <c r="K44" s="223"/>
      <c r="L44" s="223"/>
      <c r="M44" s="223"/>
      <c r="N44" s="223"/>
    </row>
    <row r="45" spans="1:14" x14ac:dyDescent="0.25">
      <c r="A45" s="222"/>
      <c r="E45" s="223"/>
      <c r="F45" s="223"/>
      <c r="G45" s="223"/>
      <c r="H45" s="223"/>
      <c r="I45" s="223"/>
      <c r="J45" s="223"/>
      <c r="K45" s="223"/>
      <c r="L45" s="223"/>
      <c r="M45" s="223"/>
      <c r="N45" s="223"/>
    </row>
    <row r="46" spans="1:14" x14ac:dyDescent="0.25">
      <c r="A46" s="222"/>
      <c r="E46" s="223"/>
      <c r="F46" s="223"/>
      <c r="G46" s="223"/>
      <c r="H46" s="223"/>
      <c r="I46" s="223"/>
      <c r="J46" s="223"/>
      <c r="K46" s="223"/>
      <c r="L46" s="223"/>
      <c r="M46" s="223"/>
      <c r="N46" s="223"/>
    </row>
    <row r="47" spans="1:14" x14ac:dyDescent="0.25">
      <c r="A47" s="222"/>
      <c r="E47" s="223"/>
      <c r="F47" s="223"/>
      <c r="G47" s="223"/>
      <c r="H47" s="223"/>
      <c r="I47" s="223"/>
      <c r="J47" s="223"/>
      <c r="K47" s="223"/>
      <c r="L47" s="223"/>
      <c r="M47" s="223"/>
      <c r="N47" s="223"/>
    </row>
    <row r="48" spans="1:14" x14ac:dyDescent="0.25">
      <c r="A48" s="222"/>
      <c r="E48" s="223"/>
      <c r="F48" s="223"/>
      <c r="G48" s="223"/>
      <c r="H48" s="223"/>
      <c r="I48" s="223"/>
      <c r="J48" s="223"/>
      <c r="K48" s="223"/>
      <c r="L48" s="223"/>
      <c r="M48" s="223"/>
      <c r="N48" s="223"/>
    </row>
    <row r="49" spans="1:14" x14ac:dyDescent="0.25">
      <c r="A49" s="222"/>
      <c r="E49" s="223"/>
      <c r="F49" s="223"/>
      <c r="G49" s="223"/>
      <c r="H49" s="223"/>
      <c r="I49" s="223"/>
      <c r="J49" s="223"/>
      <c r="K49" s="223"/>
      <c r="L49" s="223"/>
      <c r="M49" s="223"/>
      <c r="N49" s="223"/>
    </row>
    <row r="50" spans="1:14" x14ac:dyDescent="0.25">
      <c r="A50" s="222"/>
      <c r="E50" s="223"/>
      <c r="F50" s="223"/>
      <c r="G50" s="223"/>
      <c r="H50" s="223"/>
      <c r="I50" s="223"/>
      <c r="J50" s="223"/>
      <c r="K50" s="223"/>
      <c r="L50" s="223"/>
      <c r="M50" s="223"/>
      <c r="N50" s="223"/>
    </row>
    <row r="51" spans="1:14" x14ac:dyDescent="0.25">
      <c r="A51" s="222"/>
      <c r="E51" s="223"/>
      <c r="F51" s="223"/>
      <c r="G51" s="223"/>
      <c r="H51" s="223"/>
      <c r="I51" s="223"/>
      <c r="J51" s="223"/>
      <c r="K51" s="223"/>
      <c r="L51" s="223"/>
      <c r="M51" s="223"/>
      <c r="N51" s="223"/>
    </row>
    <row r="52" spans="1:14" x14ac:dyDescent="0.25">
      <c r="A52" s="222"/>
      <c r="E52" s="223"/>
      <c r="F52" s="223"/>
      <c r="G52" s="223"/>
      <c r="H52" s="223"/>
      <c r="I52" s="223"/>
      <c r="J52" s="223"/>
      <c r="K52" s="223"/>
      <c r="L52" s="223"/>
      <c r="M52" s="223"/>
      <c r="N52" s="223"/>
    </row>
    <row r="53" spans="1:14" x14ac:dyDescent="0.25">
      <c r="A53" s="222"/>
      <c r="B53" s="222"/>
      <c r="C53" s="222"/>
      <c r="D53" s="222"/>
      <c r="E53" s="224"/>
      <c r="F53" s="223"/>
      <c r="G53" s="223"/>
      <c r="H53" s="223"/>
      <c r="I53" s="223"/>
      <c r="J53" s="223"/>
      <c r="K53" s="223"/>
      <c r="L53" s="223"/>
      <c r="M53" s="223"/>
      <c r="N53" s="223"/>
    </row>
    <row r="54" spans="1:14" x14ac:dyDescent="0.25">
      <c r="B54" s="225"/>
      <c r="C54" s="225"/>
      <c r="D54" s="225"/>
      <c r="E54" s="226"/>
      <c r="F54" s="223"/>
      <c r="G54" s="223"/>
      <c r="H54" s="223"/>
      <c r="I54" s="223"/>
      <c r="J54" s="223"/>
      <c r="K54" s="223"/>
      <c r="L54" s="223"/>
      <c r="M54" s="223"/>
      <c r="N54" s="223"/>
    </row>
    <row r="55" spans="1:14" x14ac:dyDescent="0.25">
      <c r="E55" s="223"/>
      <c r="F55" s="223"/>
      <c r="G55" s="223"/>
      <c r="H55" s="223"/>
      <c r="I55" s="223"/>
      <c r="J55" s="223"/>
      <c r="K55" s="223"/>
      <c r="L55" s="223"/>
      <c r="M55" s="223"/>
      <c r="N55" s="223"/>
    </row>
  </sheetData>
  <pageMargins left="0.7" right="0.7" top="0.75" bottom="0.75" header="0.3" footer="0.3"/>
  <pageSetup scale="7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showGridLines="0" view="pageBreakPreview" zoomScale="85" zoomScaleNormal="100" zoomScaleSheetLayoutView="85" workbookViewId="0">
      <selection activeCell="G9" sqref="G9"/>
    </sheetView>
  </sheetViews>
  <sheetFormatPr baseColWidth="10" defaultRowHeight="15" x14ac:dyDescent="0.25"/>
  <cols>
    <col min="1" max="16384" width="11.42578125" style="216"/>
  </cols>
  <sheetData>
    <row r="1" spans="1:5" x14ac:dyDescent="0.25">
      <c r="A1" s="216" t="s">
        <v>31</v>
      </c>
      <c r="B1" s="216" t="s">
        <v>76</v>
      </c>
      <c r="C1" s="216" t="s">
        <v>77</v>
      </c>
      <c r="D1" s="216">
        <v>100</v>
      </c>
    </row>
    <row r="2" spans="1:5" x14ac:dyDescent="0.25">
      <c r="A2" s="216">
        <v>1994</v>
      </c>
      <c r="B2" s="217">
        <v>5.7772706115425461</v>
      </c>
      <c r="C2" s="217">
        <v>2.8256839760903838</v>
      </c>
    </row>
    <row r="3" spans="1:5" x14ac:dyDescent="0.25">
      <c r="A3" s="216">
        <v>1995</v>
      </c>
      <c r="B3" s="217">
        <v>5.7234922192665332</v>
      </c>
      <c r="C3" s="217">
        <v>3.7086754857318431</v>
      </c>
    </row>
    <row r="4" spans="1:5" x14ac:dyDescent="0.25">
      <c r="A4" s="216">
        <v>1996</v>
      </c>
      <c r="B4" s="217">
        <v>5.6442717409271115</v>
      </c>
      <c r="C4" s="217">
        <v>4.2422755181858696</v>
      </c>
    </row>
    <row r="5" spans="1:5" x14ac:dyDescent="0.25">
      <c r="A5" s="216">
        <v>1997</v>
      </c>
      <c r="B5" s="217">
        <v>5.5539206645856192</v>
      </c>
      <c r="C5" s="217">
        <v>4.0985357979955106</v>
      </c>
      <c r="E5" s="218"/>
    </row>
    <row r="6" spans="1:5" x14ac:dyDescent="0.25">
      <c r="A6" s="216">
        <v>1998</v>
      </c>
      <c r="B6" s="217">
        <v>5.3569458284192741</v>
      </c>
      <c r="C6" s="217">
        <v>4.7543369252254326</v>
      </c>
      <c r="E6" s="218" t="s">
        <v>145</v>
      </c>
    </row>
    <row r="7" spans="1:5" x14ac:dyDescent="0.25">
      <c r="A7" s="216">
        <v>1999</v>
      </c>
      <c r="B7" s="217">
        <v>4.39055759598482</v>
      </c>
      <c r="C7" s="217">
        <v>4.0683541603728566</v>
      </c>
    </row>
    <row r="8" spans="1:5" x14ac:dyDescent="0.25">
      <c r="A8" s="216">
        <v>2000</v>
      </c>
      <c r="B8" s="217">
        <v>3.8097626974842513</v>
      </c>
      <c r="C8" s="217">
        <v>2.6390851030246845</v>
      </c>
    </row>
    <row r="9" spans="1:5" x14ac:dyDescent="0.25">
      <c r="A9" s="216">
        <v>2001</v>
      </c>
      <c r="B9" s="217">
        <v>3.0715409838861616</v>
      </c>
      <c r="C9" s="217">
        <v>2.1148663317433321</v>
      </c>
    </row>
    <row r="10" spans="1:5" x14ac:dyDescent="0.25">
      <c r="A10" s="216">
        <v>2002</v>
      </c>
      <c r="B10" s="217">
        <v>3.6874574050154014</v>
      </c>
      <c r="C10" s="217">
        <v>1.8350243931561334</v>
      </c>
    </row>
    <row r="11" spans="1:5" x14ac:dyDescent="0.25">
      <c r="A11" s="216">
        <v>2003</v>
      </c>
      <c r="B11" s="217">
        <v>4.0945256781276749</v>
      </c>
      <c r="C11" s="217">
        <v>1.6915715695357227</v>
      </c>
    </row>
    <row r="12" spans="1:5" x14ac:dyDescent="0.25">
      <c r="A12" s="216">
        <v>2004</v>
      </c>
      <c r="B12" s="217">
        <v>4.1647468595584893</v>
      </c>
      <c r="C12" s="217">
        <v>1.4503779968460138</v>
      </c>
    </row>
    <row r="13" spans="1:5" x14ac:dyDescent="0.25">
      <c r="A13" s="216">
        <v>2005</v>
      </c>
      <c r="B13" s="217">
        <v>4.5650338138249316</v>
      </c>
      <c r="C13" s="217">
        <v>1.2275831290774271</v>
      </c>
    </row>
    <row r="14" spans="1:5" x14ac:dyDescent="0.25">
      <c r="A14" s="216">
        <v>2006</v>
      </c>
      <c r="B14" s="217">
        <v>5.2576450809156299</v>
      </c>
      <c r="C14" s="217">
        <v>1.1161103284879361</v>
      </c>
    </row>
    <row r="15" spans="1:5" x14ac:dyDescent="0.25">
      <c r="A15" s="216">
        <v>2007</v>
      </c>
      <c r="B15" s="217">
        <v>6.1349918555777023</v>
      </c>
      <c r="C15" s="217">
        <v>1.1304538843772407</v>
      </c>
    </row>
    <row r="16" spans="1:5" x14ac:dyDescent="0.25">
      <c r="A16" s="216">
        <v>2008</v>
      </c>
      <c r="B16" s="217">
        <v>6.9642100141097867</v>
      </c>
      <c r="C16" s="217">
        <v>1.3509449571718271</v>
      </c>
    </row>
    <row r="17" spans="1:5" x14ac:dyDescent="0.25">
      <c r="A17" s="216">
        <v>2009</v>
      </c>
      <c r="B17" s="217">
        <v>6.7485479230467753</v>
      </c>
      <c r="C17" s="217">
        <v>1.2890364405519912</v>
      </c>
    </row>
    <row r="18" spans="1:5" x14ac:dyDescent="0.25">
      <c r="A18" s="216">
        <v>2010</v>
      </c>
      <c r="B18" s="217">
        <v>6.2970664458563146</v>
      </c>
      <c r="C18" s="217">
        <v>1.3342215166376448</v>
      </c>
    </row>
    <row r="19" spans="1:5" x14ac:dyDescent="0.25">
      <c r="A19" s="216">
        <v>2011</v>
      </c>
      <c r="B19" s="217">
        <v>6.6515814347450091</v>
      </c>
      <c r="C19" s="217">
        <v>1.4226062779059743</v>
      </c>
    </row>
    <row r="20" spans="1:5" x14ac:dyDescent="0.25">
      <c r="A20" s="216">
        <v>2012</v>
      </c>
      <c r="B20" s="217">
        <v>7.3645314423284578</v>
      </c>
      <c r="C20" s="217">
        <v>1.5134753397720779</v>
      </c>
    </row>
    <row r="21" spans="1:5" x14ac:dyDescent="0.25">
      <c r="A21" s="216">
        <v>2013</v>
      </c>
      <c r="B21" s="217">
        <v>7.4331399976258288</v>
      </c>
      <c r="C21" s="217">
        <v>1.5445548071575588</v>
      </c>
    </row>
    <row r="22" spans="1:5" x14ac:dyDescent="0.25">
      <c r="A22" s="216">
        <v>2014</v>
      </c>
      <c r="B22" s="217">
        <v>7.2829226136766696</v>
      </c>
      <c r="C22" s="217">
        <v>1.6737967081773073</v>
      </c>
    </row>
    <row r="23" spans="1:5" x14ac:dyDescent="0.25">
      <c r="A23" s="216">
        <v>2015</v>
      </c>
      <c r="B23" s="217">
        <v>7.0576479749079617</v>
      </c>
      <c r="C23" s="217">
        <v>1.7662178336644085</v>
      </c>
    </row>
    <row r="24" spans="1:5" x14ac:dyDescent="0.25">
      <c r="A24" s="218" t="s">
        <v>146</v>
      </c>
      <c r="B24" s="217">
        <v>7.3029634540638888</v>
      </c>
      <c r="C24" s="217">
        <v>1.8700315714509537</v>
      </c>
    </row>
    <row r="25" spans="1:5" x14ac:dyDescent="0.25">
      <c r="A25" s="218" t="s">
        <v>147</v>
      </c>
      <c r="B25" s="222">
        <v>7.3719760462692587</v>
      </c>
      <c r="C25" s="222">
        <v>1.84412558515334</v>
      </c>
    </row>
    <row r="26" spans="1:5" x14ac:dyDescent="0.25">
      <c r="B26" s="222"/>
      <c r="C26" s="222"/>
    </row>
    <row r="27" spans="1:5" x14ac:dyDescent="0.25">
      <c r="B27" s="222"/>
      <c r="C27" s="222"/>
    </row>
    <row r="28" spans="1:5" x14ac:dyDescent="0.25">
      <c r="B28" s="222"/>
      <c r="C28" s="222"/>
    </row>
    <row r="29" spans="1:5" x14ac:dyDescent="0.25">
      <c r="B29" s="222"/>
      <c r="C29" s="222"/>
    </row>
    <row r="30" spans="1:5" x14ac:dyDescent="0.25">
      <c r="B30" s="222"/>
      <c r="C30" s="222"/>
    </row>
    <row r="31" spans="1:5" x14ac:dyDescent="0.25">
      <c r="B31" s="222"/>
      <c r="C31" s="222"/>
    </row>
    <row r="32" spans="1:5" x14ac:dyDescent="0.25">
      <c r="B32" s="222"/>
      <c r="C32" s="222"/>
      <c r="E32" s="218" t="s">
        <v>142</v>
      </c>
    </row>
    <row r="33" spans="2:5" x14ac:dyDescent="0.25">
      <c r="B33" s="222"/>
      <c r="C33" s="222"/>
      <c r="E33" s="218" t="s">
        <v>144</v>
      </c>
    </row>
    <row r="34" spans="2:5" x14ac:dyDescent="0.25">
      <c r="B34" s="222"/>
      <c r="C34" s="222"/>
    </row>
    <row r="35" spans="2:5" x14ac:dyDescent="0.25">
      <c r="B35" s="222"/>
      <c r="C35" s="222"/>
    </row>
    <row r="36" spans="2:5" x14ac:dyDescent="0.25">
      <c r="B36" s="222"/>
      <c r="C36" s="222"/>
    </row>
    <row r="37" spans="2:5" x14ac:dyDescent="0.25">
      <c r="B37" s="222"/>
      <c r="C37" s="222"/>
    </row>
    <row r="38" spans="2:5" x14ac:dyDescent="0.25">
      <c r="B38" s="222"/>
      <c r="C38" s="222"/>
    </row>
    <row r="39" spans="2:5" x14ac:dyDescent="0.25">
      <c r="B39" s="222"/>
      <c r="C39" s="222"/>
    </row>
    <row r="40" spans="2:5" x14ac:dyDescent="0.25">
      <c r="B40" s="222"/>
      <c r="C40" s="222"/>
    </row>
    <row r="41" spans="2:5" x14ac:dyDescent="0.25">
      <c r="B41" s="222"/>
      <c r="C41" s="222"/>
    </row>
    <row r="42" spans="2:5" x14ac:dyDescent="0.25">
      <c r="B42" s="222"/>
      <c r="C42" s="222"/>
    </row>
    <row r="43" spans="2:5" x14ac:dyDescent="0.25">
      <c r="B43" s="222"/>
      <c r="C43" s="222"/>
    </row>
    <row r="44" spans="2:5" x14ac:dyDescent="0.25">
      <c r="B44" s="222"/>
      <c r="C44" s="222"/>
    </row>
    <row r="45" spans="2:5" x14ac:dyDescent="0.25">
      <c r="B45" s="222"/>
      <c r="C45" s="222"/>
    </row>
    <row r="46" spans="2:5" x14ac:dyDescent="0.25">
      <c r="B46" s="222"/>
      <c r="C46" s="222"/>
    </row>
    <row r="47" spans="2:5" x14ac:dyDescent="0.25">
      <c r="B47" s="222"/>
      <c r="C47" s="222"/>
    </row>
    <row r="48" spans="2:5" x14ac:dyDescent="0.25">
      <c r="B48" s="222"/>
      <c r="C48" s="222"/>
    </row>
    <row r="49" spans="2:3" x14ac:dyDescent="0.25">
      <c r="B49" s="222"/>
      <c r="C49" s="222"/>
    </row>
    <row r="50" spans="2:3" x14ac:dyDescent="0.25">
      <c r="B50" s="222"/>
      <c r="C50" s="222"/>
    </row>
    <row r="51" spans="2:3" x14ac:dyDescent="0.25">
      <c r="B51" s="222"/>
      <c r="C51" s="222"/>
    </row>
    <row r="52" spans="2:3" x14ac:dyDescent="0.25">
      <c r="B52" s="222"/>
      <c r="C52" s="222"/>
    </row>
    <row r="53" spans="2:3" x14ac:dyDescent="0.25">
      <c r="B53" s="222"/>
      <c r="C53" s="222"/>
    </row>
    <row r="54" spans="2:3" x14ac:dyDescent="0.25">
      <c r="B54" s="222"/>
      <c r="C54" s="222"/>
    </row>
  </sheetData>
  <pageMargins left="0.7" right="0.7" top="0.75" bottom="0.75" header="0.3" footer="0.3"/>
  <pageSetup scale="7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view="pageBreakPreview" zoomScale="110" zoomScaleNormal="100" zoomScaleSheetLayoutView="110" workbookViewId="0">
      <selection activeCell="G9" sqref="G9"/>
    </sheetView>
  </sheetViews>
  <sheetFormatPr baseColWidth="10" defaultRowHeight="15" x14ac:dyDescent="0.25"/>
  <sheetData>
    <row r="1" spans="1:6" x14ac:dyDescent="0.25">
      <c r="B1" t="s">
        <v>148</v>
      </c>
    </row>
    <row r="2" spans="1:6" x14ac:dyDescent="0.25">
      <c r="A2">
        <v>2010</v>
      </c>
      <c r="B2">
        <v>21</v>
      </c>
    </row>
    <row r="3" spans="1:6" x14ac:dyDescent="0.25">
      <c r="A3">
        <v>2011</v>
      </c>
      <c r="B3">
        <v>20.3</v>
      </c>
    </row>
    <row r="4" spans="1:6" x14ac:dyDescent="0.25">
      <c r="A4">
        <v>2012</v>
      </c>
      <c r="B4">
        <v>20.6</v>
      </c>
    </row>
    <row r="5" spans="1:6" x14ac:dyDescent="0.25">
      <c r="A5">
        <v>2013</v>
      </c>
      <c r="B5">
        <v>21.2</v>
      </c>
    </row>
    <row r="6" spans="1:6" ht="15.75" customHeight="1" x14ac:dyDescent="0.25">
      <c r="A6">
        <v>2014</v>
      </c>
      <c r="B6" s="4">
        <v>20.93</v>
      </c>
      <c r="C6" s="4"/>
    </row>
    <row r="7" spans="1:6" x14ac:dyDescent="0.25">
      <c r="A7">
        <v>2015</v>
      </c>
      <c r="B7" s="4">
        <v>22.249698439041399</v>
      </c>
      <c r="C7" s="4"/>
    </row>
    <row r="8" spans="1:6" x14ac:dyDescent="0.25">
      <c r="A8">
        <v>2016</v>
      </c>
      <c r="B8" s="4">
        <v>19.350005827704987</v>
      </c>
    </row>
    <row r="10" spans="1:6" x14ac:dyDescent="0.25">
      <c r="F10" s="227"/>
    </row>
    <row r="24" spans="1:6" x14ac:dyDescent="0.25">
      <c r="F24" s="228"/>
    </row>
    <row r="29" spans="1:6" x14ac:dyDescent="0.25">
      <c r="A29" s="228" t="s">
        <v>149</v>
      </c>
    </row>
  </sheetData>
  <pageMargins left="0.7" right="0.7" top="0.75" bottom="0.75" header="0.3" footer="0.3"/>
  <pageSetup orientation="portrait"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8"/>
  <sheetViews>
    <sheetView showGridLines="0" tabSelected="1" view="pageBreakPreview" topLeftCell="A10" zoomScale="115" zoomScaleNormal="100" zoomScaleSheetLayoutView="115" workbookViewId="0">
      <selection activeCell="G9" sqref="G9"/>
    </sheetView>
  </sheetViews>
  <sheetFormatPr baseColWidth="10" defaultColWidth="11.42578125" defaultRowHeight="15" x14ac:dyDescent="0.25"/>
  <sheetData>
    <row r="2" spans="2:12" x14ac:dyDescent="0.25">
      <c r="B2" s="10" t="s">
        <v>150</v>
      </c>
    </row>
    <row r="4" spans="2:12" x14ac:dyDescent="0.25">
      <c r="C4" s="229">
        <v>2014</v>
      </c>
      <c r="D4" s="229">
        <v>2015</v>
      </c>
      <c r="E4" s="229">
        <v>2016</v>
      </c>
    </row>
    <row r="5" spans="2:12" x14ac:dyDescent="0.25">
      <c r="B5" t="s">
        <v>151</v>
      </c>
      <c r="C5" s="4">
        <v>39.799999999999997</v>
      </c>
      <c r="D5" s="4">
        <v>43.508172574781781</v>
      </c>
      <c r="E5" s="4">
        <v>27.351700417053653</v>
      </c>
      <c r="F5" s="4"/>
    </row>
    <row r="6" spans="2:12" x14ac:dyDescent="0.25">
      <c r="B6" t="s">
        <v>152</v>
      </c>
      <c r="C6" s="4">
        <v>19.2</v>
      </c>
      <c r="D6" s="4">
        <v>21.501088905089695</v>
      </c>
      <c r="E6" s="4">
        <v>18.662997545667242</v>
      </c>
      <c r="F6" s="4"/>
    </row>
    <row r="7" spans="2:12" x14ac:dyDescent="0.25">
      <c r="B7" t="s">
        <v>153</v>
      </c>
      <c r="C7" s="4">
        <v>24.2</v>
      </c>
      <c r="D7" s="4">
        <v>27.372385511732411</v>
      </c>
      <c r="E7" s="4">
        <v>23.164366661659098</v>
      </c>
      <c r="F7" s="4"/>
    </row>
    <row r="8" spans="2:12" x14ac:dyDescent="0.25">
      <c r="B8" t="s">
        <v>154</v>
      </c>
      <c r="C8" s="4">
        <v>20.6</v>
      </c>
      <c r="D8" s="4">
        <v>21.13500508044968</v>
      </c>
      <c r="E8" s="4">
        <v>19.346461396938356</v>
      </c>
      <c r="F8" s="4"/>
      <c r="H8" s="230"/>
    </row>
    <row r="9" spans="2:12" x14ac:dyDescent="0.25">
      <c r="B9" t="s">
        <v>155</v>
      </c>
      <c r="C9" s="4">
        <v>17.2</v>
      </c>
      <c r="D9" s="4">
        <v>17.556807181308596</v>
      </c>
      <c r="E9" s="4">
        <v>16.93343599869516</v>
      </c>
      <c r="F9" s="4"/>
      <c r="H9" s="209"/>
    </row>
    <row r="10" spans="2:12" x14ac:dyDescent="0.25">
      <c r="C10" s="201"/>
      <c r="H10" s="4"/>
      <c r="L10" s="209"/>
    </row>
    <row r="11" spans="2:12" x14ac:dyDescent="0.25">
      <c r="B11" s="231"/>
      <c r="C11" s="231"/>
      <c r="D11" s="231"/>
      <c r="E11" s="231"/>
      <c r="F11" s="231"/>
      <c r="G11" s="231"/>
      <c r="H11" s="231"/>
      <c r="I11" s="231"/>
      <c r="J11" s="231"/>
      <c r="L11" s="209"/>
    </row>
    <row r="12" spans="2:12" x14ac:dyDescent="0.25">
      <c r="B12" s="231"/>
      <c r="C12" s="231"/>
      <c r="D12" s="231"/>
      <c r="E12" s="231"/>
      <c r="F12" s="231"/>
      <c r="G12" s="231"/>
      <c r="H12" s="231"/>
      <c r="I12" s="231"/>
      <c r="J12" s="231"/>
    </row>
    <row r="13" spans="2:12" x14ac:dyDescent="0.25">
      <c r="B13" s="231"/>
      <c r="C13" s="231"/>
      <c r="D13" s="231"/>
      <c r="E13" s="231"/>
      <c r="F13" s="231"/>
      <c r="G13" s="231"/>
      <c r="H13" s="231"/>
      <c r="I13" s="231"/>
      <c r="J13" s="231"/>
    </row>
    <row r="14" spans="2:12" x14ac:dyDescent="0.25">
      <c r="B14" s="231"/>
      <c r="C14" s="231"/>
      <c r="D14" s="231"/>
      <c r="E14" s="231"/>
      <c r="F14" s="231"/>
      <c r="G14" s="231"/>
      <c r="H14" s="231"/>
      <c r="I14" s="231"/>
      <c r="J14" s="231"/>
    </row>
    <row r="15" spans="2:12" x14ac:dyDescent="0.25">
      <c r="B15" s="231"/>
      <c r="C15" s="231"/>
      <c r="D15" s="231"/>
      <c r="E15" s="231"/>
      <c r="F15" s="231"/>
      <c r="G15" s="231"/>
      <c r="H15" s="231"/>
      <c r="I15" s="231"/>
      <c r="J15" s="231"/>
    </row>
    <row r="16" spans="2:12" x14ac:dyDescent="0.25">
      <c r="B16" s="231"/>
      <c r="C16" s="231"/>
      <c r="D16" s="231"/>
      <c r="E16" s="231"/>
      <c r="F16" s="231"/>
      <c r="G16" s="231"/>
      <c r="H16" s="231"/>
      <c r="I16" s="231"/>
      <c r="J16" s="231"/>
    </row>
    <row r="17" spans="2:10" x14ac:dyDescent="0.25">
      <c r="B17" s="231"/>
      <c r="C17" s="231"/>
      <c r="D17" s="231"/>
      <c r="E17" s="231"/>
      <c r="F17" s="231"/>
      <c r="G17" s="231"/>
      <c r="H17" s="231"/>
      <c r="I17" s="231"/>
      <c r="J17" s="231"/>
    </row>
    <row r="18" spans="2:10" x14ac:dyDescent="0.25">
      <c r="B18" s="231"/>
      <c r="C18" s="231"/>
      <c r="D18" s="231"/>
      <c r="E18" s="231"/>
      <c r="F18" s="231"/>
      <c r="G18" s="231"/>
      <c r="H18" s="231"/>
      <c r="I18" s="231"/>
      <c r="J18" s="231"/>
    </row>
    <row r="19" spans="2:10" x14ac:dyDescent="0.25">
      <c r="B19" s="231"/>
      <c r="C19" s="231"/>
      <c r="D19" s="231"/>
      <c r="E19" s="231"/>
      <c r="F19" s="231"/>
      <c r="G19" s="231"/>
      <c r="H19" s="231"/>
      <c r="I19" s="231"/>
      <c r="J19" s="231"/>
    </row>
    <row r="20" spans="2:10" x14ac:dyDescent="0.25">
      <c r="B20" s="231"/>
      <c r="C20" s="231"/>
      <c r="D20" s="231"/>
      <c r="E20" s="231"/>
      <c r="F20" s="231"/>
      <c r="G20" s="231"/>
      <c r="H20" s="231"/>
      <c r="I20" s="231"/>
      <c r="J20" s="231"/>
    </row>
    <row r="21" spans="2:10" x14ac:dyDescent="0.25">
      <c r="B21" s="231"/>
      <c r="C21" s="231"/>
      <c r="D21" s="231"/>
      <c r="E21" s="231"/>
      <c r="F21" s="231"/>
      <c r="G21" s="231"/>
      <c r="H21" s="231"/>
      <c r="I21" s="231"/>
      <c r="J21" s="231"/>
    </row>
    <row r="22" spans="2:10" x14ac:dyDescent="0.25">
      <c r="B22" s="231"/>
      <c r="C22" s="231"/>
      <c r="D22" s="231"/>
      <c r="E22" s="231"/>
      <c r="F22" s="231"/>
      <c r="G22" s="231"/>
      <c r="H22" s="231"/>
      <c r="I22" s="231"/>
      <c r="J22" s="231"/>
    </row>
    <row r="23" spans="2:10" x14ac:dyDescent="0.25">
      <c r="B23" s="231"/>
      <c r="C23" s="231"/>
      <c r="D23" s="231"/>
      <c r="E23" s="231"/>
      <c r="F23" s="231"/>
      <c r="G23" s="231"/>
      <c r="H23" s="231"/>
      <c r="I23" s="231"/>
      <c r="J23" s="231"/>
    </row>
    <row r="24" spans="2:10" x14ac:dyDescent="0.25">
      <c r="B24" s="231"/>
      <c r="C24" s="231"/>
      <c r="D24" s="231"/>
      <c r="E24" s="231"/>
      <c r="F24" s="231"/>
      <c r="G24" s="231"/>
      <c r="H24" s="231"/>
      <c r="I24" s="231"/>
      <c r="J24" s="231"/>
    </row>
    <row r="25" spans="2:10" x14ac:dyDescent="0.25">
      <c r="B25" s="231"/>
      <c r="C25" s="231"/>
      <c r="D25" s="231"/>
      <c r="E25" s="231"/>
      <c r="F25" s="231"/>
      <c r="G25" s="231"/>
      <c r="H25" s="231"/>
      <c r="I25" s="231"/>
      <c r="J25" s="231"/>
    </row>
    <row r="26" spans="2:10" x14ac:dyDescent="0.25">
      <c r="B26" s="231"/>
      <c r="C26" s="231"/>
      <c r="D26" s="231"/>
      <c r="E26" s="231"/>
      <c r="F26" s="231"/>
      <c r="G26" s="231"/>
      <c r="H26" s="231"/>
      <c r="I26" s="231"/>
      <c r="J26" s="231"/>
    </row>
    <row r="27" spans="2:10" x14ac:dyDescent="0.25">
      <c r="B27" s="231"/>
      <c r="C27" s="231"/>
      <c r="D27" s="231"/>
      <c r="E27" s="231"/>
      <c r="F27" s="231"/>
      <c r="G27" s="231"/>
      <c r="H27" s="231"/>
      <c r="I27" s="231"/>
      <c r="J27" s="231"/>
    </row>
    <row r="28" spans="2:10" x14ac:dyDescent="0.25">
      <c r="B28" s="231"/>
      <c r="C28" s="231"/>
      <c r="D28" s="231"/>
      <c r="E28" s="231"/>
      <c r="F28" s="231"/>
      <c r="G28" s="231"/>
      <c r="H28" s="231"/>
      <c r="I28" s="231"/>
      <c r="J28" s="231"/>
    </row>
    <row r="29" spans="2:10" x14ac:dyDescent="0.25">
      <c r="B29" s="231"/>
      <c r="C29" s="231"/>
      <c r="D29" s="231"/>
      <c r="E29" s="231"/>
      <c r="F29" s="231"/>
      <c r="G29" s="231"/>
      <c r="H29" s="231"/>
      <c r="I29" s="231"/>
      <c r="J29" s="231"/>
    </row>
    <row r="30" spans="2:10" x14ac:dyDescent="0.25">
      <c r="B30" s="231"/>
      <c r="C30" s="231"/>
      <c r="D30" s="231"/>
      <c r="E30" s="231"/>
      <c r="F30" s="231"/>
      <c r="G30" s="231"/>
      <c r="H30" s="231"/>
      <c r="I30" s="231"/>
      <c r="J30" s="231"/>
    </row>
    <row r="38" spans="2:2" x14ac:dyDescent="0.25">
      <c r="B38" s="227" t="s">
        <v>156</v>
      </c>
    </row>
  </sheetData>
  <pageMargins left="0.7" right="0.7" top="0.75" bottom="0.75" header="0.3" footer="0.3"/>
  <pageSetup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showGridLines="0" view="pageBreakPreview" zoomScale="110" zoomScaleNormal="100" zoomScaleSheetLayoutView="110" workbookViewId="0">
      <selection activeCell="K27" sqref="K27"/>
    </sheetView>
  </sheetViews>
  <sheetFormatPr baseColWidth="10" defaultColWidth="16.5703125" defaultRowHeight="15" x14ac:dyDescent="0.25"/>
  <cols>
    <col min="1" max="1" width="10.28515625" style="26" customWidth="1"/>
    <col min="2" max="2" width="14" style="26" customWidth="1"/>
    <col min="3" max="3" width="13.42578125" style="26" customWidth="1"/>
    <col min="4" max="8" width="16.5703125" style="26"/>
    <col min="9" max="9" width="20.42578125" style="26" customWidth="1"/>
    <col min="10" max="16384" width="16.5703125" style="26"/>
  </cols>
  <sheetData>
    <row r="1" spans="1:16" ht="15" customHeight="1" x14ac:dyDescent="0.25">
      <c r="A1" s="98"/>
      <c r="B1" s="97" t="s">
        <v>20</v>
      </c>
      <c r="C1" s="97" t="s">
        <v>21</v>
      </c>
      <c r="H1" s="51"/>
      <c r="M1" s="51"/>
      <c r="O1" s="52"/>
      <c r="P1" s="27"/>
    </row>
    <row r="2" spans="1:16" ht="32.25" customHeight="1" x14ac:dyDescent="0.25">
      <c r="A2" s="98"/>
      <c r="B2" s="97"/>
      <c r="C2" s="97"/>
      <c r="E2" s="99" t="s">
        <v>63</v>
      </c>
      <c r="F2" s="99"/>
      <c r="G2" s="99"/>
      <c r="H2" s="99"/>
      <c r="I2" s="99"/>
      <c r="M2" s="51"/>
      <c r="P2" s="27"/>
    </row>
    <row r="3" spans="1:16" x14ac:dyDescent="0.25">
      <c r="A3" s="39">
        <v>2000</v>
      </c>
      <c r="B3" s="40">
        <v>14.70675132945056</v>
      </c>
      <c r="C3" s="40">
        <v>16.175777395638015</v>
      </c>
      <c r="M3" s="51"/>
    </row>
    <row r="4" spans="1:16" x14ac:dyDescent="0.25">
      <c r="A4" s="39">
        <v>2001</v>
      </c>
      <c r="B4" s="40">
        <v>15.136558449407818</v>
      </c>
      <c r="C4" s="40">
        <v>15.371809676832665</v>
      </c>
      <c r="E4" s="53" t="s">
        <v>22</v>
      </c>
      <c r="H4" s="51"/>
      <c r="I4" s="51"/>
      <c r="M4" s="51"/>
    </row>
    <row r="5" spans="1:16" x14ac:dyDescent="0.25">
      <c r="A5" s="39">
        <v>2002</v>
      </c>
      <c r="B5" s="40">
        <v>17.426327518380514</v>
      </c>
      <c r="C5" s="40">
        <v>16.761322235202918</v>
      </c>
      <c r="E5" s="29"/>
      <c r="H5" s="51"/>
      <c r="M5" s="51"/>
    </row>
    <row r="6" spans="1:16" x14ac:dyDescent="0.25">
      <c r="A6" s="39">
        <v>2003</v>
      </c>
      <c r="B6" s="40">
        <v>18.386032623700586</v>
      </c>
      <c r="C6" s="40">
        <v>13.593421541687093</v>
      </c>
      <c r="E6" s="29"/>
      <c r="H6" s="51"/>
      <c r="M6" s="51"/>
    </row>
    <row r="7" spans="1:16" x14ac:dyDescent="0.25">
      <c r="A7" s="39">
        <v>2004</v>
      </c>
      <c r="B7" s="40">
        <v>19.098076111384245</v>
      </c>
      <c r="C7" s="40">
        <v>10.519352099505245</v>
      </c>
      <c r="E7" s="29"/>
      <c r="H7" s="51"/>
      <c r="I7" s="51"/>
      <c r="M7" s="51"/>
    </row>
    <row r="8" spans="1:16" x14ac:dyDescent="0.25">
      <c r="A8" s="39">
        <v>2005</v>
      </c>
      <c r="B8" s="40">
        <v>20.200321124783791</v>
      </c>
      <c r="C8" s="40">
        <v>9.6791777061092024</v>
      </c>
      <c r="E8" s="29"/>
      <c r="H8" s="51"/>
      <c r="M8" s="51"/>
    </row>
    <row r="9" spans="1:16" x14ac:dyDescent="0.25">
      <c r="A9" s="39">
        <v>2006</v>
      </c>
      <c r="B9" s="40">
        <v>23.2796613943555</v>
      </c>
      <c r="C9" s="40">
        <v>8.0156616304581689</v>
      </c>
      <c r="E9" s="29"/>
      <c r="H9" s="51"/>
      <c r="I9" s="51"/>
      <c r="M9" s="51"/>
    </row>
    <row r="10" spans="1:16" x14ac:dyDescent="0.25">
      <c r="A10" s="39">
        <v>2007</v>
      </c>
      <c r="B10" s="40">
        <v>24.133997744719025</v>
      </c>
      <c r="C10" s="40">
        <v>7.3135098836849526</v>
      </c>
      <c r="E10" s="29"/>
      <c r="H10" s="51"/>
      <c r="I10" s="51"/>
      <c r="M10" s="51"/>
    </row>
    <row r="11" spans="1:16" x14ac:dyDescent="0.25">
      <c r="A11" s="39">
        <v>2008</v>
      </c>
      <c r="B11" s="40">
        <v>25.307316623125441</v>
      </c>
      <c r="C11" s="40">
        <v>7.9445881136204672</v>
      </c>
      <c r="E11" s="29"/>
      <c r="H11" s="51"/>
      <c r="I11" s="51"/>
      <c r="M11" s="51"/>
    </row>
    <row r="12" spans="1:16" x14ac:dyDescent="0.25">
      <c r="A12" s="39">
        <v>2009</v>
      </c>
      <c r="B12" s="40">
        <v>26.850149772738181</v>
      </c>
      <c r="C12" s="40">
        <v>6.800105621376483</v>
      </c>
      <c r="E12" s="29"/>
      <c r="H12" s="51"/>
      <c r="M12" s="51"/>
    </row>
    <row r="13" spans="1:16" x14ac:dyDescent="0.25">
      <c r="A13" s="39">
        <v>2010</v>
      </c>
      <c r="B13" s="40">
        <v>25.262073293310145</v>
      </c>
      <c r="C13" s="40">
        <v>8.5817215737887942</v>
      </c>
      <c r="E13" s="29"/>
      <c r="H13" s="51"/>
      <c r="M13" s="51"/>
    </row>
    <row r="14" spans="1:16" x14ac:dyDescent="0.25">
      <c r="A14" s="39">
        <v>2011</v>
      </c>
      <c r="B14" s="40">
        <v>26.858407787062731</v>
      </c>
      <c r="C14" s="40">
        <v>9.8088850839757704</v>
      </c>
      <c r="E14" s="29"/>
      <c r="H14" s="51"/>
      <c r="M14" s="51"/>
    </row>
    <row r="15" spans="1:16" x14ac:dyDescent="0.25">
      <c r="A15" s="39">
        <v>2012</v>
      </c>
      <c r="B15" s="40">
        <v>27.31544756196541</v>
      </c>
      <c r="C15" s="40">
        <v>8.6107753308727979</v>
      </c>
      <c r="E15" s="29"/>
      <c r="H15" s="51"/>
      <c r="M15" s="51"/>
    </row>
    <row r="16" spans="1:16" x14ac:dyDescent="0.25">
      <c r="A16" s="65">
        <v>2013</v>
      </c>
      <c r="B16" s="40">
        <v>28.249838076146382</v>
      </c>
      <c r="C16" s="40">
        <v>9.7811837681686882</v>
      </c>
      <c r="E16" s="29"/>
      <c r="H16" s="51"/>
    </row>
    <row r="17" spans="1:8" x14ac:dyDescent="0.25">
      <c r="A17" s="65">
        <v>2014</v>
      </c>
      <c r="B17" s="40">
        <v>30.229630714213968</v>
      </c>
      <c r="C17" s="40">
        <v>12.08383926464484</v>
      </c>
      <c r="E17" s="29"/>
      <c r="H17" s="51"/>
    </row>
    <row r="18" spans="1:8" x14ac:dyDescent="0.25">
      <c r="A18" s="65">
        <v>2015</v>
      </c>
      <c r="B18" s="40">
        <v>31.611265056423193</v>
      </c>
      <c r="C18" s="67">
        <v>15.425607627983487</v>
      </c>
      <c r="E18" s="29"/>
      <c r="H18" s="51"/>
    </row>
    <row r="19" spans="1:8" x14ac:dyDescent="0.25">
      <c r="A19" s="65">
        <v>2016</v>
      </c>
      <c r="B19" s="40">
        <v>31.353592319095942</v>
      </c>
      <c r="C19" s="67">
        <v>14.898754349981239</v>
      </c>
      <c r="D19" s="29"/>
      <c r="E19" s="29"/>
      <c r="H19" s="51"/>
    </row>
    <row r="20" spans="1:8" x14ac:dyDescent="0.25">
      <c r="B20" s="55"/>
      <c r="C20" s="55"/>
      <c r="D20" s="29"/>
      <c r="H20" s="51"/>
    </row>
    <row r="21" spans="1:8" x14ac:dyDescent="0.25">
      <c r="D21" s="29"/>
    </row>
    <row r="22" spans="1:8" x14ac:dyDescent="0.25">
      <c r="D22" s="29"/>
    </row>
    <row r="23" spans="1:8" x14ac:dyDescent="0.25">
      <c r="B23" s="51"/>
      <c r="D23" s="29"/>
    </row>
    <row r="24" spans="1:8" x14ac:dyDescent="0.25">
      <c r="B24" s="51"/>
      <c r="D24" s="29"/>
    </row>
    <row r="25" spans="1:8" x14ac:dyDescent="0.25">
      <c r="D25" s="29"/>
    </row>
    <row r="26" spans="1:8" x14ac:dyDescent="0.25">
      <c r="D26" s="29"/>
    </row>
    <row r="27" spans="1:8" x14ac:dyDescent="0.25">
      <c r="D27" s="29"/>
    </row>
    <row r="28" spans="1:8" x14ac:dyDescent="0.25">
      <c r="D28" s="29"/>
      <c r="E28" s="68" t="s">
        <v>64</v>
      </c>
    </row>
    <row r="29" spans="1:8" x14ac:dyDescent="0.25">
      <c r="D29" s="29"/>
      <c r="E29" s="69" t="s">
        <v>23</v>
      </c>
    </row>
    <row r="30" spans="1:8" x14ac:dyDescent="0.25">
      <c r="D30" s="29"/>
      <c r="E30" s="68" t="s">
        <v>24</v>
      </c>
    </row>
    <row r="31" spans="1:8" x14ac:dyDescent="0.25">
      <c r="D31" s="29"/>
    </row>
    <row r="32" spans="1:8" x14ac:dyDescent="0.25">
      <c r="D32" s="29"/>
    </row>
    <row r="33" spans="4:4" x14ac:dyDescent="0.25">
      <c r="D33" s="29"/>
    </row>
    <row r="34" spans="4:4" x14ac:dyDescent="0.25">
      <c r="D34" s="29"/>
    </row>
    <row r="35" spans="4:4" x14ac:dyDescent="0.25">
      <c r="D35" s="29"/>
    </row>
    <row r="36" spans="4:4" x14ac:dyDescent="0.25">
      <c r="D36" s="29"/>
    </row>
    <row r="37" spans="4:4" x14ac:dyDescent="0.25">
      <c r="D37" s="56"/>
    </row>
  </sheetData>
  <mergeCells count="4">
    <mergeCell ref="A1:A2"/>
    <mergeCell ref="B1:B2"/>
    <mergeCell ref="C1:C2"/>
    <mergeCell ref="E2:I2"/>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showGridLines="0" view="pageBreakPreview" zoomScaleNormal="100" zoomScaleSheetLayoutView="100" workbookViewId="0">
      <selection activeCell="I24" sqref="I24"/>
    </sheetView>
  </sheetViews>
  <sheetFormatPr baseColWidth="10" defaultRowHeight="15" x14ac:dyDescent="0.25"/>
  <cols>
    <col min="1" max="1" width="11.42578125" style="26"/>
    <col min="2" max="2" width="11.7109375" style="26" customWidth="1"/>
    <col min="3" max="3" width="14.28515625" style="26" customWidth="1"/>
    <col min="4" max="4" width="28.5703125" style="26" bestFit="1" customWidth="1"/>
    <col min="5" max="5" width="24.42578125" style="26" customWidth="1"/>
    <col min="6" max="6" width="34.42578125" style="26" customWidth="1"/>
    <col min="7" max="7" width="16.85546875" style="26" bestFit="1" customWidth="1"/>
    <col min="8" max="10" width="28.5703125" style="26" customWidth="1"/>
    <col min="11" max="11" width="21.5703125" style="26" bestFit="1" customWidth="1"/>
    <col min="12" max="12" width="20.85546875" style="26" bestFit="1" customWidth="1"/>
    <col min="13" max="13" width="24.85546875" style="26" bestFit="1" customWidth="1"/>
    <col min="14" max="14" width="28.85546875" style="26" bestFit="1" customWidth="1"/>
    <col min="15" max="15" width="27.140625" style="26" bestFit="1" customWidth="1"/>
    <col min="16" max="17" width="25.7109375" style="26" bestFit="1" customWidth="1"/>
    <col min="18" max="18" width="25.7109375" style="26" customWidth="1"/>
    <col min="19" max="19" width="12.5703125" style="26" customWidth="1"/>
    <col min="20" max="20" width="22.5703125" style="26" bestFit="1" customWidth="1"/>
    <col min="21" max="16384" width="11.42578125" style="26"/>
  </cols>
  <sheetData>
    <row r="1" spans="1:15" ht="15" customHeight="1" x14ac:dyDescent="0.25">
      <c r="A1" s="98"/>
      <c r="B1" s="97" t="s">
        <v>20</v>
      </c>
      <c r="C1" s="97" t="s">
        <v>21</v>
      </c>
      <c r="D1" s="7"/>
      <c r="H1" s="27"/>
      <c r="K1" s="57"/>
      <c r="O1" s="58"/>
    </row>
    <row r="2" spans="1:15" x14ac:dyDescent="0.25">
      <c r="A2" s="98"/>
      <c r="B2" s="97"/>
      <c r="C2" s="97"/>
      <c r="H2" s="27"/>
      <c r="K2" s="57"/>
      <c r="O2" s="58"/>
    </row>
    <row r="3" spans="1:15" x14ac:dyDescent="0.25">
      <c r="A3" s="39">
        <v>2000</v>
      </c>
      <c r="B3" s="70">
        <v>1.6702074186640592</v>
      </c>
      <c r="C3" s="70">
        <v>4.7676019098327709</v>
      </c>
      <c r="H3" s="27"/>
    </row>
    <row r="4" spans="1:15" x14ac:dyDescent="0.25">
      <c r="A4" s="39">
        <v>2001</v>
      </c>
      <c r="B4" s="70">
        <v>1.4280357401353323</v>
      </c>
      <c r="C4" s="70">
        <v>3.8751894014333024</v>
      </c>
      <c r="D4" s="53" t="s">
        <v>25</v>
      </c>
      <c r="H4" s="27"/>
    </row>
    <row r="5" spans="1:15" x14ac:dyDescent="0.25">
      <c r="A5" s="39">
        <v>2002</v>
      </c>
      <c r="B5" s="70">
        <v>2.0594715213212829</v>
      </c>
      <c r="C5" s="70">
        <v>4.0574791754605943</v>
      </c>
      <c r="H5" s="27"/>
    </row>
    <row r="6" spans="1:15" x14ac:dyDescent="0.25">
      <c r="A6" s="39">
        <v>2003</v>
      </c>
      <c r="B6" s="70">
        <v>2.1487508998216347</v>
      </c>
      <c r="C6" s="70">
        <v>2.9970565342071751</v>
      </c>
      <c r="H6" s="27"/>
    </row>
    <row r="7" spans="1:15" x14ac:dyDescent="0.25">
      <c r="A7" s="39">
        <v>2004</v>
      </c>
      <c r="B7" s="70">
        <v>1.9736239662898492</v>
      </c>
      <c r="C7" s="70">
        <v>1.9277287498068052</v>
      </c>
      <c r="H7" s="27"/>
    </row>
    <row r="8" spans="1:15" x14ac:dyDescent="0.25">
      <c r="A8" s="39">
        <v>2005</v>
      </c>
      <c r="B8" s="70">
        <v>1.5348903822144779</v>
      </c>
      <c r="C8" s="70">
        <v>1.3884732005615954</v>
      </c>
      <c r="H8" s="27"/>
    </row>
    <row r="9" spans="1:15" x14ac:dyDescent="0.25">
      <c r="A9" s="39">
        <v>2006</v>
      </c>
      <c r="B9" s="70">
        <v>1.2895808086774745</v>
      </c>
      <c r="C9" s="70">
        <v>1.1561759150337525</v>
      </c>
      <c r="H9" s="27"/>
    </row>
    <row r="10" spans="1:15" x14ac:dyDescent="0.25">
      <c r="A10" s="39">
        <v>2007</v>
      </c>
      <c r="B10" s="70">
        <v>1.0638421827268532</v>
      </c>
      <c r="C10" s="70">
        <v>1.53308837362509</v>
      </c>
      <c r="H10" s="27"/>
    </row>
    <row r="11" spans="1:15" x14ac:dyDescent="0.25">
      <c r="A11" s="39">
        <v>2008</v>
      </c>
      <c r="B11" s="70">
        <v>1.1629218719295846</v>
      </c>
      <c r="C11" s="70">
        <v>1.4816562790868091</v>
      </c>
      <c r="H11" s="27"/>
    </row>
    <row r="12" spans="1:15" x14ac:dyDescent="0.25">
      <c r="A12" s="39">
        <v>2009</v>
      </c>
      <c r="B12" s="70">
        <v>1.8591613783432781</v>
      </c>
      <c r="C12" s="70">
        <v>2.094207535781262</v>
      </c>
      <c r="H12" s="27"/>
    </row>
    <row r="13" spans="1:15" x14ac:dyDescent="0.25">
      <c r="A13" s="39">
        <v>2010</v>
      </c>
      <c r="B13" s="70">
        <v>2.6096826074003712</v>
      </c>
      <c r="C13" s="70">
        <v>1.7297779220036957</v>
      </c>
      <c r="H13" s="27"/>
    </row>
    <row r="14" spans="1:15" x14ac:dyDescent="0.25">
      <c r="A14" s="39">
        <v>2011</v>
      </c>
      <c r="B14" s="70">
        <v>2.1570025174904743</v>
      </c>
      <c r="C14" s="70">
        <v>1.7990440463754402</v>
      </c>
      <c r="H14" s="27"/>
    </row>
    <row r="15" spans="1:15" x14ac:dyDescent="0.25">
      <c r="A15" s="39">
        <v>2012</v>
      </c>
      <c r="B15" s="70">
        <v>1.9953869744890294</v>
      </c>
      <c r="C15" s="70">
        <v>2.3185964986822407</v>
      </c>
      <c r="H15" s="27"/>
    </row>
    <row r="16" spans="1:15" x14ac:dyDescent="0.25">
      <c r="A16" s="65">
        <v>2013</v>
      </c>
      <c r="B16" s="70">
        <v>2.2647457851472494</v>
      </c>
      <c r="C16" s="70">
        <v>3.3356261394448703</v>
      </c>
      <c r="H16" s="27"/>
    </row>
    <row r="17" spans="1:8" x14ac:dyDescent="0.25">
      <c r="A17" s="65">
        <v>2014</v>
      </c>
      <c r="B17" s="70">
        <v>2.553935624541837</v>
      </c>
      <c r="C17" s="70">
        <v>5.3477280376740444</v>
      </c>
      <c r="H17" s="27"/>
    </row>
    <row r="18" spans="1:8" x14ac:dyDescent="0.25">
      <c r="A18" s="65">
        <v>2015</v>
      </c>
      <c r="B18" s="70">
        <v>2.8736462801243636</v>
      </c>
      <c r="C18" s="40">
        <v>7.8510314929304634</v>
      </c>
      <c r="H18" s="27"/>
    </row>
    <row r="19" spans="1:8" x14ac:dyDescent="0.25">
      <c r="A19" s="39">
        <v>2016</v>
      </c>
      <c r="B19" s="70">
        <v>2.7862201350888411</v>
      </c>
      <c r="C19" s="40">
        <v>7.3786444163426417</v>
      </c>
    </row>
    <row r="20" spans="1:8" x14ac:dyDescent="0.25">
      <c r="B20" s="28"/>
      <c r="C20" s="28"/>
      <c r="G20" s="59"/>
    </row>
    <row r="28" spans="1:8" x14ac:dyDescent="0.25">
      <c r="D28" s="32" t="s">
        <v>26</v>
      </c>
    </row>
    <row r="29" spans="1:8" x14ac:dyDescent="0.25">
      <c r="D29" s="31" t="s">
        <v>27</v>
      </c>
    </row>
    <row r="30" spans="1:8" x14ac:dyDescent="0.25">
      <c r="D30" s="32" t="s">
        <v>28</v>
      </c>
    </row>
    <row r="31" spans="1:8" x14ac:dyDescent="0.25">
      <c r="D31" s="60"/>
    </row>
  </sheetData>
  <mergeCells count="3">
    <mergeCell ref="A1:A2"/>
    <mergeCell ref="B1:B2"/>
    <mergeCell ref="C1:C2"/>
  </mergeCells>
  <pageMargins left="0.7" right="0.7" top="0.75" bottom="0.75" header="0.3" footer="0.3"/>
  <pageSetup scale="86"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view="pageBreakPreview" zoomScaleNormal="100" zoomScaleSheetLayoutView="100" workbookViewId="0">
      <selection activeCell="G12" sqref="G12"/>
    </sheetView>
  </sheetViews>
  <sheetFormatPr baseColWidth="10" defaultRowHeight="15" x14ac:dyDescent="0.25"/>
  <cols>
    <col min="1" max="1" width="22.140625" customWidth="1"/>
    <col min="5" max="5" width="11.7109375" customWidth="1"/>
    <col min="7" max="7" width="10" customWidth="1"/>
    <col min="9" max="9" width="13.5703125" customWidth="1"/>
  </cols>
  <sheetData>
    <row r="1" spans="1:9" x14ac:dyDescent="0.25">
      <c r="A1" s="100" t="s">
        <v>48</v>
      </c>
      <c r="B1" s="100"/>
      <c r="C1" s="100"/>
      <c r="D1" s="100"/>
      <c r="E1" s="100"/>
    </row>
    <row r="2" spans="1:9" x14ac:dyDescent="0.25">
      <c r="A2" s="71" t="s">
        <v>31</v>
      </c>
      <c r="B2" s="72">
        <v>41974</v>
      </c>
      <c r="C2" s="72">
        <v>42705</v>
      </c>
      <c r="D2" s="71"/>
    </row>
    <row r="3" spans="1:9" x14ac:dyDescent="0.25">
      <c r="A3" s="11" t="s">
        <v>38</v>
      </c>
      <c r="B3" s="73">
        <v>1.1976558471548877</v>
      </c>
      <c r="C3" s="74">
        <v>1.3222011115900463</v>
      </c>
      <c r="D3" s="75"/>
    </row>
    <row r="4" spans="1:9" x14ac:dyDescent="0.25">
      <c r="A4" s="11" t="s">
        <v>33</v>
      </c>
      <c r="B4" s="73">
        <v>2.0132934294845848</v>
      </c>
      <c r="C4" s="74">
        <v>1.4102435405938898</v>
      </c>
      <c r="D4" s="75"/>
    </row>
    <row r="5" spans="1:9" x14ac:dyDescent="0.25">
      <c r="A5" s="11" t="s">
        <v>35</v>
      </c>
      <c r="B5" s="73">
        <v>4.0394764658687965</v>
      </c>
      <c r="C5" s="74">
        <v>4.9323092552808676</v>
      </c>
      <c r="D5" s="75"/>
      <c r="E5" s="1"/>
    </row>
    <row r="6" spans="1:9" x14ac:dyDescent="0.25">
      <c r="A6" s="11" t="s">
        <v>32</v>
      </c>
      <c r="B6" s="73">
        <v>4.8893135702694854</v>
      </c>
      <c r="C6" s="74">
        <v>5.0116606289462862</v>
      </c>
      <c r="D6" s="75"/>
    </row>
    <row r="7" spans="1:9" x14ac:dyDescent="0.25">
      <c r="A7" s="11" t="s">
        <v>42</v>
      </c>
      <c r="B7" s="73">
        <v>6.5709921983987991</v>
      </c>
      <c r="C7" s="74">
        <v>5.9044722200740534</v>
      </c>
      <c r="D7" s="75"/>
    </row>
    <row r="8" spans="1:9" x14ac:dyDescent="0.25">
      <c r="A8" s="11" t="s">
        <v>40</v>
      </c>
      <c r="B8" s="73">
        <v>6.8289069133419202</v>
      </c>
      <c r="C8" s="74">
        <v>6.8601180887175959</v>
      </c>
      <c r="D8" s="75"/>
    </row>
    <row r="9" spans="1:9" x14ac:dyDescent="0.25">
      <c r="A9" s="11" t="s">
        <v>39</v>
      </c>
      <c r="B9" s="73">
        <v>9.4134679626369415</v>
      </c>
      <c r="C9" s="74">
        <v>8.3939530530892501</v>
      </c>
      <c r="D9" s="75"/>
    </row>
    <row r="10" spans="1:9" x14ac:dyDescent="0.25">
      <c r="A10" s="11" t="s">
        <v>41</v>
      </c>
      <c r="B10" s="73">
        <v>9.9693607095843735</v>
      </c>
      <c r="C10" s="74">
        <v>11.00803546183529</v>
      </c>
      <c r="D10" s="75"/>
    </row>
    <row r="11" spans="1:9" x14ac:dyDescent="0.25">
      <c r="A11" s="11" t="s">
        <v>36</v>
      </c>
      <c r="B11" s="73">
        <v>11.104419675272618</v>
      </c>
      <c r="C11" s="74">
        <v>15.868626685939907</v>
      </c>
      <c r="D11" s="74"/>
    </row>
    <row r="12" spans="1:9" x14ac:dyDescent="0.25">
      <c r="A12" s="11" t="s">
        <v>34</v>
      </c>
      <c r="B12" s="73">
        <v>21.214072065261075</v>
      </c>
      <c r="C12" s="74">
        <v>18.983893273775127</v>
      </c>
      <c r="D12" s="75"/>
    </row>
    <row r="13" spans="1:9" x14ac:dyDescent="0.25">
      <c r="A13" s="11" t="s">
        <v>37</v>
      </c>
      <c r="B13" s="73">
        <v>22.759041162726504</v>
      </c>
      <c r="C13" s="74">
        <v>20.304486680157716</v>
      </c>
      <c r="D13" s="75"/>
    </row>
    <row r="14" spans="1:9" x14ac:dyDescent="0.25">
      <c r="G14" s="4"/>
    </row>
    <row r="15" spans="1:9" ht="15" customHeight="1" x14ac:dyDescent="0.25">
      <c r="A15" s="101" t="s">
        <v>49</v>
      </c>
      <c r="B15" s="101"/>
      <c r="C15" s="101"/>
      <c r="D15" s="101"/>
      <c r="E15" s="101"/>
      <c r="F15" s="101"/>
      <c r="G15" s="101"/>
      <c r="H15" s="101"/>
      <c r="I15" s="101"/>
    </row>
    <row r="16" spans="1:9" x14ac:dyDescent="0.25">
      <c r="A16" s="101"/>
      <c r="B16" s="101"/>
      <c r="C16" s="101"/>
      <c r="D16" s="101"/>
      <c r="E16" s="101"/>
      <c r="F16" s="101"/>
      <c r="G16" s="101"/>
      <c r="H16" s="101"/>
      <c r="I16" s="101"/>
    </row>
    <row r="34" spans="1:9" x14ac:dyDescent="0.25">
      <c r="A34" s="22" t="s">
        <v>45</v>
      </c>
    </row>
    <row r="35" spans="1:9" ht="15" customHeight="1" x14ac:dyDescent="0.25">
      <c r="A35" s="102" t="s">
        <v>46</v>
      </c>
      <c r="B35" s="102"/>
      <c r="C35" s="102"/>
      <c r="D35" s="102"/>
      <c r="E35" s="102"/>
      <c r="F35" s="102"/>
      <c r="G35" s="102"/>
      <c r="H35" s="102"/>
      <c r="I35" s="102"/>
    </row>
    <row r="36" spans="1:9" x14ac:dyDescent="0.25">
      <c r="A36" s="102"/>
      <c r="B36" s="102"/>
      <c r="C36" s="102"/>
      <c r="D36" s="102"/>
      <c r="E36" s="102"/>
      <c r="F36" s="102"/>
      <c r="G36" s="102"/>
      <c r="H36" s="102"/>
      <c r="I36" s="102"/>
    </row>
    <row r="37" spans="1:9" ht="15" customHeight="1" x14ac:dyDescent="0.25">
      <c r="A37" s="19" t="s">
        <v>47</v>
      </c>
      <c r="B37" s="18"/>
      <c r="C37" s="18"/>
      <c r="D37" s="18"/>
      <c r="E37" s="18"/>
      <c r="F37" s="18"/>
      <c r="G37" s="18"/>
      <c r="H37" s="18"/>
      <c r="I37" s="18"/>
    </row>
    <row r="38" spans="1:9" ht="15" customHeight="1" x14ac:dyDescent="0.25"/>
    <row r="41" spans="1:9" x14ac:dyDescent="0.25">
      <c r="A41" s="23"/>
    </row>
    <row r="42" spans="1:9" ht="24" customHeight="1" x14ac:dyDescent="0.25"/>
    <row r="43" spans="1:9" x14ac:dyDescent="0.25">
      <c r="G43" s="5"/>
    </row>
  </sheetData>
  <mergeCells count="3">
    <mergeCell ref="A1:E1"/>
    <mergeCell ref="A15:I16"/>
    <mergeCell ref="A35:I36"/>
  </mergeCells>
  <pageMargins left="0.7" right="0.7" top="0.75" bottom="0.75" header="0.3" footer="0.3"/>
  <pageSetup scale="65"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showGridLines="0" view="pageBreakPreview" zoomScale="115" zoomScaleNormal="100" zoomScaleSheetLayoutView="115" workbookViewId="0">
      <selection activeCell="L36" sqref="L36"/>
    </sheetView>
  </sheetViews>
  <sheetFormatPr baseColWidth="10" defaultRowHeight="15" x14ac:dyDescent="0.25"/>
  <cols>
    <col min="1" max="1" width="25.7109375" customWidth="1"/>
    <col min="2" max="2" width="8.140625" customWidth="1"/>
    <col min="3" max="3" width="14" bestFit="1" customWidth="1"/>
    <col min="8" max="8" width="11.42578125" customWidth="1"/>
    <col min="10" max="10" width="15.140625" customWidth="1"/>
    <col min="11" max="11" width="14.42578125" customWidth="1"/>
    <col min="12" max="12" width="8" customWidth="1"/>
    <col min="14" max="14" width="11.7109375" customWidth="1"/>
  </cols>
  <sheetData>
    <row r="1" spans="1:16" x14ac:dyDescent="0.25">
      <c r="A1" s="100" t="s">
        <v>29</v>
      </c>
      <c r="B1" s="100"/>
      <c r="C1" s="100"/>
      <c r="D1" s="100"/>
      <c r="E1" s="100"/>
      <c r="F1" s="8"/>
      <c r="G1" s="8"/>
      <c r="J1" s="103"/>
      <c r="K1" s="103"/>
      <c r="L1" s="103"/>
      <c r="M1" s="103"/>
      <c r="N1" s="103"/>
    </row>
    <row r="2" spans="1:16" x14ac:dyDescent="0.25">
      <c r="A2" s="79" t="s">
        <v>31</v>
      </c>
      <c r="B2" s="76">
        <v>41974</v>
      </c>
      <c r="C2" s="76">
        <v>42339</v>
      </c>
      <c r="D2" s="76">
        <v>42705</v>
      </c>
      <c r="E2" s="71"/>
      <c r="F2" s="10"/>
      <c r="G2" s="2"/>
      <c r="H2" s="2"/>
      <c r="I2" s="2"/>
      <c r="J2" s="2"/>
      <c r="K2" s="2"/>
      <c r="L2" s="2"/>
      <c r="M2" s="2"/>
    </row>
    <row r="3" spans="1:16" x14ac:dyDescent="0.25">
      <c r="A3" s="11" t="s">
        <v>32</v>
      </c>
      <c r="B3" s="77">
        <v>15.96812421534397</v>
      </c>
      <c r="C3" s="80">
        <v>15.477093850898385</v>
      </c>
      <c r="D3" s="80">
        <v>16.329213441428585</v>
      </c>
      <c r="E3" s="78"/>
      <c r="F3" s="11"/>
      <c r="G3" s="3"/>
      <c r="H3" s="3"/>
      <c r="I3" s="6"/>
      <c r="J3" s="12"/>
      <c r="K3" s="4"/>
      <c r="L3" s="13"/>
      <c r="M3" s="4"/>
    </row>
    <row r="4" spans="1:16" x14ac:dyDescent="0.25">
      <c r="A4" s="11" t="s">
        <v>33</v>
      </c>
      <c r="B4" s="77">
        <v>9.8668837928140007</v>
      </c>
      <c r="C4" s="80">
        <v>28.616809991201496</v>
      </c>
      <c r="D4" s="80">
        <v>33.039050843880325</v>
      </c>
      <c r="E4" s="78"/>
      <c r="F4" s="11"/>
      <c r="G4" s="3"/>
      <c r="H4" s="3"/>
      <c r="I4" s="6"/>
      <c r="J4" s="12"/>
      <c r="K4" s="4"/>
      <c r="L4" s="13"/>
      <c r="M4" s="4"/>
    </row>
    <row r="5" spans="1:16" x14ac:dyDescent="0.25">
      <c r="A5" s="11" t="s">
        <v>34</v>
      </c>
      <c r="B5" s="77">
        <v>7.6860072598620697</v>
      </c>
      <c r="C5" s="80">
        <v>7.6620862737837276</v>
      </c>
      <c r="D5" s="80">
        <v>7.5383141593609366</v>
      </c>
      <c r="E5" s="78"/>
      <c r="F5" s="11"/>
      <c r="G5" s="3"/>
      <c r="H5" s="3"/>
      <c r="I5" s="6"/>
      <c r="J5" s="12"/>
      <c r="K5" s="4"/>
      <c r="L5" s="13"/>
      <c r="M5" s="4"/>
    </row>
    <row r="6" spans="1:16" x14ac:dyDescent="0.25">
      <c r="A6" s="11" t="s">
        <v>35</v>
      </c>
      <c r="B6" s="77">
        <v>1.1024804879654044</v>
      </c>
      <c r="C6" s="80">
        <v>0.93431874436226503</v>
      </c>
      <c r="D6" s="80">
        <v>18.84806135750226</v>
      </c>
      <c r="E6" s="78"/>
      <c r="F6" s="11"/>
      <c r="G6" s="3"/>
      <c r="H6" s="3"/>
      <c r="I6" s="6"/>
      <c r="J6" s="12"/>
      <c r="K6" s="4"/>
      <c r="L6" s="13"/>
      <c r="M6" s="4"/>
    </row>
    <row r="7" spans="1:16" x14ac:dyDescent="0.25">
      <c r="A7" s="11" t="s">
        <v>36</v>
      </c>
      <c r="B7" s="77">
        <v>6.3025904812704088</v>
      </c>
      <c r="C7" s="80">
        <v>6.6440304274119271</v>
      </c>
      <c r="D7" s="80">
        <v>8.1758962566211242</v>
      </c>
      <c r="E7" s="78"/>
      <c r="F7" s="11"/>
      <c r="G7" s="3"/>
      <c r="H7" s="3"/>
      <c r="I7" s="6"/>
      <c r="J7" s="12"/>
      <c r="K7" s="4"/>
      <c r="L7" s="13"/>
      <c r="M7" s="4"/>
    </row>
    <row r="8" spans="1:16" x14ac:dyDescent="0.25">
      <c r="A8" s="11" t="s">
        <v>37</v>
      </c>
      <c r="B8" s="77">
        <v>6.3610209363361898</v>
      </c>
      <c r="C8" s="80">
        <v>6.4110099992114016</v>
      </c>
      <c r="D8" s="80">
        <v>7.2655722697689189</v>
      </c>
      <c r="E8" s="78"/>
      <c r="F8" s="11"/>
      <c r="G8" s="3"/>
      <c r="H8" s="3"/>
      <c r="I8" s="6"/>
      <c r="J8" s="12"/>
      <c r="K8" s="4"/>
      <c r="L8" s="13"/>
      <c r="M8" s="4"/>
    </row>
    <row r="9" spans="1:16" x14ac:dyDescent="0.25">
      <c r="A9" s="11" t="s">
        <v>38</v>
      </c>
      <c r="B9" s="77">
        <v>4.2913513161877717</v>
      </c>
      <c r="C9" s="80">
        <v>5.3733850697320058</v>
      </c>
      <c r="D9" s="80">
        <v>10.569310192990926</v>
      </c>
      <c r="E9" s="78"/>
      <c r="F9" s="11"/>
      <c r="G9" s="3"/>
      <c r="H9" s="3"/>
      <c r="I9" s="6"/>
      <c r="J9" s="12"/>
      <c r="K9" s="4"/>
      <c r="L9" s="13"/>
      <c r="M9" s="4"/>
    </row>
    <row r="10" spans="1:16" x14ac:dyDescent="0.25">
      <c r="A10" s="11" t="s">
        <v>39</v>
      </c>
      <c r="B10" s="77">
        <v>9.6916321294732626</v>
      </c>
      <c r="C10" s="80">
        <v>11.362807167976635</v>
      </c>
      <c r="D10" s="80">
        <v>16.414187356175304</v>
      </c>
      <c r="E10" s="78"/>
      <c r="F10" s="11"/>
      <c r="G10" s="3"/>
      <c r="H10" s="3"/>
      <c r="I10" s="6"/>
      <c r="J10" s="12"/>
      <c r="K10" s="4"/>
      <c r="L10" s="13"/>
      <c r="M10" s="4"/>
    </row>
    <row r="11" spans="1:16" ht="17.25" x14ac:dyDescent="0.25">
      <c r="A11" s="11" t="s">
        <v>66</v>
      </c>
      <c r="B11" s="77">
        <v>3.1591773251957509</v>
      </c>
      <c r="C11" s="80">
        <v>4.7975926317511011</v>
      </c>
      <c r="D11" s="80">
        <v>4.8755248996101939</v>
      </c>
      <c r="E11" s="78"/>
      <c r="F11" s="11"/>
      <c r="G11" s="3"/>
      <c r="H11" s="3"/>
      <c r="I11" s="6"/>
      <c r="J11" s="12"/>
      <c r="K11" s="4"/>
      <c r="L11" s="13"/>
      <c r="M11" s="4"/>
    </row>
    <row r="12" spans="1:16" x14ac:dyDescent="0.25">
      <c r="A12" s="11" t="s">
        <v>41</v>
      </c>
      <c r="B12" s="77">
        <v>6.0524106487847797</v>
      </c>
      <c r="C12" s="80">
        <v>5.5700848926676914</v>
      </c>
      <c r="D12" s="80">
        <v>6.3442570571568631</v>
      </c>
      <c r="E12" s="78"/>
      <c r="F12" s="11"/>
      <c r="G12" s="3"/>
      <c r="H12" s="3"/>
      <c r="I12" s="6"/>
      <c r="J12" s="12"/>
      <c r="K12" s="4"/>
      <c r="L12" s="13"/>
      <c r="M12" s="4"/>
    </row>
    <row r="13" spans="1:16" ht="17.25" x14ac:dyDescent="0.25">
      <c r="A13" s="11" t="s">
        <v>65</v>
      </c>
      <c r="B13" s="77">
        <v>7.694696212661567</v>
      </c>
      <c r="C13" s="80">
        <v>6.273370041519259</v>
      </c>
      <c r="D13" s="80">
        <v>8.3411166778002777</v>
      </c>
      <c r="E13" s="78"/>
      <c r="F13" s="11"/>
      <c r="G13" s="3"/>
      <c r="H13" s="3"/>
      <c r="I13" s="6"/>
      <c r="J13" s="12"/>
      <c r="K13" s="4"/>
      <c r="L13" s="13"/>
      <c r="M13" s="4"/>
    </row>
    <row r="15" spans="1:16" x14ac:dyDescent="0.25">
      <c r="A15" s="15" t="s">
        <v>67</v>
      </c>
      <c r="E15" s="14"/>
      <c r="F15" s="14"/>
      <c r="G15" s="14"/>
      <c r="J15" s="11"/>
    </row>
    <row r="16" spans="1:16" x14ac:dyDescent="0.25">
      <c r="A16" s="15" t="s">
        <v>43</v>
      </c>
      <c r="B16" s="5"/>
      <c r="C16" s="5"/>
      <c r="D16" s="5"/>
      <c r="E16" s="16"/>
      <c r="F16" s="16"/>
      <c r="G16" s="16"/>
      <c r="H16" s="5"/>
      <c r="J16" s="5"/>
      <c r="K16" s="5"/>
      <c r="L16" s="5"/>
      <c r="M16" s="5"/>
      <c r="N16" s="5"/>
      <c r="O16" s="5"/>
      <c r="P16" s="5"/>
    </row>
    <row r="17" spans="1:16" x14ac:dyDescent="0.25">
      <c r="A17" s="5"/>
      <c r="B17" s="5"/>
      <c r="C17" s="5"/>
      <c r="D17" s="5"/>
      <c r="E17" s="5"/>
      <c r="F17" s="5"/>
      <c r="G17" s="5"/>
      <c r="H17" s="5"/>
      <c r="J17" s="5"/>
      <c r="K17" s="5"/>
      <c r="L17" s="5"/>
      <c r="M17" s="5"/>
      <c r="N17" s="5"/>
      <c r="O17" s="5"/>
      <c r="P17" s="5"/>
    </row>
    <row r="18" spans="1:16" x14ac:dyDescent="0.25">
      <c r="A18" s="5"/>
      <c r="B18" s="5"/>
      <c r="C18" s="5"/>
      <c r="D18" s="5"/>
      <c r="E18" s="5"/>
      <c r="F18" s="5"/>
      <c r="G18" s="5"/>
      <c r="H18" s="5"/>
      <c r="J18" s="5"/>
      <c r="K18" s="5"/>
      <c r="L18" s="5"/>
      <c r="M18" s="5"/>
      <c r="N18" s="5"/>
      <c r="O18" s="5"/>
      <c r="P18" s="5"/>
    </row>
    <row r="19" spans="1:16" x14ac:dyDescent="0.25">
      <c r="A19" s="5"/>
      <c r="B19" s="5"/>
      <c r="C19" s="5"/>
      <c r="D19" s="5"/>
      <c r="E19" s="5"/>
      <c r="F19" s="5"/>
      <c r="G19" s="5"/>
      <c r="H19" s="5"/>
      <c r="J19" s="5"/>
      <c r="K19" s="5"/>
      <c r="L19" s="5"/>
      <c r="M19" s="5"/>
      <c r="N19" s="5"/>
      <c r="O19" s="5"/>
      <c r="P19" s="5"/>
    </row>
    <row r="20" spans="1:16" x14ac:dyDescent="0.25">
      <c r="A20" s="5"/>
      <c r="B20" s="5"/>
      <c r="C20" s="5"/>
      <c r="D20" s="5"/>
      <c r="E20" s="5"/>
      <c r="F20" s="5"/>
      <c r="G20" s="5"/>
      <c r="H20" s="5"/>
      <c r="J20" s="5"/>
      <c r="K20" s="5"/>
      <c r="L20" s="5"/>
      <c r="M20" s="5"/>
      <c r="N20" s="5"/>
      <c r="O20" s="5"/>
      <c r="P20" s="5"/>
    </row>
    <row r="21" spans="1:16" x14ac:dyDescent="0.25">
      <c r="A21" s="5"/>
      <c r="B21" s="5"/>
      <c r="C21" s="5"/>
      <c r="D21" s="5"/>
      <c r="E21" s="5"/>
      <c r="F21" s="5"/>
      <c r="G21" s="5"/>
      <c r="H21" s="5"/>
      <c r="J21" s="5"/>
      <c r="K21" s="5"/>
      <c r="L21" s="5"/>
      <c r="M21" s="5"/>
      <c r="N21" s="5"/>
      <c r="O21" s="5"/>
      <c r="P21" s="5"/>
    </row>
    <row r="22" spans="1:16" x14ac:dyDescent="0.25">
      <c r="A22" s="5"/>
      <c r="B22" s="5"/>
      <c r="C22" s="5"/>
      <c r="D22" s="5"/>
      <c r="E22" s="5"/>
      <c r="F22" s="5"/>
      <c r="G22" s="5"/>
      <c r="H22" s="5"/>
      <c r="J22" s="5"/>
      <c r="K22" s="5"/>
      <c r="L22" s="5"/>
      <c r="M22" s="5"/>
      <c r="N22" s="5"/>
      <c r="O22" s="5"/>
      <c r="P22" s="5"/>
    </row>
    <row r="23" spans="1:16" x14ac:dyDescent="0.25">
      <c r="A23" s="5"/>
      <c r="B23" s="5"/>
      <c r="C23" s="5"/>
      <c r="D23" s="5"/>
      <c r="E23" s="5"/>
      <c r="F23" s="5"/>
      <c r="G23" s="5"/>
      <c r="H23" s="5"/>
      <c r="J23" s="5"/>
      <c r="K23" s="5"/>
      <c r="L23" s="5"/>
      <c r="M23" s="5"/>
      <c r="N23" s="5"/>
      <c r="O23" s="5"/>
      <c r="P23" s="5"/>
    </row>
    <row r="24" spans="1:16" x14ac:dyDescent="0.25">
      <c r="A24" s="5"/>
      <c r="B24" s="5"/>
      <c r="C24" s="5"/>
      <c r="D24" s="5"/>
      <c r="E24" s="5"/>
      <c r="F24" s="5"/>
      <c r="G24" s="5"/>
      <c r="H24" s="5"/>
      <c r="J24" s="5"/>
      <c r="K24" s="5"/>
      <c r="L24" s="5"/>
      <c r="M24" s="5"/>
      <c r="N24" s="5"/>
      <c r="O24" s="5"/>
      <c r="P24" s="5"/>
    </row>
    <row r="25" spans="1:16" x14ac:dyDescent="0.25">
      <c r="A25" s="5"/>
      <c r="B25" s="5"/>
      <c r="C25" s="5"/>
      <c r="D25" s="5"/>
      <c r="E25" s="5"/>
      <c r="F25" s="5"/>
      <c r="G25" s="5"/>
      <c r="H25" s="5"/>
      <c r="J25" s="5"/>
      <c r="K25" s="5"/>
      <c r="L25" s="5"/>
      <c r="M25" s="5"/>
      <c r="N25" s="5"/>
      <c r="O25" s="5"/>
      <c r="P25" s="5"/>
    </row>
    <row r="26" spans="1:16" x14ac:dyDescent="0.25">
      <c r="A26" s="5"/>
      <c r="B26" s="5"/>
      <c r="C26" s="5"/>
      <c r="D26" s="5"/>
      <c r="E26" s="5"/>
      <c r="F26" s="5"/>
      <c r="G26" s="5"/>
      <c r="H26" s="5"/>
      <c r="J26" s="5"/>
      <c r="K26" s="5"/>
      <c r="L26" s="5"/>
      <c r="M26" s="5"/>
      <c r="N26" s="5"/>
      <c r="O26" s="5"/>
      <c r="P26" s="5"/>
    </row>
    <row r="27" spans="1:16" x14ac:dyDescent="0.25">
      <c r="A27" s="5"/>
      <c r="B27" s="5"/>
      <c r="C27" s="5"/>
      <c r="D27" s="5"/>
      <c r="E27" s="5"/>
      <c r="F27" s="5"/>
      <c r="G27" s="5"/>
      <c r="H27" s="5"/>
      <c r="J27" s="5"/>
      <c r="K27" s="5"/>
      <c r="L27" s="5"/>
      <c r="M27" s="5"/>
      <c r="N27" s="5"/>
      <c r="O27" s="5"/>
      <c r="P27" s="5"/>
    </row>
    <row r="28" spans="1:16" x14ac:dyDescent="0.25">
      <c r="A28" s="5"/>
      <c r="B28" s="5"/>
      <c r="C28" s="5"/>
      <c r="D28" s="5"/>
      <c r="E28" s="5"/>
      <c r="F28" s="5"/>
      <c r="G28" s="5"/>
      <c r="H28" s="5"/>
      <c r="J28" s="5"/>
      <c r="K28" s="5"/>
      <c r="L28" s="5"/>
      <c r="M28" s="5"/>
      <c r="N28" s="5"/>
      <c r="O28" s="5"/>
      <c r="P28" s="5"/>
    </row>
    <row r="29" spans="1:16" x14ac:dyDescent="0.25">
      <c r="A29" s="5"/>
      <c r="B29" s="5"/>
      <c r="C29" s="5"/>
      <c r="D29" s="5"/>
      <c r="E29" s="5"/>
      <c r="F29" s="5"/>
      <c r="G29" s="5"/>
      <c r="H29" s="5"/>
      <c r="J29" s="5"/>
      <c r="K29" s="5"/>
      <c r="L29" s="5"/>
      <c r="M29" s="5"/>
      <c r="N29" s="5"/>
      <c r="O29" s="5"/>
      <c r="P29" s="5"/>
    </row>
    <row r="30" spans="1:16" x14ac:dyDescent="0.25">
      <c r="A30" s="5"/>
      <c r="B30" s="5"/>
      <c r="C30" s="5"/>
      <c r="D30" s="5"/>
      <c r="E30" s="5"/>
      <c r="F30" s="5"/>
      <c r="G30" s="5"/>
      <c r="H30" s="5"/>
      <c r="J30" s="5"/>
      <c r="K30" s="5"/>
      <c r="L30" s="5"/>
      <c r="M30" s="5"/>
      <c r="N30" s="5"/>
      <c r="O30" s="5"/>
      <c r="P30" s="5"/>
    </row>
    <row r="31" spans="1:16" x14ac:dyDescent="0.25">
      <c r="A31" s="5"/>
      <c r="B31" s="5"/>
      <c r="C31" s="5"/>
      <c r="D31" s="5"/>
      <c r="E31" s="5"/>
      <c r="F31" s="5"/>
      <c r="G31" s="5"/>
      <c r="H31" s="5"/>
      <c r="J31" s="5"/>
      <c r="K31" s="5"/>
      <c r="L31" s="5"/>
      <c r="M31" s="5"/>
      <c r="N31" s="5"/>
      <c r="O31" s="5"/>
      <c r="P31" s="5"/>
    </row>
    <row r="32" spans="1:16" x14ac:dyDescent="0.25">
      <c r="A32" s="5"/>
      <c r="B32" s="5"/>
      <c r="C32" s="5"/>
      <c r="D32" s="5"/>
      <c r="E32" s="5"/>
      <c r="F32" s="5"/>
      <c r="G32" s="5"/>
      <c r="H32" s="5"/>
      <c r="J32" s="5"/>
      <c r="K32" s="5"/>
      <c r="L32" s="5"/>
      <c r="M32" s="5"/>
      <c r="N32" s="5"/>
      <c r="O32" s="5"/>
      <c r="P32" s="5"/>
    </row>
    <row r="33" spans="1:16" x14ac:dyDescent="0.25">
      <c r="A33" s="5"/>
      <c r="B33" s="5"/>
      <c r="C33" s="5"/>
      <c r="D33" s="5"/>
      <c r="E33" s="5"/>
      <c r="F33" s="5"/>
      <c r="G33" s="5"/>
      <c r="H33" s="5"/>
      <c r="J33" s="5"/>
      <c r="K33" s="5"/>
      <c r="L33" s="5"/>
      <c r="M33" s="5"/>
      <c r="N33" s="5"/>
      <c r="O33" s="5"/>
      <c r="P33" s="5"/>
    </row>
    <row r="34" spans="1:16" x14ac:dyDescent="0.25">
      <c r="A34" s="5"/>
      <c r="B34" s="5"/>
      <c r="C34" s="5"/>
      <c r="D34" s="5"/>
      <c r="E34" s="5"/>
      <c r="F34" s="5"/>
      <c r="G34" s="5"/>
      <c r="H34" s="5"/>
      <c r="J34" s="5"/>
      <c r="K34" s="5"/>
      <c r="L34" s="5"/>
      <c r="M34" s="5"/>
      <c r="N34" s="5"/>
      <c r="O34" s="5"/>
      <c r="P34" s="5"/>
    </row>
    <row r="35" spans="1:16" x14ac:dyDescent="0.25">
      <c r="A35" s="5"/>
      <c r="B35" s="5"/>
      <c r="C35" s="5"/>
      <c r="D35" s="5"/>
      <c r="E35" s="5"/>
      <c r="F35" s="5"/>
      <c r="G35" s="5"/>
      <c r="H35" s="5"/>
      <c r="J35" s="5"/>
      <c r="K35" s="5"/>
      <c r="L35" s="5"/>
      <c r="M35" s="5"/>
      <c r="N35" s="5"/>
      <c r="O35" s="5"/>
      <c r="P35" s="5"/>
    </row>
    <row r="36" spans="1:16" ht="15" customHeight="1" x14ac:dyDescent="0.25">
      <c r="A36" s="102" t="s">
        <v>45</v>
      </c>
      <c r="B36" s="102"/>
      <c r="C36" s="102"/>
      <c r="D36" s="102"/>
      <c r="E36" s="102"/>
      <c r="F36" s="102"/>
      <c r="G36" s="102"/>
      <c r="H36" s="102"/>
      <c r="I36" s="102"/>
      <c r="J36" s="102"/>
      <c r="K36" s="102"/>
      <c r="L36" s="18"/>
    </row>
    <row r="37" spans="1:16" ht="28.5" customHeight="1" x14ac:dyDescent="0.25">
      <c r="A37" s="102" t="s">
        <v>46</v>
      </c>
      <c r="B37" s="102"/>
      <c r="C37" s="102"/>
      <c r="D37" s="102"/>
      <c r="E37" s="102"/>
      <c r="F37" s="102"/>
      <c r="G37" s="102"/>
      <c r="H37" s="102"/>
      <c r="I37" s="102"/>
      <c r="J37" s="102"/>
      <c r="K37" s="102"/>
      <c r="L37" s="18"/>
    </row>
    <row r="38" spans="1:16" x14ac:dyDescent="0.25">
      <c r="A38" s="19" t="s">
        <v>47</v>
      </c>
      <c r="B38" s="20"/>
      <c r="C38" s="20"/>
      <c r="D38" s="20"/>
      <c r="E38" s="20"/>
      <c r="F38" s="20"/>
      <c r="G38" s="20"/>
      <c r="H38" s="20"/>
      <c r="I38" s="20"/>
      <c r="J38" s="20"/>
      <c r="K38" s="18"/>
      <c r="L38" s="21"/>
    </row>
    <row r="39" spans="1:16" x14ac:dyDescent="0.25">
      <c r="B39" s="21"/>
      <c r="C39" s="21"/>
      <c r="D39" s="21"/>
      <c r="E39" s="21"/>
      <c r="F39" s="21"/>
      <c r="G39" s="21"/>
      <c r="H39" s="21"/>
      <c r="I39" s="21"/>
      <c r="J39" s="21"/>
      <c r="K39" s="21"/>
    </row>
  </sheetData>
  <mergeCells count="4">
    <mergeCell ref="A1:E1"/>
    <mergeCell ref="J1:N1"/>
    <mergeCell ref="A36:K36"/>
    <mergeCell ref="A37:K37"/>
  </mergeCells>
  <pageMargins left="0.7" right="0.7" top="0.75" bottom="0.75" header="0.3" footer="0.3"/>
  <pageSetup scale="5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view="pageBreakPreview" zoomScaleNormal="100" zoomScaleSheetLayoutView="100" workbookViewId="0">
      <selection activeCell="B5" sqref="B5"/>
    </sheetView>
  </sheetViews>
  <sheetFormatPr baseColWidth="10" defaultRowHeight="15" x14ac:dyDescent="0.25"/>
  <cols>
    <col min="1" max="1" width="25.42578125" customWidth="1"/>
    <col min="2" max="2" width="20.85546875" customWidth="1"/>
    <col min="3" max="3" width="14" bestFit="1" customWidth="1"/>
    <col min="8" max="8" width="11.42578125" customWidth="1"/>
    <col min="10" max="10" width="15.140625" customWidth="1"/>
    <col min="11" max="11" width="14.42578125" customWidth="1"/>
    <col min="12" max="12" width="8" customWidth="1"/>
    <col min="14" max="14" width="11.7109375" customWidth="1"/>
  </cols>
  <sheetData>
    <row r="1" spans="1:5" x14ac:dyDescent="0.25">
      <c r="A1" s="103" t="s">
        <v>30</v>
      </c>
      <c r="B1" s="103"/>
      <c r="C1" s="103"/>
      <c r="D1" s="103"/>
      <c r="E1" s="103"/>
    </row>
    <row r="2" spans="1:5" x14ac:dyDescent="0.25">
      <c r="A2" s="10" t="s">
        <v>31</v>
      </c>
      <c r="B2" s="9">
        <v>41974</v>
      </c>
      <c r="C2" s="9">
        <v>42339</v>
      </c>
      <c r="D2" s="9">
        <v>42705</v>
      </c>
    </row>
    <row r="3" spans="1:5" x14ac:dyDescent="0.25">
      <c r="A3" s="11" t="s">
        <v>32</v>
      </c>
      <c r="B3" s="3">
        <v>5.0740023250781885</v>
      </c>
      <c r="C3" s="6">
        <v>5.9662505602991125</v>
      </c>
      <c r="D3" s="6">
        <v>5.1814740461681321</v>
      </c>
    </row>
    <row r="4" spans="1:5" x14ac:dyDescent="0.25">
      <c r="A4" s="11" t="s">
        <v>33</v>
      </c>
      <c r="B4" s="3">
        <v>4.4842138228928503</v>
      </c>
      <c r="C4" s="6">
        <v>5.0979544808715911</v>
      </c>
      <c r="D4" s="6">
        <v>9.3332410390560714</v>
      </c>
    </row>
    <row r="5" spans="1:5" x14ac:dyDescent="0.25">
      <c r="A5" s="11" t="s">
        <v>34</v>
      </c>
      <c r="B5" s="3">
        <v>2.1997278626593593</v>
      </c>
      <c r="C5" s="6">
        <v>2.2472108543554947</v>
      </c>
      <c r="D5" s="6">
        <v>2.8140748568936469</v>
      </c>
    </row>
    <row r="6" spans="1:5" x14ac:dyDescent="0.25">
      <c r="A6" s="11" t="s">
        <v>35</v>
      </c>
      <c r="B6" s="3">
        <v>2.2885375952610303E-2</v>
      </c>
      <c r="C6" s="6">
        <v>0.17020934674898919</v>
      </c>
      <c r="D6" s="6">
        <v>4.4649829584879104</v>
      </c>
    </row>
    <row r="7" spans="1:5" x14ac:dyDescent="0.25">
      <c r="A7" s="11" t="s">
        <v>36</v>
      </c>
      <c r="B7" s="3">
        <v>2.6722925405535469</v>
      </c>
      <c r="C7" s="6">
        <v>2.8751401171661661</v>
      </c>
      <c r="D7" s="6">
        <v>2.7068829823184362</v>
      </c>
    </row>
    <row r="8" spans="1:5" x14ac:dyDescent="0.25">
      <c r="A8" s="11" t="s">
        <v>37</v>
      </c>
      <c r="B8" s="3">
        <v>3.0349107146511947</v>
      </c>
      <c r="C8" s="6">
        <v>3.3034762443464691</v>
      </c>
      <c r="D8" s="6">
        <v>3.3514105824777061</v>
      </c>
    </row>
    <row r="9" spans="1:5" x14ac:dyDescent="0.25">
      <c r="A9" s="11" t="s">
        <v>38</v>
      </c>
      <c r="B9" s="3">
        <v>1.468577724326942</v>
      </c>
      <c r="C9" s="6">
        <v>2.4354514781835572</v>
      </c>
      <c r="D9" s="6">
        <v>3.3549825941712705</v>
      </c>
    </row>
    <row r="10" spans="1:5" x14ac:dyDescent="0.25">
      <c r="A10" s="11" t="s">
        <v>39</v>
      </c>
      <c r="B10" s="3">
        <v>1.70553887274979</v>
      </c>
      <c r="C10" s="6">
        <v>2.3824991551601027</v>
      </c>
      <c r="D10" s="6">
        <v>2.9329475852906146</v>
      </c>
    </row>
    <row r="11" spans="1:5" x14ac:dyDescent="0.25">
      <c r="A11" s="11" t="s">
        <v>40</v>
      </c>
      <c r="B11" s="3">
        <v>0.75167034621807161</v>
      </c>
      <c r="C11" s="6">
        <v>2.6655904495166229</v>
      </c>
      <c r="D11" s="6">
        <v>0.77836049134638607</v>
      </c>
    </row>
    <row r="12" spans="1:5" x14ac:dyDescent="0.25">
      <c r="A12" s="11" t="s">
        <v>41</v>
      </c>
      <c r="B12" s="3">
        <v>2.6926766704401337</v>
      </c>
      <c r="C12" s="6">
        <v>2.2025617981010535</v>
      </c>
      <c r="D12" s="6">
        <v>2.8359579547993641</v>
      </c>
    </row>
    <row r="13" spans="1:5" x14ac:dyDescent="0.25">
      <c r="A13" s="11" t="s">
        <v>42</v>
      </c>
      <c r="B13" s="3">
        <v>1.8744556957529037</v>
      </c>
      <c r="C13" s="6">
        <v>1.631578069239193</v>
      </c>
      <c r="D13" s="6">
        <v>2.2834158614866524</v>
      </c>
    </row>
    <row r="16" spans="1:5" x14ac:dyDescent="0.25">
      <c r="A16" s="17" t="s">
        <v>44</v>
      </c>
    </row>
    <row r="35" spans="1:12" ht="15" customHeight="1" x14ac:dyDescent="0.25">
      <c r="A35" s="102" t="s">
        <v>45</v>
      </c>
      <c r="B35" s="102"/>
      <c r="C35" s="102"/>
      <c r="D35" s="102"/>
      <c r="E35" s="102"/>
      <c r="F35" s="102"/>
      <c r="G35" s="102"/>
      <c r="H35" s="102"/>
      <c r="I35" s="102"/>
      <c r="J35" s="102"/>
      <c r="K35" s="102"/>
      <c r="L35" s="18"/>
    </row>
    <row r="36" spans="1:12" ht="28.5" customHeight="1" x14ac:dyDescent="0.25">
      <c r="A36" s="102" t="s">
        <v>46</v>
      </c>
      <c r="B36" s="102"/>
      <c r="C36" s="102"/>
      <c r="D36" s="102"/>
      <c r="E36" s="102"/>
      <c r="F36" s="102"/>
      <c r="G36" s="102"/>
      <c r="H36" s="102"/>
      <c r="I36" s="102"/>
      <c r="J36" s="102"/>
      <c r="K36" s="102"/>
      <c r="L36" s="18"/>
    </row>
    <row r="37" spans="1:12" x14ac:dyDescent="0.25">
      <c r="A37" s="19" t="s">
        <v>47</v>
      </c>
      <c r="B37" s="20"/>
      <c r="C37" s="20"/>
      <c r="D37" s="20"/>
      <c r="E37" s="20"/>
      <c r="F37" s="20"/>
      <c r="G37" s="20"/>
      <c r="H37" s="20"/>
      <c r="I37" s="20"/>
      <c r="J37" s="20"/>
      <c r="K37" s="18"/>
      <c r="L37" s="21"/>
    </row>
    <row r="38" spans="1:12" x14ac:dyDescent="0.25">
      <c r="B38" s="21"/>
      <c r="C38" s="21"/>
      <c r="D38" s="21"/>
      <c r="E38" s="21"/>
      <c r="F38" s="21"/>
      <c r="G38" s="21"/>
      <c r="H38" s="21"/>
      <c r="I38" s="21"/>
      <c r="J38" s="21"/>
      <c r="K38" s="21"/>
    </row>
  </sheetData>
  <mergeCells count="3">
    <mergeCell ref="A1:E1"/>
    <mergeCell ref="A35:K35"/>
    <mergeCell ref="A36:K36"/>
  </mergeCells>
  <pageMargins left="0.7" right="0.7" top="0.75" bottom="0.75" header="0.3" footer="0.3"/>
  <pageSetup scale="50"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3"/>
  <sheetViews>
    <sheetView showGridLines="0" view="pageBreakPreview" zoomScale="115" zoomScaleNormal="100" zoomScaleSheetLayoutView="115" workbookViewId="0">
      <selection activeCell="I5" sqref="I5"/>
    </sheetView>
  </sheetViews>
  <sheetFormatPr baseColWidth="10" defaultRowHeight="15" x14ac:dyDescent="0.25"/>
  <cols>
    <col min="1" max="1" width="11.42578125" style="81"/>
    <col min="2" max="2" width="22.5703125" style="81" bestFit="1" customWidth="1"/>
    <col min="3" max="3" width="27.42578125" style="81" bestFit="1" customWidth="1"/>
    <col min="4" max="4" width="21.28515625" style="81" bestFit="1" customWidth="1"/>
    <col min="5" max="16384" width="11.42578125" style="81"/>
  </cols>
  <sheetData>
    <row r="1" spans="1:3" ht="23.25" customHeight="1" x14ac:dyDescent="0.25">
      <c r="A1" s="61" t="s">
        <v>50</v>
      </c>
      <c r="B1" s="61" t="s">
        <v>51</v>
      </c>
    </row>
    <row r="2" spans="1:3" x14ac:dyDescent="0.25">
      <c r="A2" s="84">
        <v>36220</v>
      </c>
      <c r="B2" s="82">
        <v>19.759157807600097</v>
      </c>
      <c r="C2" s="83" t="s">
        <v>68</v>
      </c>
    </row>
    <row r="3" spans="1:3" x14ac:dyDescent="0.25">
      <c r="A3" s="84">
        <v>36312</v>
      </c>
      <c r="B3" s="82">
        <v>22.061691375780306</v>
      </c>
      <c r="C3" s="83" t="s">
        <v>69</v>
      </c>
    </row>
    <row r="4" spans="1:3" x14ac:dyDescent="0.25">
      <c r="A4" s="84">
        <v>36404</v>
      </c>
      <c r="B4" s="82">
        <v>22.035616002276246</v>
      </c>
    </row>
    <row r="5" spans="1:3" x14ac:dyDescent="0.25">
      <c r="A5" s="84">
        <v>36495</v>
      </c>
      <c r="B5" s="82">
        <v>29.671925255803544</v>
      </c>
    </row>
    <row r="6" spans="1:3" x14ac:dyDescent="0.25">
      <c r="A6" s="84">
        <v>36586</v>
      </c>
      <c r="B6" s="82">
        <v>31.547107316098828</v>
      </c>
    </row>
    <row r="7" spans="1:3" x14ac:dyDescent="0.25">
      <c r="A7" s="84">
        <v>36678</v>
      </c>
      <c r="B7" s="82">
        <v>31.75461468182564</v>
      </c>
    </row>
    <row r="8" spans="1:3" x14ac:dyDescent="0.25">
      <c r="A8" s="84">
        <v>36770</v>
      </c>
      <c r="B8" s="82">
        <v>32.033599767338302</v>
      </c>
    </row>
    <row r="9" spans="1:3" x14ac:dyDescent="0.25">
      <c r="A9" s="84">
        <v>36861</v>
      </c>
      <c r="B9" s="82">
        <v>27.288516531874478</v>
      </c>
    </row>
    <row r="10" spans="1:3" x14ac:dyDescent="0.25">
      <c r="A10" s="84">
        <v>36951</v>
      </c>
      <c r="B10" s="82">
        <v>30.753380222349126</v>
      </c>
    </row>
    <row r="11" spans="1:3" x14ac:dyDescent="0.25">
      <c r="A11" s="84">
        <v>37043</v>
      </c>
      <c r="B11" s="82">
        <v>28.69760825757756</v>
      </c>
    </row>
    <row r="12" spans="1:3" x14ac:dyDescent="0.25">
      <c r="A12" s="84">
        <v>37135</v>
      </c>
      <c r="B12" s="82">
        <v>26.456599606137605</v>
      </c>
    </row>
    <row r="13" spans="1:3" x14ac:dyDescent="0.25">
      <c r="A13" s="84">
        <v>37226</v>
      </c>
      <c r="B13" s="82">
        <v>25.389335333990172</v>
      </c>
    </row>
    <row r="14" spans="1:3" x14ac:dyDescent="0.25">
      <c r="A14" s="84">
        <v>37316</v>
      </c>
      <c r="B14" s="82">
        <v>24.775196976459295</v>
      </c>
    </row>
    <row r="15" spans="1:3" x14ac:dyDescent="0.25">
      <c r="A15" s="84">
        <v>37408</v>
      </c>
      <c r="B15" s="82">
        <v>21.827826748934395</v>
      </c>
    </row>
    <row r="16" spans="1:3" x14ac:dyDescent="0.25">
      <c r="A16" s="84">
        <v>37500</v>
      </c>
      <c r="B16" s="82">
        <v>19.507290765074231</v>
      </c>
    </row>
    <row r="17" spans="1:3" x14ac:dyDescent="0.25">
      <c r="A17" s="84">
        <v>37591</v>
      </c>
      <c r="B17" s="82">
        <v>18.405793264166846</v>
      </c>
    </row>
    <row r="18" spans="1:3" x14ac:dyDescent="0.25">
      <c r="A18" s="84">
        <v>37681</v>
      </c>
      <c r="B18" s="82">
        <v>15.910226727657243</v>
      </c>
    </row>
    <row r="19" spans="1:3" x14ac:dyDescent="0.25">
      <c r="A19" s="84">
        <v>37773</v>
      </c>
      <c r="B19" s="82">
        <v>15.186021364450905</v>
      </c>
    </row>
    <row r="20" spans="1:3" x14ac:dyDescent="0.25">
      <c r="A20" s="84">
        <v>37865</v>
      </c>
      <c r="B20" s="82">
        <v>13.650055475298425</v>
      </c>
    </row>
    <row r="21" spans="1:3" x14ac:dyDescent="0.25">
      <c r="A21" s="84">
        <v>37956</v>
      </c>
      <c r="B21" s="82">
        <v>12.806594015589628</v>
      </c>
    </row>
    <row r="22" spans="1:3" x14ac:dyDescent="0.25">
      <c r="A22" s="84">
        <v>38047</v>
      </c>
      <c r="B22" s="82">
        <v>11.813848408049378</v>
      </c>
    </row>
    <row r="23" spans="1:3" x14ac:dyDescent="0.25">
      <c r="A23" s="84">
        <v>38139</v>
      </c>
      <c r="B23" s="82">
        <v>10.608014006457516</v>
      </c>
    </row>
    <row r="24" spans="1:3" x14ac:dyDescent="0.25">
      <c r="A24" s="84">
        <v>38231</v>
      </c>
      <c r="B24" s="82">
        <v>9.6294403283290695</v>
      </c>
      <c r="C24" s="81" t="s">
        <v>70</v>
      </c>
    </row>
    <row r="25" spans="1:3" x14ac:dyDescent="0.25">
      <c r="A25" s="84">
        <v>38322</v>
      </c>
      <c r="B25" s="82">
        <v>8.3124078101300967</v>
      </c>
    </row>
    <row r="26" spans="1:3" x14ac:dyDescent="0.25">
      <c r="A26" s="84">
        <v>38412</v>
      </c>
      <c r="B26" s="82">
        <v>8.1507099652193968</v>
      </c>
    </row>
    <row r="27" spans="1:3" x14ac:dyDescent="0.25">
      <c r="A27" s="84">
        <v>38504</v>
      </c>
      <c r="B27" s="82">
        <v>8.3886748164183533</v>
      </c>
    </row>
    <row r="28" spans="1:3" x14ac:dyDescent="0.25">
      <c r="A28" s="84">
        <v>38596</v>
      </c>
      <c r="B28" s="82">
        <v>5.3047819083760475</v>
      </c>
    </row>
    <row r="29" spans="1:3" x14ac:dyDescent="0.25">
      <c r="A29" s="84">
        <v>38687</v>
      </c>
      <c r="B29" s="82">
        <v>5.997826650780393</v>
      </c>
    </row>
    <row r="30" spans="1:3" x14ac:dyDescent="0.25">
      <c r="A30" s="84">
        <v>38777</v>
      </c>
      <c r="B30" s="82">
        <v>4.8668641132071331</v>
      </c>
    </row>
    <row r="31" spans="1:3" x14ac:dyDescent="0.25">
      <c r="A31" s="84">
        <v>38869</v>
      </c>
      <c r="B31" s="82">
        <v>4.5098398896190117</v>
      </c>
    </row>
    <row r="32" spans="1:3" x14ac:dyDescent="0.25">
      <c r="A32" s="84">
        <v>38961</v>
      </c>
      <c r="B32" s="82">
        <v>3.5957914478260911</v>
      </c>
    </row>
    <row r="33" spans="1:2" x14ac:dyDescent="0.25">
      <c r="A33" s="84">
        <v>39052</v>
      </c>
      <c r="B33" s="82">
        <v>3.4015658681831762</v>
      </c>
    </row>
    <row r="34" spans="1:2" x14ac:dyDescent="0.25">
      <c r="A34" s="84">
        <v>39142</v>
      </c>
      <c r="B34" s="82">
        <v>3.2172252860729724</v>
      </c>
    </row>
    <row r="35" spans="1:2" x14ac:dyDescent="0.25">
      <c r="A35" s="84">
        <v>39234</v>
      </c>
      <c r="B35" s="82">
        <v>3.6062629588312909</v>
      </c>
    </row>
    <row r="36" spans="1:2" x14ac:dyDescent="0.25">
      <c r="A36" s="84">
        <v>39326</v>
      </c>
      <c r="B36" s="82">
        <v>3.0588410173115692</v>
      </c>
    </row>
    <row r="37" spans="1:2" x14ac:dyDescent="0.25">
      <c r="A37" s="84">
        <v>39417</v>
      </c>
      <c r="B37" s="82">
        <v>3.2559933828838914</v>
      </c>
    </row>
    <row r="38" spans="1:2" x14ac:dyDescent="0.25">
      <c r="A38" s="84">
        <v>39508</v>
      </c>
      <c r="B38" s="82">
        <v>2.997803067060131</v>
      </c>
    </row>
    <row r="39" spans="1:2" x14ac:dyDescent="0.25">
      <c r="A39" s="84">
        <v>39600</v>
      </c>
      <c r="B39" s="82">
        <v>3.6053541825867153</v>
      </c>
    </row>
    <row r="40" spans="1:2" x14ac:dyDescent="0.25">
      <c r="A40" s="84">
        <v>39692</v>
      </c>
      <c r="B40" s="82">
        <v>4.2339399615167412</v>
      </c>
    </row>
    <row r="41" spans="1:2" x14ac:dyDescent="0.25">
      <c r="A41" s="84">
        <v>39783</v>
      </c>
      <c r="B41" s="82">
        <v>4.9201630372766934</v>
      </c>
    </row>
    <row r="42" spans="1:2" x14ac:dyDescent="0.25">
      <c r="A42" s="84">
        <v>39873</v>
      </c>
      <c r="B42" s="82">
        <v>4.7308892287271798</v>
      </c>
    </row>
    <row r="43" spans="1:2" x14ac:dyDescent="0.25">
      <c r="A43" s="84">
        <v>39965</v>
      </c>
      <c r="B43" s="82">
        <v>5.1826746235972205</v>
      </c>
    </row>
    <row r="44" spans="1:2" x14ac:dyDescent="0.25">
      <c r="A44" s="84">
        <v>40057</v>
      </c>
      <c r="B44" s="82">
        <v>5.2009378756888163</v>
      </c>
    </row>
    <row r="45" spans="1:2" x14ac:dyDescent="0.25">
      <c r="A45" s="84">
        <v>40148</v>
      </c>
      <c r="B45" s="82">
        <v>6.6584104264512138</v>
      </c>
    </row>
    <row r="46" spans="1:2" x14ac:dyDescent="0.25">
      <c r="A46" s="84">
        <v>40238</v>
      </c>
      <c r="B46" s="82">
        <v>6.5394494228500255</v>
      </c>
    </row>
    <row r="47" spans="1:2" x14ac:dyDescent="0.25">
      <c r="A47" s="84">
        <v>40330</v>
      </c>
      <c r="B47" s="82">
        <v>6.2846027653388825</v>
      </c>
    </row>
    <row r="48" spans="1:2" x14ac:dyDescent="0.25">
      <c r="A48" s="84">
        <v>40422</v>
      </c>
      <c r="B48" s="82">
        <v>5.3678308828815835</v>
      </c>
    </row>
    <row r="49" spans="1:2" x14ac:dyDescent="0.25">
      <c r="A49" s="84">
        <v>40513</v>
      </c>
      <c r="B49" s="82">
        <v>5.8445188180690169</v>
      </c>
    </row>
    <row r="50" spans="1:2" x14ac:dyDescent="0.25">
      <c r="A50" s="84">
        <v>40603</v>
      </c>
      <c r="B50" s="82">
        <v>5.5304007593860209</v>
      </c>
    </row>
    <row r="51" spans="1:2" x14ac:dyDescent="0.25">
      <c r="A51" s="84">
        <v>40695</v>
      </c>
      <c r="B51" s="82">
        <v>5.4767300223893356</v>
      </c>
    </row>
    <row r="52" spans="1:2" x14ac:dyDescent="0.25">
      <c r="A52" s="84">
        <v>40787</v>
      </c>
      <c r="B52" s="82">
        <v>4.859335658010254</v>
      </c>
    </row>
    <row r="53" spans="1:2" x14ac:dyDescent="0.25">
      <c r="A53" s="84">
        <v>40878</v>
      </c>
      <c r="B53" s="82">
        <v>5.1805746331148175</v>
      </c>
    </row>
    <row r="54" spans="1:2" x14ac:dyDescent="0.25">
      <c r="A54" s="84">
        <v>40969</v>
      </c>
      <c r="B54" s="82">
        <v>4.8875994982909905</v>
      </c>
    </row>
    <row r="55" spans="1:2" x14ac:dyDescent="0.25">
      <c r="A55" s="84">
        <v>41061</v>
      </c>
      <c r="B55" s="82">
        <v>4.8768953800482757</v>
      </c>
    </row>
    <row r="56" spans="1:2" x14ac:dyDescent="0.25">
      <c r="A56" s="84">
        <v>41153</v>
      </c>
      <c r="B56" s="82">
        <v>4.3610679612665963</v>
      </c>
    </row>
    <row r="57" spans="1:2" x14ac:dyDescent="0.25">
      <c r="A57" s="84">
        <v>41244</v>
      </c>
      <c r="B57" s="82">
        <v>4.6317307993646102</v>
      </c>
    </row>
    <row r="58" spans="1:2" x14ac:dyDescent="0.25">
      <c r="A58" s="84">
        <v>41334</v>
      </c>
      <c r="B58" s="82">
        <v>4.4265875046443917</v>
      </c>
    </row>
    <row r="59" spans="1:2" x14ac:dyDescent="0.25">
      <c r="A59" s="84">
        <v>41426</v>
      </c>
      <c r="B59" s="82">
        <v>4.9687852052319448</v>
      </c>
    </row>
    <row r="60" spans="1:2" x14ac:dyDescent="0.25">
      <c r="A60" s="84">
        <v>41518</v>
      </c>
      <c r="B60" s="82">
        <v>4.8154602374242872</v>
      </c>
    </row>
    <row r="61" spans="1:2" x14ac:dyDescent="0.25">
      <c r="A61" s="84">
        <v>41609</v>
      </c>
      <c r="B61" s="82">
        <v>5.0533807680892915</v>
      </c>
    </row>
    <row r="62" spans="1:2" x14ac:dyDescent="0.25">
      <c r="A62" s="84">
        <v>41699</v>
      </c>
      <c r="B62" s="82">
        <v>4.5093202332429856</v>
      </c>
    </row>
    <row r="63" spans="1:2" x14ac:dyDescent="0.25">
      <c r="A63" s="84">
        <v>41791</v>
      </c>
      <c r="B63" s="82">
        <v>4.499727197279876</v>
      </c>
    </row>
    <row r="64" spans="1:2" x14ac:dyDescent="0.25">
      <c r="A64" s="84">
        <v>41883</v>
      </c>
      <c r="B64" s="82">
        <v>4.5629786900313576</v>
      </c>
    </row>
    <row r="65" spans="1:2" x14ac:dyDescent="0.25">
      <c r="A65" s="84">
        <v>41974</v>
      </c>
      <c r="B65" s="82">
        <v>4.8177408176172953</v>
      </c>
    </row>
    <row r="66" spans="1:2" x14ac:dyDescent="0.25">
      <c r="A66" s="84">
        <v>42064</v>
      </c>
      <c r="B66" s="82">
        <v>4.8425154304281826</v>
      </c>
    </row>
    <row r="67" spans="1:2" x14ac:dyDescent="0.25">
      <c r="A67" s="84">
        <v>42156</v>
      </c>
      <c r="B67" s="82">
        <v>4.8285951230325557</v>
      </c>
    </row>
    <row r="68" spans="1:2" x14ac:dyDescent="0.25">
      <c r="A68" s="84">
        <v>42248</v>
      </c>
      <c r="B68" s="82">
        <v>4.5640307631450394</v>
      </c>
    </row>
    <row r="69" spans="1:2" x14ac:dyDescent="0.25">
      <c r="A69" s="84">
        <v>42339</v>
      </c>
      <c r="B69" s="82">
        <v>5.3449922839165973</v>
      </c>
    </row>
    <row r="70" spans="1:2" x14ac:dyDescent="0.25">
      <c r="A70" s="84">
        <v>42430</v>
      </c>
      <c r="B70" s="82">
        <v>5.0987074709505906</v>
      </c>
    </row>
    <row r="71" spans="1:2" x14ac:dyDescent="0.25">
      <c r="A71" s="84">
        <v>42522</v>
      </c>
      <c r="B71" s="82">
        <v>5.7528854329624579</v>
      </c>
    </row>
    <row r="72" spans="1:2" x14ac:dyDescent="0.25">
      <c r="A72" s="84">
        <v>42614</v>
      </c>
      <c r="B72" s="82">
        <v>5.6465008387365883</v>
      </c>
    </row>
    <row r="73" spans="1:2" x14ac:dyDescent="0.25">
      <c r="A73" s="84">
        <v>42705</v>
      </c>
      <c r="B73" s="82">
        <v>6.7920798614799809</v>
      </c>
    </row>
  </sheetData>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8"/>
  <sheetViews>
    <sheetView showGridLines="0" view="pageBreakPreview" zoomScale="90" zoomScaleNormal="90" zoomScaleSheetLayoutView="90" workbookViewId="0">
      <selection activeCell="J33" sqref="J33"/>
    </sheetView>
  </sheetViews>
  <sheetFormatPr baseColWidth="10" defaultRowHeight="15" x14ac:dyDescent="0.25"/>
  <cols>
    <col min="1" max="1" width="9" customWidth="1"/>
    <col min="2" max="2" width="15.85546875" customWidth="1"/>
    <col min="3" max="3" width="16" customWidth="1"/>
    <col min="4" max="4" width="13.5703125" bestFit="1" customWidth="1"/>
    <col min="5" max="5" width="15.5703125" customWidth="1"/>
    <col min="6" max="6" width="13.85546875" customWidth="1"/>
    <col min="7" max="7" width="15.7109375" customWidth="1"/>
    <col min="8" max="8" width="11.140625" customWidth="1"/>
    <col min="9" max="9" width="27.5703125" bestFit="1" customWidth="1"/>
    <col min="10" max="10" width="12" bestFit="1" customWidth="1"/>
    <col min="11" max="11" width="33.140625" bestFit="1" customWidth="1"/>
    <col min="12" max="12" width="14.7109375" customWidth="1"/>
    <col min="13" max="13" width="21.42578125" bestFit="1" customWidth="1"/>
    <col min="14" max="14" width="25.5703125" bestFit="1" customWidth="1"/>
    <col min="15" max="15" width="32.7109375" bestFit="1" customWidth="1"/>
    <col min="16" max="16" width="12.42578125" bestFit="1" customWidth="1"/>
    <col min="17" max="17" width="21.5703125" bestFit="1" customWidth="1"/>
    <col min="18" max="18" width="28.140625" bestFit="1" customWidth="1"/>
    <col min="19" max="19" width="12" bestFit="1" customWidth="1"/>
    <col min="20" max="20" width="34.28515625" bestFit="1" customWidth="1"/>
    <col min="21" max="21" width="41.28515625" bestFit="1" customWidth="1"/>
    <col min="22" max="22" width="21" bestFit="1" customWidth="1"/>
    <col min="23" max="23" width="23.7109375" bestFit="1" customWidth="1"/>
    <col min="24" max="24" width="30.7109375" bestFit="1" customWidth="1"/>
    <col min="25" max="25" width="12" bestFit="1" customWidth="1"/>
    <col min="26" max="26" width="28.42578125" bestFit="1" customWidth="1"/>
    <col min="27" max="27" width="35.42578125" bestFit="1" customWidth="1"/>
    <col min="28" max="28" width="34.85546875" bestFit="1" customWidth="1"/>
    <col min="29" max="29" width="27.28515625" bestFit="1" customWidth="1"/>
    <col min="30" max="30" width="34.28515625" bestFit="1" customWidth="1"/>
    <col min="31" max="31" width="15.42578125" bestFit="1" customWidth="1"/>
    <col min="32" max="32" width="26.42578125" bestFit="1" customWidth="1"/>
    <col min="33" max="33" width="34" bestFit="1" customWidth="1"/>
  </cols>
  <sheetData>
    <row r="1" spans="1:9" s="26" customFormat="1" ht="34.5" customHeight="1" x14ac:dyDescent="0.25">
      <c r="A1" s="61" t="s">
        <v>50</v>
      </c>
      <c r="B1" s="85" t="s">
        <v>52</v>
      </c>
      <c r="C1" s="66" t="s">
        <v>53</v>
      </c>
      <c r="D1" s="66" t="s">
        <v>36</v>
      </c>
      <c r="E1" s="66" t="s">
        <v>54</v>
      </c>
      <c r="F1" s="85" t="s">
        <v>39</v>
      </c>
      <c r="G1" s="85" t="s">
        <v>55</v>
      </c>
    </row>
    <row r="2" spans="1:9" x14ac:dyDescent="0.25">
      <c r="A2" s="9">
        <v>36220</v>
      </c>
      <c r="B2" s="3">
        <v>16.967721760604753</v>
      </c>
      <c r="C2" s="3">
        <v>7.7934349070079554</v>
      </c>
      <c r="D2" s="3">
        <v>36.093712552769539</v>
      </c>
      <c r="E2" s="3">
        <v>19.821872817046703</v>
      </c>
      <c r="F2" s="3">
        <v>21.259051627418572</v>
      </c>
      <c r="G2" s="3">
        <v>15.859472796567569</v>
      </c>
      <c r="I2" s="86" t="s">
        <v>71</v>
      </c>
    </row>
    <row r="3" spans="1:9" x14ac:dyDescent="0.25">
      <c r="A3" s="9">
        <v>36312</v>
      </c>
      <c r="B3" s="3">
        <v>16.813018196095069</v>
      </c>
      <c r="C3" s="3">
        <v>5.2428452723856127</v>
      </c>
      <c r="D3" s="3">
        <v>36.301054005856834</v>
      </c>
      <c r="E3" s="3">
        <v>33.483448409831809</v>
      </c>
      <c r="F3" s="3">
        <v>24.856186743881597</v>
      </c>
      <c r="G3" s="3">
        <v>17.659158726261666</v>
      </c>
    </row>
    <row r="4" spans="1:9" x14ac:dyDescent="0.25">
      <c r="A4" s="9">
        <v>36404</v>
      </c>
      <c r="B4" s="3">
        <v>7.7195128728314408</v>
      </c>
      <c r="C4" s="3">
        <v>5.5884024874457401</v>
      </c>
      <c r="D4" s="3">
        <v>43.90276171514278</v>
      </c>
      <c r="E4" s="3">
        <v>31.823816580697063</v>
      </c>
      <c r="F4" s="3">
        <v>20.021828391278149</v>
      </c>
      <c r="G4" s="3">
        <v>20.761941493246663</v>
      </c>
    </row>
    <row r="5" spans="1:9" x14ac:dyDescent="0.25">
      <c r="A5" s="9">
        <v>36495</v>
      </c>
      <c r="B5" s="3">
        <v>25.904330515634978</v>
      </c>
      <c r="C5" s="3">
        <v>9.213076787406397</v>
      </c>
      <c r="D5" s="3">
        <v>55.793954668896781</v>
      </c>
      <c r="E5" s="3">
        <v>41.322849275293919</v>
      </c>
      <c r="F5" s="3">
        <v>30.619066422599118</v>
      </c>
      <c r="G5" s="3">
        <v>24.458989944246888</v>
      </c>
    </row>
    <row r="6" spans="1:9" x14ac:dyDescent="0.25">
      <c r="A6" s="9">
        <v>36586</v>
      </c>
      <c r="B6" s="3">
        <v>32.846113852959171</v>
      </c>
      <c r="C6" s="3">
        <v>11.386360273361849</v>
      </c>
      <c r="D6" s="3">
        <v>53.179385485010478</v>
      </c>
      <c r="E6" s="3">
        <v>48.658424439607813</v>
      </c>
      <c r="F6" s="3">
        <v>35.290579025643716</v>
      </c>
      <c r="G6" s="3">
        <v>24.702797718302051</v>
      </c>
    </row>
    <row r="7" spans="1:9" x14ac:dyDescent="0.25">
      <c r="A7" s="9">
        <v>36678</v>
      </c>
      <c r="B7" s="3">
        <v>29.425297194223042</v>
      </c>
      <c r="C7" s="3">
        <v>10.762148247198763</v>
      </c>
      <c r="D7" s="3">
        <v>59.174982553433999</v>
      </c>
      <c r="E7" s="3">
        <v>49.72869058014421</v>
      </c>
      <c r="F7" s="3">
        <v>36.062431617008386</v>
      </c>
      <c r="G7" s="3">
        <v>22.36678503454878</v>
      </c>
    </row>
    <row r="8" spans="1:9" x14ac:dyDescent="0.25">
      <c r="A8" s="9">
        <v>36770</v>
      </c>
      <c r="B8" s="3">
        <v>33.681922661282307</v>
      </c>
      <c r="C8" s="3">
        <v>9.8790933738235545</v>
      </c>
      <c r="D8" s="3">
        <v>60.828474504138732</v>
      </c>
      <c r="E8" s="3">
        <v>51.258883701420267</v>
      </c>
      <c r="F8" s="3">
        <v>34.563874337627233</v>
      </c>
      <c r="G8" s="3">
        <v>22.760115414483653</v>
      </c>
    </row>
    <row r="9" spans="1:9" x14ac:dyDescent="0.25">
      <c r="A9" s="9">
        <v>36861</v>
      </c>
      <c r="B9" s="3">
        <v>28.622186904365726</v>
      </c>
      <c r="C9" s="3">
        <v>12.160305972159545</v>
      </c>
      <c r="D9" s="3">
        <v>54.611939267166598</v>
      </c>
      <c r="E9" s="3">
        <v>44.680519299873282</v>
      </c>
      <c r="F9" s="3">
        <v>25.769680055605527</v>
      </c>
      <c r="G9" s="3">
        <v>18.319668148852205</v>
      </c>
    </row>
    <row r="10" spans="1:9" x14ac:dyDescent="0.25">
      <c r="A10" s="9">
        <v>36951</v>
      </c>
      <c r="B10" s="3">
        <v>21.723082198178702</v>
      </c>
      <c r="C10" s="3">
        <v>12.265870833323158</v>
      </c>
      <c r="D10" s="3">
        <v>58.890332976692875</v>
      </c>
      <c r="E10" s="3">
        <v>47.462633694596832</v>
      </c>
      <c r="F10" s="3">
        <v>34.110921814594214</v>
      </c>
      <c r="G10" s="3">
        <v>15.993254629948645</v>
      </c>
    </row>
    <row r="11" spans="1:9" x14ac:dyDescent="0.25">
      <c r="A11" s="9">
        <v>37043</v>
      </c>
      <c r="B11" s="3">
        <v>14.546307885859102</v>
      </c>
      <c r="C11" s="3">
        <v>7.9064679248760736</v>
      </c>
      <c r="D11" s="3">
        <v>56.194448342641834</v>
      </c>
      <c r="E11" s="3">
        <v>46.487735889043478</v>
      </c>
      <c r="F11" s="3">
        <v>33.228448787432761</v>
      </c>
      <c r="G11" s="3">
        <v>14.394443249562489</v>
      </c>
    </row>
    <row r="12" spans="1:9" x14ac:dyDescent="0.25">
      <c r="A12" s="9">
        <v>37135</v>
      </c>
      <c r="B12" s="3">
        <v>13.989830485471572</v>
      </c>
      <c r="C12" s="3">
        <v>11.867785232111554</v>
      </c>
      <c r="D12" s="3">
        <v>57.544856745860926</v>
      </c>
      <c r="E12" s="3">
        <v>42.836292206746798</v>
      </c>
      <c r="F12" s="3">
        <v>29.474183322698895</v>
      </c>
      <c r="G12" s="3">
        <v>13.720704967446085</v>
      </c>
    </row>
    <row r="13" spans="1:9" x14ac:dyDescent="0.25">
      <c r="A13" s="9">
        <v>37226</v>
      </c>
      <c r="B13" s="3">
        <v>17.098040873086561</v>
      </c>
      <c r="C13" s="3">
        <v>20.415269126179247</v>
      </c>
      <c r="D13" s="3">
        <v>50.750188931063256</v>
      </c>
      <c r="E13" s="3">
        <v>45.22363372224838</v>
      </c>
      <c r="F13" s="3">
        <v>29.153875065529895</v>
      </c>
      <c r="G13" s="3">
        <v>11.153215656480581</v>
      </c>
    </row>
    <row r="14" spans="1:9" x14ac:dyDescent="0.25">
      <c r="A14" s="9">
        <v>37316</v>
      </c>
      <c r="B14" s="3">
        <v>25.693473058268712</v>
      </c>
      <c r="C14" s="3">
        <v>16.36053328859294</v>
      </c>
      <c r="D14" s="3">
        <v>52.056122325954924</v>
      </c>
      <c r="E14" s="3">
        <v>58.891174781712728</v>
      </c>
      <c r="F14" s="3">
        <v>25.113284250824591</v>
      </c>
      <c r="G14" s="3">
        <v>15.245651796926987</v>
      </c>
    </row>
    <row r="15" spans="1:9" x14ac:dyDescent="0.25">
      <c r="A15" s="9">
        <v>37408</v>
      </c>
      <c r="B15" s="3">
        <v>20.566664231100866</v>
      </c>
      <c r="C15" s="3">
        <v>16.498796498634409</v>
      </c>
      <c r="D15" s="3">
        <v>49.470123165835979</v>
      </c>
      <c r="E15" s="3">
        <v>52.832082461941873</v>
      </c>
      <c r="F15" s="3">
        <v>24.7547308566418</v>
      </c>
      <c r="G15" s="3">
        <v>13.91632670919371</v>
      </c>
    </row>
    <row r="16" spans="1:9" x14ac:dyDescent="0.25">
      <c r="A16" s="9">
        <v>37500</v>
      </c>
      <c r="B16" s="3">
        <v>10.132900469374812</v>
      </c>
      <c r="C16" s="3">
        <v>12.428078046633853</v>
      </c>
      <c r="D16" s="3">
        <v>46.653401933856813</v>
      </c>
      <c r="E16" s="3">
        <v>53.314704740791854</v>
      </c>
      <c r="F16" s="3">
        <v>22.674192215441288</v>
      </c>
      <c r="G16" s="3">
        <v>12.747215180318779</v>
      </c>
    </row>
    <row r="17" spans="1:9" x14ac:dyDescent="0.25">
      <c r="A17" s="9">
        <v>37591</v>
      </c>
      <c r="B17" s="3">
        <v>10.690542722166915</v>
      </c>
      <c r="C17" s="3">
        <v>13.433445661380143</v>
      </c>
      <c r="D17" s="3">
        <v>43.436556584911116</v>
      </c>
      <c r="E17" s="3">
        <v>43.344256628501967</v>
      </c>
      <c r="F17" s="3">
        <v>24.054540980043932</v>
      </c>
      <c r="G17" s="3">
        <v>13.123418308610765</v>
      </c>
    </row>
    <row r="18" spans="1:9" x14ac:dyDescent="0.25">
      <c r="A18" s="9">
        <v>37681</v>
      </c>
      <c r="B18" s="3">
        <v>8.1096269055049088</v>
      </c>
      <c r="C18" s="3">
        <v>12.475703514446096</v>
      </c>
      <c r="D18" s="3">
        <v>35.9763402623107</v>
      </c>
      <c r="E18" s="3">
        <v>41.565764598391588</v>
      </c>
      <c r="F18" s="3">
        <v>22.169868250894947</v>
      </c>
      <c r="G18" s="3">
        <v>11.058645080146841</v>
      </c>
    </row>
    <row r="19" spans="1:9" x14ac:dyDescent="0.25">
      <c r="A19" s="9">
        <v>37773</v>
      </c>
      <c r="B19" s="3">
        <v>11.57593837483051</v>
      </c>
      <c r="C19" s="3">
        <v>10.689398910465679</v>
      </c>
      <c r="D19" s="3">
        <v>32.261795164730245</v>
      </c>
      <c r="E19" s="3">
        <v>37.421027811240307</v>
      </c>
      <c r="F19" s="3">
        <v>22.168455517407736</v>
      </c>
      <c r="G19" s="3">
        <v>9.9458803359771419</v>
      </c>
    </row>
    <row r="20" spans="1:9" x14ac:dyDescent="0.25">
      <c r="A20" s="9">
        <v>37865</v>
      </c>
      <c r="B20" s="3">
        <v>5.3465690219690138</v>
      </c>
      <c r="C20" s="3">
        <v>11.106703724942919</v>
      </c>
      <c r="D20" s="3">
        <v>28.31253203936253</v>
      </c>
      <c r="E20" s="3">
        <v>36.157886601432189</v>
      </c>
      <c r="F20" s="3">
        <v>20.004438758758656</v>
      </c>
      <c r="G20" s="3">
        <v>9.2559820931369252</v>
      </c>
    </row>
    <row r="21" spans="1:9" x14ac:dyDescent="0.25">
      <c r="A21" s="9">
        <v>37956</v>
      </c>
      <c r="B21" s="3">
        <v>8.811273107510651</v>
      </c>
      <c r="C21" s="3">
        <v>12.472309201883279</v>
      </c>
      <c r="D21" s="3">
        <v>24.17724713602075</v>
      </c>
      <c r="E21" s="3">
        <v>30.526886919188389</v>
      </c>
      <c r="F21" s="3">
        <v>20.676525314249179</v>
      </c>
      <c r="G21" s="3">
        <v>9.9951351265675772</v>
      </c>
    </row>
    <row r="22" spans="1:9" x14ac:dyDescent="0.25">
      <c r="A22" s="9">
        <v>38047</v>
      </c>
      <c r="B22" s="3">
        <v>7.3014745647188466</v>
      </c>
      <c r="C22" s="3">
        <v>12.919705259262862</v>
      </c>
      <c r="D22" s="3">
        <v>20.812309639979741</v>
      </c>
      <c r="E22" s="3">
        <v>27.781701623499199</v>
      </c>
      <c r="F22" s="3">
        <v>19.024982502208307</v>
      </c>
      <c r="G22" s="3">
        <v>9.0931741129214156</v>
      </c>
    </row>
    <row r="23" spans="1:9" x14ac:dyDescent="0.25">
      <c r="A23" s="9">
        <v>38139</v>
      </c>
      <c r="B23" s="3">
        <v>2.7451700105106855</v>
      </c>
      <c r="C23" s="3">
        <v>11.729956959426117</v>
      </c>
      <c r="D23" s="3">
        <v>17.375357465173213</v>
      </c>
      <c r="E23" s="3">
        <v>20.575095021159999</v>
      </c>
      <c r="F23" s="3">
        <v>18.017225301520373</v>
      </c>
      <c r="G23" s="3">
        <v>9.2043044099335773</v>
      </c>
    </row>
    <row r="24" spans="1:9" x14ac:dyDescent="0.25">
      <c r="A24" s="9">
        <v>38231</v>
      </c>
      <c r="B24" s="3">
        <v>2.5879285312255669</v>
      </c>
      <c r="C24" s="3">
        <v>13.242966830055142</v>
      </c>
      <c r="D24" s="3">
        <v>14.50238981480039</v>
      </c>
      <c r="E24" s="3">
        <v>22.700762143369431</v>
      </c>
      <c r="F24" s="3">
        <v>13.472829425635135</v>
      </c>
      <c r="G24" s="3">
        <v>8.9227117619411942</v>
      </c>
    </row>
    <row r="25" spans="1:9" x14ac:dyDescent="0.25">
      <c r="A25" s="9">
        <v>38322</v>
      </c>
      <c r="B25" s="3">
        <v>2.340385356249385</v>
      </c>
      <c r="C25" s="3">
        <v>9.181675447393415</v>
      </c>
      <c r="D25" s="3">
        <v>11.996167326089852</v>
      </c>
      <c r="E25" s="3">
        <v>20.954533902182295</v>
      </c>
      <c r="F25" s="3">
        <v>8.3053620675307354</v>
      </c>
      <c r="G25" s="3">
        <v>7.5377687381973368</v>
      </c>
    </row>
    <row r="26" spans="1:9" x14ac:dyDescent="0.25">
      <c r="A26" s="9">
        <v>38412</v>
      </c>
      <c r="B26" s="3">
        <v>1.6233937571708219</v>
      </c>
      <c r="C26" s="3">
        <v>8.22612699358017</v>
      </c>
      <c r="D26" s="3">
        <v>8.7808868077342463</v>
      </c>
      <c r="E26" s="3">
        <v>20.23210052430781</v>
      </c>
      <c r="F26" s="3">
        <v>7.9449736188627673</v>
      </c>
      <c r="G26" s="3">
        <v>6.6030718481266097</v>
      </c>
    </row>
    <row r="27" spans="1:9" x14ac:dyDescent="0.25">
      <c r="A27" s="9">
        <v>38504</v>
      </c>
      <c r="B27" s="3">
        <v>1.1965643091674689</v>
      </c>
      <c r="C27" s="3">
        <v>15.997277758391473</v>
      </c>
      <c r="D27" s="3">
        <v>8.5315588545168897</v>
      </c>
      <c r="E27" s="3">
        <v>19.909576571281299</v>
      </c>
      <c r="F27" s="3">
        <v>7.3295800006878897</v>
      </c>
      <c r="G27" s="3">
        <v>7.3801498007177502</v>
      </c>
      <c r="I27" s="11" t="s">
        <v>70</v>
      </c>
    </row>
    <row r="28" spans="1:9" x14ac:dyDescent="0.25">
      <c r="A28" s="9">
        <v>38596</v>
      </c>
      <c r="B28" s="3">
        <v>0.34437372990148402</v>
      </c>
      <c r="C28" s="3">
        <v>3.5702092835482437</v>
      </c>
      <c r="D28" s="3">
        <v>6.0270510382480307</v>
      </c>
      <c r="E28" s="3">
        <v>15.42966411170627</v>
      </c>
      <c r="F28" s="3">
        <v>3.5175761368292875</v>
      </c>
      <c r="G28" s="3">
        <v>3.2313182356123953</v>
      </c>
    </row>
    <row r="29" spans="1:9" x14ac:dyDescent="0.25">
      <c r="A29" s="9">
        <v>38687</v>
      </c>
      <c r="B29" s="3">
        <v>1.1581494043010692</v>
      </c>
      <c r="C29" s="3">
        <v>6.0862430211685909</v>
      </c>
      <c r="D29" s="3">
        <v>8.0885476372007652</v>
      </c>
      <c r="E29" s="3">
        <v>12.021840958781617</v>
      </c>
      <c r="F29" s="3">
        <v>5.8655457683639263</v>
      </c>
      <c r="G29" s="3">
        <v>2.8355808283009796</v>
      </c>
    </row>
    <row r="30" spans="1:9" x14ac:dyDescent="0.25">
      <c r="A30" s="9">
        <v>38777</v>
      </c>
      <c r="B30" s="3">
        <v>0.68059579172482254</v>
      </c>
      <c r="C30" s="3">
        <v>4.3280202370840497</v>
      </c>
      <c r="D30" s="3">
        <v>5.8649654615131404</v>
      </c>
      <c r="E30" s="3">
        <v>11.069142910939775</v>
      </c>
      <c r="F30" s="3">
        <v>4.3083240779253895</v>
      </c>
      <c r="G30" s="3">
        <v>2.5480901585416849</v>
      </c>
    </row>
    <row r="31" spans="1:9" x14ac:dyDescent="0.25">
      <c r="A31" s="9">
        <v>38869</v>
      </c>
      <c r="B31" s="3">
        <v>2.1427213207300513</v>
      </c>
      <c r="C31" s="3">
        <v>2.8638715536860757</v>
      </c>
      <c r="D31" s="3">
        <v>4.8514449111115363</v>
      </c>
      <c r="E31" s="3">
        <v>10.49849566658739</v>
      </c>
      <c r="F31" s="3">
        <v>4.9127465154781627</v>
      </c>
      <c r="G31" s="3">
        <v>2.5622704478127667</v>
      </c>
    </row>
    <row r="32" spans="1:9" x14ac:dyDescent="0.25">
      <c r="A32" s="9">
        <v>38961</v>
      </c>
      <c r="B32" s="3">
        <v>1.7392454750116408</v>
      </c>
      <c r="C32" s="3">
        <v>1.8654616914118942</v>
      </c>
      <c r="D32" s="3">
        <v>4.6818396788296095</v>
      </c>
      <c r="E32" s="3">
        <v>10.621967299252463</v>
      </c>
      <c r="F32" s="3">
        <v>3.575796613678405</v>
      </c>
      <c r="G32" s="3">
        <v>1.9033545216346783</v>
      </c>
    </row>
    <row r="33" spans="1:7" x14ac:dyDescent="0.25">
      <c r="A33" s="9">
        <v>39052</v>
      </c>
      <c r="B33" s="3">
        <v>1.4026481502649184</v>
      </c>
      <c r="C33" s="3">
        <v>1.7226707837093476</v>
      </c>
      <c r="D33" s="3">
        <v>4.6151152866324239</v>
      </c>
      <c r="E33" s="3">
        <v>9.2644215833423864</v>
      </c>
      <c r="F33" s="3">
        <v>3.5704062059034989</v>
      </c>
      <c r="G33" s="3">
        <v>2.2370754203739942</v>
      </c>
    </row>
    <row r="34" spans="1:7" x14ac:dyDescent="0.25">
      <c r="A34" s="9">
        <v>39142</v>
      </c>
      <c r="B34" s="3">
        <v>1.5575369863780251</v>
      </c>
      <c r="C34" s="3">
        <v>1.7056352595817077</v>
      </c>
      <c r="D34" s="3">
        <v>4.5961074225149678</v>
      </c>
      <c r="E34" s="3">
        <v>5.9640039458728769</v>
      </c>
      <c r="F34" s="3">
        <v>3.0932791314483543</v>
      </c>
      <c r="G34" s="3">
        <v>0.77218799553375506</v>
      </c>
    </row>
    <row r="35" spans="1:7" x14ac:dyDescent="0.25">
      <c r="A35" s="9">
        <v>39234</v>
      </c>
      <c r="B35" s="3">
        <v>1.4094436554626733</v>
      </c>
      <c r="C35" s="3">
        <v>1.7472429154630622</v>
      </c>
      <c r="D35" s="3">
        <v>4.9186963707313707</v>
      </c>
      <c r="E35" s="3">
        <v>6.5911130048478066</v>
      </c>
      <c r="F35" s="3">
        <v>3.7502307556758825</v>
      </c>
      <c r="G35" s="3">
        <v>1.5534719529366612</v>
      </c>
    </row>
    <row r="36" spans="1:7" x14ac:dyDescent="0.25">
      <c r="A36" s="9">
        <v>39326</v>
      </c>
      <c r="B36" s="3">
        <v>2.1660328345517832</v>
      </c>
      <c r="C36" s="3">
        <v>1.6891712288569303</v>
      </c>
      <c r="D36" s="3">
        <v>2.2245841166092437</v>
      </c>
      <c r="E36" s="3">
        <v>6.5839167628176281</v>
      </c>
      <c r="F36" s="3">
        <v>3.2950215483209595</v>
      </c>
      <c r="G36" s="3">
        <v>0.95934039696577345</v>
      </c>
    </row>
    <row r="37" spans="1:7" x14ac:dyDescent="0.25">
      <c r="A37" s="9">
        <v>39417</v>
      </c>
      <c r="B37" s="3">
        <v>7.2717179027104146</v>
      </c>
      <c r="C37" s="3">
        <v>2.3300709410464897</v>
      </c>
      <c r="D37" s="3">
        <v>2.6886631678208239</v>
      </c>
      <c r="E37" s="3">
        <v>6.5141368477219297</v>
      </c>
      <c r="F37" s="3">
        <v>4.521697571461667</v>
      </c>
      <c r="G37" s="3">
        <v>0.98007109826616035</v>
      </c>
    </row>
    <row r="38" spans="1:7" x14ac:dyDescent="0.25">
      <c r="A38" s="9">
        <v>39508</v>
      </c>
      <c r="B38" s="3">
        <v>2.2741244445361914</v>
      </c>
      <c r="C38" s="3">
        <v>2.1644380131246894</v>
      </c>
      <c r="D38" s="3">
        <v>2.3030729000173071</v>
      </c>
      <c r="E38" s="3">
        <v>5.8855278943045821</v>
      </c>
      <c r="F38" s="3">
        <v>4.4305605769524536</v>
      </c>
      <c r="G38" s="3">
        <v>0.96886281643196792</v>
      </c>
    </row>
    <row r="39" spans="1:7" x14ac:dyDescent="0.25">
      <c r="A39" s="9">
        <v>39600</v>
      </c>
      <c r="B39" s="3">
        <v>2.9667433885404928</v>
      </c>
      <c r="C39" s="3">
        <v>4.8530345737868981</v>
      </c>
      <c r="D39" s="3">
        <v>2.4339917201466705</v>
      </c>
      <c r="E39" s="3">
        <v>2.9365862529655153</v>
      </c>
      <c r="F39" s="3">
        <v>5.5719552827364129</v>
      </c>
      <c r="G39" s="3">
        <v>1.9990430734433331</v>
      </c>
    </row>
    <row r="40" spans="1:7" x14ac:dyDescent="0.25">
      <c r="A40" s="9">
        <v>39692</v>
      </c>
      <c r="B40" s="3">
        <v>1.7684345092688465</v>
      </c>
      <c r="C40" s="3">
        <v>2.2440837868288344</v>
      </c>
      <c r="D40" s="3">
        <v>4.5690790780016775</v>
      </c>
      <c r="E40" s="3">
        <v>4.9747092974038898</v>
      </c>
      <c r="F40" s="3">
        <v>7.0204185672519497</v>
      </c>
      <c r="G40" s="3">
        <v>2.1675619360365803</v>
      </c>
    </row>
    <row r="41" spans="1:7" x14ac:dyDescent="0.25">
      <c r="A41" s="9">
        <v>39783</v>
      </c>
      <c r="B41" s="3">
        <v>1.7476106211875644</v>
      </c>
      <c r="C41" s="3">
        <v>2.2035226454677441</v>
      </c>
      <c r="D41" s="3">
        <v>6.0858996288487806</v>
      </c>
      <c r="E41" s="3">
        <v>7.5478954501468669</v>
      </c>
      <c r="F41" s="3">
        <v>8.7101355131075202</v>
      </c>
      <c r="G41" s="3">
        <v>4.0172987496616397</v>
      </c>
    </row>
    <row r="42" spans="1:7" x14ac:dyDescent="0.25">
      <c r="A42" s="9">
        <v>39873</v>
      </c>
      <c r="B42" s="3">
        <v>2.0233429846131665</v>
      </c>
      <c r="C42" s="3">
        <v>4.2192516828531401</v>
      </c>
      <c r="D42" s="3">
        <v>4.2903933329884696</v>
      </c>
      <c r="E42" s="3">
        <v>6.1102311011589068</v>
      </c>
      <c r="F42" s="3">
        <v>8.3449067117704558</v>
      </c>
      <c r="G42" s="3">
        <v>3.0785899653464588</v>
      </c>
    </row>
    <row r="43" spans="1:7" x14ac:dyDescent="0.25">
      <c r="A43" s="9">
        <v>39965</v>
      </c>
      <c r="B43" s="3">
        <v>3.0086573467538846</v>
      </c>
      <c r="C43" s="3">
        <v>5.8320451030694231</v>
      </c>
      <c r="D43" s="3">
        <v>5.0409643283797694</v>
      </c>
      <c r="E43" s="3">
        <v>5.2919498225811834</v>
      </c>
      <c r="F43" s="3">
        <v>8.7256924041173463</v>
      </c>
      <c r="G43" s="3">
        <v>2.951415251820567</v>
      </c>
    </row>
    <row r="44" spans="1:7" x14ac:dyDescent="0.25">
      <c r="A44" s="9">
        <v>40057</v>
      </c>
      <c r="B44" s="3">
        <v>2.9489484441005072</v>
      </c>
      <c r="C44" s="3">
        <v>1.4923276289069667</v>
      </c>
      <c r="D44" s="3">
        <v>4.6883294524290138</v>
      </c>
      <c r="E44" s="3">
        <v>4.3599707775348886</v>
      </c>
      <c r="F44" s="3">
        <v>9.0755455925747217</v>
      </c>
      <c r="G44" s="3">
        <v>1.7510425153514948</v>
      </c>
    </row>
    <row r="45" spans="1:7" x14ac:dyDescent="0.25">
      <c r="A45" s="9">
        <v>40148</v>
      </c>
      <c r="B45" s="3">
        <v>3.0559528401557849</v>
      </c>
      <c r="C45" s="3">
        <v>1.2986788484656206</v>
      </c>
      <c r="D45" s="3">
        <v>5.2471648574122183</v>
      </c>
      <c r="E45" s="3">
        <v>4.9283745412929676</v>
      </c>
      <c r="F45" s="3">
        <v>9.5828557156706129</v>
      </c>
      <c r="G45" s="3">
        <v>2.2030965698170428</v>
      </c>
    </row>
    <row r="46" spans="1:7" x14ac:dyDescent="0.25">
      <c r="A46" s="9">
        <v>40238</v>
      </c>
      <c r="B46" s="3">
        <v>2.6550039824359004</v>
      </c>
      <c r="C46" s="3">
        <v>1.2758300857828697</v>
      </c>
      <c r="D46" s="3">
        <v>4.9586116786946297</v>
      </c>
      <c r="E46" s="3">
        <v>4.2870970043309118</v>
      </c>
      <c r="F46" s="3">
        <v>7.2820982198004467</v>
      </c>
      <c r="G46" s="3">
        <v>2.1693424777002068</v>
      </c>
    </row>
    <row r="47" spans="1:7" x14ac:dyDescent="0.25">
      <c r="A47" s="9">
        <v>40330</v>
      </c>
      <c r="B47" s="3">
        <v>2.2781391702176057</v>
      </c>
      <c r="C47" s="3">
        <v>1.8127839112916462</v>
      </c>
      <c r="D47" s="3">
        <v>4.4361478222058484</v>
      </c>
      <c r="E47" s="3">
        <v>3.7767944240057654</v>
      </c>
      <c r="F47" s="3">
        <v>6.8933470611795986</v>
      </c>
      <c r="G47" s="3">
        <v>2.4658080313610715</v>
      </c>
    </row>
    <row r="48" spans="1:7" x14ac:dyDescent="0.25">
      <c r="A48" s="9">
        <v>40422</v>
      </c>
      <c r="B48" s="3">
        <v>1.5796270952154103</v>
      </c>
      <c r="C48" s="3">
        <v>1.3831057248801553</v>
      </c>
      <c r="D48" s="3">
        <v>3.8255620023906327</v>
      </c>
      <c r="E48" s="3">
        <v>3.4074065219666139</v>
      </c>
      <c r="F48" s="3">
        <v>5.6617613754553666</v>
      </c>
      <c r="G48" s="3">
        <v>1.8679024789010026</v>
      </c>
    </row>
    <row r="49" spans="1:7" x14ac:dyDescent="0.25">
      <c r="A49" s="9">
        <v>40513</v>
      </c>
      <c r="B49" s="3">
        <v>2.3608263212907645</v>
      </c>
      <c r="C49" s="3">
        <v>1.9289499495250522</v>
      </c>
      <c r="D49" s="3">
        <v>4.2035708955405262</v>
      </c>
      <c r="E49" s="3">
        <v>4.6827236647932713</v>
      </c>
      <c r="F49" s="3">
        <v>7.0191833484259387</v>
      </c>
      <c r="G49" s="3">
        <v>1.2507307296932191</v>
      </c>
    </row>
    <row r="50" spans="1:7" x14ac:dyDescent="0.25">
      <c r="A50" s="9">
        <v>40603</v>
      </c>
      <c r="B50" s="3">
        <v>2.4668565472656598</v>
      </c>
      <c r="C50" s="3">
        <v>1.8409282154076163</v>
      </c>
      <c r="D50" s="3">
        <v>3.6855253854619989</v>
      </c>
      <c r="E50" s="3">
        <v>4.3520319265698184</v>
      </c>
      <c r="F50" s="3">
        <v>7.1127913558646974</v>
      </c>
      <c r="G50" s="3">
        <v>1.2544039607815998</v>
      </c>
    </row>
    <row r="51" spans="1:7" x14ac:dyDescent="0.25">
      <c r="A51" s="9">
        <v>40695</v>
      </c>
      <c r="B51" s="3">
        <v>1.5916563127156158</v>
      </c>
      <c r="C51" s="3">
        <v>1.6467170791376429</v>
      </c>
      <c r="D51" s="3">
        <v>3.539655902964403</v>
      </c>
      <c r="E51" s="3">
        <v>3.0311103869049822</v>
      </c>
      <c r="F51" s="3">
        <v>6.2586043823585822</v>
      </c>
      <c r="G51" s="3">
        <v>0.9717016739689841</v>
      </c>
    </row>
    <row r="52" spans="1:7" x14ac:dyDescent="0.25">
      <c r="A52" s="9">
        <v>40787</v>
      </c>
      <c r="B52" s="3">
        <v>1.2603338259370866</v>
      </c>
      <c r="C52" s="3">
        <v>1.8896881647700214</v>
      </c>
      <c r="D52" s="3">
        <v>3.5865144355122571</v>
      </c>
      <c r="E52" s="3">
        <v>2.6156244003386999</v>
      </c>
      <c r="F52" s="3">
        <v>5.2329532846286213</v>
      </c>
      <c r="G52" s="3">
        <v>0.82211151607656774</v>
      </c>
    </row>
    <row r="53" spans="1:7" x14ac:dyDescent="0.25">
      <c r="A53" s="9">
        <v>40878</v>
      </c>
      <c r="B53" s="3">
        <v>1.2426779451570467</v>
      </c>
      <c r="C53" s="3">
        <v>1.8583295746420216</v>
      </c>
      <c r="D53" s="3">
        <v>4.2471094704375814</v>
      </c>
      <c r="E53" s="3">
        <v>5.9393253224647955</v>
      </c>
      <c r="F53" s="3">
        <v>4.8648186401405322</v>
      </c>
      <c r="G53" s="3">
        <v>0.94040480432622753</v>
      </c>
    </row>
    <row r="54" spans="1:7" x14ac:dyDescent="0.25">
      <c r="A54" s="9">
        <v>40969</v>
      </c>
      <c r="B54" s="3">
        <v>1.7247028358321033</v>
      </c>
      <c r="C54" s="3">
        <v>3.0932336206949995</v>
      </c>
      <c r="D54" s="3">
        <v>3.4568550218402923</v>
      </c>
      <c r="E54" s="3">
        <v>5.526114453222096</v>
      </c>
      <c r="F54" s="3">
        <v>4.2092105145141678</v>
      </c>
      <c r="G54" s="3">
        <v>1.1850168163710817</v>
      </c>
    </row>
    <row r="55" spans="1:7" x14ac:dyDescent="0.25">
      <c r="A55" s="9">
        <v>41061</v>
      </c>
      <c r="B55" s="3">
        <v>2.5422148016092474</v>
      </c>
      <c r="C55" s="3">
        <v>3.334949089889899</v>
      </c>
      <c r="D55" s="3">
        <v>3.5243644786940296</v>
      </c>
      <c r="E55" s="3">
        <v>4.9925044674921502</v>
      </c>
      <c r="F55" s="3">
        <v>3.7177596574848817</v>
      </c>
      <c r="G55" s="3">
        <v>1.1426934180353014</v>
      </c>
    </row>
    <row r="56" spans="1:7" x14ac:dyDescent="0.25">
      <c r="A56" s="9">
        <v>41153</v>
      </c>
      <c r="B56" s="3">
        <v>1.9016950147987348</v>
      </c>
      <c r="C56" s="3">
        <v>2.749779861157958</v>
      </c>
      <c r="D56" s="3">
        <v>3.3253632660219181</v>
      </c>
      <c r="E56" s="3">
        <v>4.2952681305550326</v>
      </c>
      <c r="F56" s="3">
        <v>3.3255023160421322</v>
      </c>
      <c r="G56" s="3">
        <v>1.1227363285614647</v>
      </c>
    </row>
    <row r="57" spans="1:7" x14ac:dyDescent="0.25">
      <c r="A57" s="9">
        <v>41244</v>
      </c>
      <c r="B57" s="3">
        <v>3.9727214439623881</v>
      </c>
      <c r="C57" s="3">
        <v>3.2846850996419645</v>
      </c>
      <c r="D57" s="3">
        <v>3.3797840022668431</v>
      </c>
      <c r="E57" s="3">
        <v>2.7707062440787098</v>
      </c>
      <c r="F57" s="3">
        <v>3.9843464946352056</v>
      </c>
      <c r="G57" s="3">
        <v>2.5486267994638863</v>
      </c>
    </row>
    <row r="58" spans="1:7" x14ac:dyDescent="0.25">
      <c r="A58" s="9">
        <v>41334</v>
      </c>
      <c r="B58" s="3">
        <v>3.5846866146696956</v>
      </c>
      <c r="C58" s="3">
        <v>3.0413571678345575</v>
      </c>
      <c r="D58" s="3">
        <v>3.2879210087255557</v>
      </c>
      <c r="E58" s="3">
        <v>3.023310794269197</v>
      </c>
      <c r="F58" s="3">
        <v>3.9902094248925093</v>
      </c>
      <c r="G58" s="3">
        <v>2.012474035882275</v>
      </c>
    </row>
    <row r="59" spans="1:7" x14ac:dyDescent="0.25">
      <c r="A59" s="9">
        <v>41426</v>
      </c>
      <c r="B59" s="3">
        <v>5.1970289729896919</v>
      </c>
      <c r="C59" s="3">
        <v>1.2200825531393531</v>
      </c>
      <c r="D59" s="3">
        <v>4.6154577252572375</v>
      </c>
      <c r="E59" s="3">
        <v>3.7247840582903002</v>
      </c>
      <c r="F59" s="3">
        <v>4.8162014089866831</v>
      </c>
      <c r="G59" s="3">
        <v>1.7234637459271764</v>
      </c>
    </row>
    <row r="60" spans="1:7" x14ac:dyDescent="0.25">
      <c r="A60" s="9">
        <v>41518</v>
      </c>
      <c r="B60" s="3">
        <v>5.7974913792511487</v>
      </c>
      <c r="C60" s="3">
        <v>3.1235712960480084</v>
      </c>
      <c r="D60" s="3">
        <v>4.9217173917469736</v>
      </c>
      <c r="E60" s="3">
        <v>2.7521423783474717</v>
      </c>
      <c r="F60" s="3">
        <v>4.6070891500971376</v>
      </c>
      <c r="G60" s="3">
        <v>2.364644112319839</v>
      </c>
    </row>
    <row r="61" spans="1:7" x14ac:dyDescent="0.25">
      <c r="A61" s="9">
        <v>41609</v>
      </c>
      <c r="B61" s="3">
        <v>7.6025698324586637</v>
      </c>
      <c r="C61" s="3">
        <v>2.6306483926268975</v>
      </c>
      <c r="D61" s="3">
        <v>4.6971272241399342</v>
      </c>
      <c r="E61" s="3">
        <v>2.9027880008573059</v>
      </c>
      <c r="F61" s="3">
        <v>5.2597984075739364</v>
      </c>
      <c r="G61" s="3">
        <v>1.6111995045918326</v>
      </c>
    </row>
    <row r="62" spans="1:7" x14ac:dyDescent="0.25">
      <c r="A62" s="9">
        <v>41699</v>
      </c>
      <c r="B62" s="3">
        <v>5.4296361266895232</v>
      </c>
      <c r="C62" s="3">
        <v>2.1781623039752165</v>
      </c>
      <c r="D62" s="3">
        <v>3.8662249981873078</v>
      </c>
      <c r="E62" s="3">
        <v>3.2490978608061223</v>
      </c>
      <c r="F62" s="3">
        <v>4.7095274435142747</v>
      </c>
      <c r="G62" s="3">
        <v>1.7147013966445059</v>
      </c>
    </row>
    <row r="63" spans="1:7" x14ac:dyDescent="0.25">
      <c r="A63" s="9">
        <v>41791</v>
      </c>
      <c r="B63" s="3">
        <v>5.0330293786358782</v>
      </c>
      <c r="C63" s="3">
        <v>2.0402288674166278</v>
      </c>
      <c r="D63" s="3">
        <v>3.2798033549902441</v>
      </c>
      <c r="E63" s="3">
        <v>4.5273948383850806</v>
      </c>
      <c r="F63" s="3">
        <v>4.7359445917421885</v>
      </c>
      <c r="G63" s="3">
        <v>1.6650728780608783</v>
      </c>
    </row>
    <row r="64" spans="1:7" x14ac:dyDescent="0.25">
      <c r="A64" s="9">
        <v>41883</v>
      </c>
      <c r="B64" s="3">
        <v>6.7878921190846579</v>
      </c>
      <c r="C64" s="3">
        <v>1.1537067929057665</v>
      </c>
      <c r="D64" s="3">
        <v>3.689461831654862</v>
      </c>
      <c r="E64" s="3">
        <v>4.4576683351645396</v>
      </c>
      <c r="F64" s="3">
        <v>4.6452031110356771</v>
      </c>
      <c r="G64" s="3">
        <v>2.0887201461917706</v>
      </c>
    </row>
    <row r="65" spans="1:7" x14ac:dyDescent="0.25">
      <c r="A65" s="9">
        <v>41974</v>
      </c>
      <c r="B65" s="3">
        <v>5.880035333525834</v>
      </c>
      <c r="C65" s="3">
        <v>1.0818451811284213</v>
      </c>
      <c r="D65" s="3">
        <v>3.6078471066017972</v>
      </c>
      <c r="E65" s="3">
        <v>2.7968441337464092</v>
      </c>
      <c r="F65" s="3">
        <v>8.1659940220301444</v>
      </c>
      <c r="G65" s="3">
        <v>2.5289770764923709</v>
      </c>
    </row>
    <row r="66" spans="1:7" x14ac:dyDescent="0.25">
      <c r="A66" s="9">
        <v>42064</v>
      </c>
      <c r="B66" s="3">
        <v>9.9912218804937467</v>
      </c>
      <c r="C66" s="3">
        <v>0.9963621772398904</v>
      </c>
      <c r="D66" s="3">
        <v>3.7867666915300795</v>
      </c>
      <c r="E66" s="3">
        <v>2.4405394901967559</v>
      </c>
      <c r="F66" s="3">
        <v>8.6224840247064645</v>
      </c>
      <c r="G66" s="3">
        <v>2.5532508221068762</v>
      </c>
    </row>
    <row r="67" spans="1:7" x14ac:dyDescent="0.25">
      <c r="A67" s="9">
        <v>42156</v>
      </c>
      <c r="B67" s="3">
        <v>10.447215188957507</v>
      </c>
      <c r="C67" s="3">
        <v>0.59206627068638795</v>
      </c>
      <c r="D67" s="3">
        <v>3.314297011945976</v>
      </c>
      <c r="E67" s="3">
        <v>3.0616901795729272</v>
      </c>
      <c r="F67" s="3">
        <v>7.8803360317583602</v>
      </c>
      <c r="G67" s="3">
        <v>2.5696225154642685</v>
      </c>
    </row>
    <row r="68" spans="1:7" x14ac:dyDescent="0.25">
      <c r="A68" s="9">
        <v>42248</v>
      </c>
      <c r="B68" s="3">
        <v>10.217288803620777</v>
      </c>
      <c r="C68" s="3">
        <v>0.60324251082124425</v>
      </c>
      <c r="D68" s="3">
        <v>3.4590729448763633</v>
      </c>
      <c r="E68" s="3">
        <v>3.1460780744397696</v>
      </c>
      <c r="F68" s="3">
        <v>8.9790709614497022</v>
      </c>
      <c r="G68" s="3">
        <v>2.9571227993238578</v>
      </c>
    </row>
    <row r="69" spans="1:7" x14ac:dyDescent="0.25">
      <c r="A69" s="9">
        <v>42339</v>
      </c>
      <c r="B69" s="3">
        <v>24.796014848915046</v>
      </c>
      <c r="C69" s="3">
        <v>0.77304783464108129</v>
      </c>
      <c r="D69" s="3">
        <v>4.5979842133555087</v>
      </c>
      <c r="E69" s="3">
        <v>3.0997014412019936</v>
      </c>
      <c r="F69" s="3">
        <v>9.1622062006854001</v>
      </c>
      <c r="G69" s="3">
        <v>4.246521326547434</v>
      </c>
    </row>
    <row r="70" spans="1:7" x14ac:dyDescent="0.25">
      <c r="A70" s="9">
        <v>42430</v>
      </c>
      <c r="B70" s="3">
        <v>24.424172656817021</v>
      </c>
      <c r="C70" s="3">
        <v>0.60508276584375875</v>
      </c>
      <c r="D70" s="3">
        <v>4.1628549506264259</v>
      </c>
      <c r="E70" s="3">
        <v>3.0808549042419515</v>
      </c>
      <c r="F70" s="3">
        <v>10.034022777341361</v>
      </c>
      <c r="G70" s="3">
        <v>2.0802968455979269</v>
      </c>
    </row>
    <row r="71" spans="1:7" x14ac:dyDescent="0.25">
      <c r="A71" s="9">
        <v>42522</v>
      </c>
      <c r="B71" s="3">
        <v>23.245385965961798</v>
      </c>
      <c r="C71" s="3">
        <v>1.5993767168382558</v>
      </c>
      <c r="D71" s="3">
        <v>5.3075003011066091</v>
      </c>
      <c r="E71" s="3">
        <v>7.8348894476912001</v>
      </c>
      <c r="F71" s="3">
        <v>11.953783898605277</v>
      </c>
      <c r="G71" s="3">
        <v>5.0997895966656497</v>
      </c>
    </row>
    <row r="72" spans="1:7" x14ac:dyDescent="0.25">
      <c r="A72" s="9">
        <v>42614</v>
      </c>
      <c r="B72" s="3">
        <v>24.679282863697551</v>
      </c>
      <c r="C72" s="3">
        <v>0.72478619415531986</v>
      </c>
      <c r="D72" s="3">
        <v>5.2244844702573561</v>
      </c>
      <c r="E72" s="3">
        <v>7.0625343998371655</v>
      </c>
      <c r="F72" s="3">
        <v>12.311686486988316</v>
      </c>
      <c r="G72" s="3">
        <v>5.1168268496785219</v>
      </c>
    </row>
    <row r="73" spans="1:7" x14ac:dyDescent="0.25">
      <c r="A73" s="9">
        <v>42705</v>
      </c>
      <c r="B73" s="3">
        <v>24.376930210985375</v>
      </c>
      <c r="C73" s="3">
        <v>15.357759013348938</v>
      </c>
      <c r="D73" s="3">
        <v>5.7193130583734666</v>
      </c>
      <c r="E73" s="3">
        <v>7.3434971190398031</v>
      </c>
      <c r="F73" s="3">
        <v>13.829321928098762</v>
      </c>
      <c r="G73" s="3">
        <v>4.281442952570087</v>
      </c>
    </row>
    <row r="119" spans="21:25" ht="24.75" customHeight="1" x14ac:dyDescent="0.25"/>
    <row r="120" spans="21:25" ht="28.5" customHeight="1" x14ac:dyDescent="0.25"/>
    <row r="121" spans="21:25" ht="27" customHeight="1" x14ac:dyDescent="0.25"/>
    <row r="122" spans="21:25" ht="29.25" customHeight="1" x14ac:dyDescent="0.25"/>
    <row r="123" spans="21:25" ht="15" customHeight="1" x14ac:dyDescent="0.25">
      <c r="U123" s="104"/>
      <c r="V123" s="104"/>
      <c r="W123" s="104"/>
      <c r="X123" s="104"/>
      <c r="Y123" s="104"/>
    </row>
    <row r="124" spans="21:25" ht="15" customHeight="1" x14ac:dyDescent="0.25">
      <c r="U124" s="104"/>
      <c r="V124" s="104"/>
      <c r="W124" s="104"/>
      <c r="X124" s="104"/>
      <c r="Y124" s="104"/>
    </row>
    <row r="125" spans="21:25" ht="15" customHeight="1" x14ac:dyDescent="0.25">
      <c r="U125" s="104"/>
      <c r="V125" s="104"/>
      <c r="W125" s="104"/>
      <c r="X125" s="104"/>
      <c r="Y125" s="104"/>
    </row>
    <row r="126" spans="21:25" ht="15" customHeight="1" x14ac:dyDescent="0.25">
      <c r="U126" s="104"/>
      <c r="V126" s="104"/>
      <c r="W126" s="104"/>
      <c r="X126" s="104"/>
      <c r="Y126" s="104"/>
    </row>
    <row r="127" spans="21:25" ht="15" customHeight="1" x14ac:dyDescent="0.25">
      <c r="U127" s="104"/>
      <c r="V127" s="104"/>
      <c r="W127" s="104"/>
      <c r="X127" s="104"/>
      <c r="Y127" s="104"/>
    </row>
    <row r="128" spans="21:25" ht="27" customHeight="1" x14ac:dyDescent="0.25">
      <c r="U128" s="104"/>
      <c r="V128" s="104"/>
      <c r="W128" s="104"/>
      <c r="X128" s="104"/>
      <c r="Y128" s="104"/>
    </row>
  </sheetData>
  <mergeCells count="1">
    <mergeCell ref="U123:Y128"/>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27</vt:i4>
      </vt:variant>
    </vt:vector>
  </HeadingPairs>
  <TitlesOfParts>
    <vt:vector size="54" baseType="lpstr">
      <vt:lpstr>G14 panel A</vt:lpstr>
      <vt:lpstr>G14 panel B</vt:lpstr>
      <vt:lpstr>G15 panel A</vt:lpstr>
      <vt:lpstr>G15 panel B</vt:lpstr>
      <vt:lpstr>G16</vt:lpstr>
      <vt:lpstr>G17 panel A</vt:lpstr>
      <vt:lpstr>G17 panel B</vt:lpstr>
      <vt:lpstr>G18  panel A</vt:lpstr>
      <vt:lpstr>G18 panel B</vt:lpstr>
      <vt:lpstr>G19 panel A</vt:lpstr>
      <vt:lpstr>G19 panel B</vt:lpstr>
      <vt:lpstr>G20 panel A</vt:lpstr>
      <vt:lpstr>G20 panel B</vt:lpstr>
      <vt:lpstr>G21</vt:lpstr>
      <vt:lpstr>G22</vt:lpstr>
      <vt:lpstr>G23</vt:lpstr>
      <vt:lpstr>G24 Panel A</vt:lpstr>
      <vt:lpstr>G24 Panel B</vt:lpstr>
      <vt:lpstr>G25 Panel A</vt:lpstr>
      <vt:lpstr>G25 Panel B</vt:lpstr>
      <vt:lpstr>G25 Panel C</vt:lpstr>
      <vt:lpstr>G26</vt:lpstr>
      <vt:lpstr>G27</vt:lpstr>
      <vt:lpstr>G28 Panel A</vt:lpstr>
      <vt:lpstr>G28 Panel B</vt:lpstr>
      <vt:lpstr>G29</vt:lpstr>
      <vt:lpstr>G29 Panel B</vt:lpstr>
      <vt:lpstr>'G14 panel A'!Área_de_impresión</vt:lpstr>
      <vt:lpstr>'G14 panel B'!Área_de_impresión</vt:lpstr>
      <vt:lpstr>'G15 panel A'!Área_de_impresión</vt:lpstr>
      <vt:lpstr>'G15 panel B'!Área_de_impresión</vt:lpstr>
      <vt:lpstr>'G16'!Área_de_impresión</vt:lpstr>
      <vt:lpstr>'G17 panel A'!Área_de_impresión</vt:lpstr>
      <vt:lpstr>'G17 panel B'!Área_de_impresión</vt:lpstr>
      <vt:lpstr>'G18  panel A'!Área_de_impresión</vt:lpstr>
      <vt:lpstr>'G18 panel B'!Área_de_impresión</vt:lpstr>
      <vt:lpstr>'G19 panel A'!Área_de_impresión</vt:lpstr>
      <vt:lpstr>'G19 panel B'!Área_de_impresión</vt:lpstr>
      <vt:lpstr>'G20 panel A'!Área_de_impresión</vt:lpstr>
      <vt:lpstr>'G20 panel B'!Área_de_impresión</vt:lpstr>
      <vt:lpstr>'G21'!Área_de_impresión</vt:lpstr>
      <vt:lpstr>'G22'!Área_de_impresión</vt:lpstr>
      <vt:lpstr>'G23'!Área_de_impresión</vt:lpstr>
      <vt:lpstr>'G24 Panel A'!Área_de_impresión</vt:lpstr>
      <vt:lpstr>'G24 Panel B'!Área_de_impresión</vt:lpstr>
      <vt:lpstr>'G25 Panel A'!Área_de_impresión</vt:lpstr>
      <vt:lpstr>'G25 Panel B'!Área_de_impresión</vt:lpstr>
      <vt:lpstr>'G25 Panel C'!Área_de_impresión</vt:lpstr>
      <vt:lpstr>'G26'!Área_de_impresión</vt:lpstr>
      <vt:lpstr>'G27'!Área_de_impresión</vt:lpstr>
      <vt:lpstr>'G28 Panel A'!Área_de_impresión</vt:lpstr>
      <vt:lpstr>'G28 Panel B'!Área_de_impresión</vt:lpstr>
      <vt:lpstr>'G29'!Área_de_impresión</vt:lpstr>
      <vt:lpstr>'G29 Panel B'!Área_de_impresión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Clavijo Ramírez Felipe</dc:creator>
  <cp:lastModifiedBy>Gamba Santamaría Santiago</cp:lastModifiedBy>
  <dcterms:created xsi:type="dcterms:W3CDTF">2017-05-04T19:31:14Z</dcterms:created>
  <dcterms:modified xsi:type="dcterms:W3CDTF">2017-06-08T20:41:54Z</dcterms:modified>
</cp:coreProperties>
</file>