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ICIPIOS" sheetId="1" r:id="rId1"/>
    <sheet name="DEPARTAMENTOS" sheetId="2" r:id="rId2"/>
    <sheet name="CONSOLIDADO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<sst xmlns="http://schemas.openxmlformats.org/spreadsheetml/2006/main" count="120" uniqueCount="54">
  <si>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Años</t>
  </si>
  <si>
    <t>SERVICIOS ECONOMICOS</t>
  </si>
  <si>
    <t>Electricidad</t>
  </si>
  <si>
    <t>Suministro de agua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</si>
  <si>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</si>
  <si>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</si>
  <si>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</si>
  <si>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</si>
  <si>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</si>
  <si>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</si>
  <si>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</si>
  <si>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</si>
  <si>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</si>
  <si>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</si>
  <si>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</si>
  <si>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 xml:space="preserve">Total </t>
  </si>
  <si>
    <t>Administración</t>
  </si>
  <si>
    <t xml:space="preserve">Carreteras </t>
  </si>
  <si>
    <t>Seguridad, asistencia, bienestar y  otros servicios sociales</t>
  </si>
  <si>
    <t>Vivienda</t>
  </si>
  <si>
    <t>Sanidad</t>
  </si>
  <si>
    <t>Educación</t>
  </si>
  <si>
    <t xml:space="preserve">Administración </t>
  </si>
  <si>
    <r>
      <t xml:space="preserve">GASTO SECTORIAL GOBIERNOS CENTRALES MUNICIPALES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</si>
  <si>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Administración  general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</si>
  <si>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Deuda pública </t>
    </r>
    <r>
      <rPr>
        <b/>
        <vertAlign val="superscript"/>
        <sz val="10"/>
        <color indexed="8"/>
        <rFont val="Times New Roman"/>
        <family val="1"/>
      </rPr>
      <t>4</t>
    </r>
  </si>
  <si>
    <r>
      <t xml:space="preserve">Otros Sectores </t>
    </r>
    <r>
      <rPr>
        <b/>
        <vertAlign val="superscript"/>
        <sz val="10"/>
        <color indexed="8"/>
        <rFont val="Times New Roman"/>
        <family val="1"/>
      </rPr>
      <t>5</t>
    </r>
  </si>
  <si>
    <r>
      <t xml:space="preserve">  Total </t>
    </r>
    <r>
      <rPr>
        <b/>
        <vertAlign val="super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</si>
  <si>
    <r>
      <t xml:space="preserve">Otros </t>
    </r>
    <r>
      <rPr>
        <b/>
        <vertAlign val="superscript"/>
        <sz val="10"/>
        <color indexed="8"/>
        <rFont val="Times New Roman"/>
        <family val="1"/>
      </rPr>
      <t>3</t>
    </r>
  </si>
  <si>
    <r>
      <t xml:space="preserve">GASTO SECTORIAL GOBIERNOS CENTRALES DEPARTAMENTALES 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</si>
  <si>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Administración general 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</si>
  <si>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  Total </t>
    </r>
    <r>
      <rPr>
        <b/>
        <vertAlign val="superscript"/>
        <sz val="10"/>
        <color indexed="8"/>
        <rFont val="Times New Roman"/>
        <family val="1"/>
      </rPr>
      <t>6</t>
    </r>
  </si>
  <si>
    <r>
      <t xml:space="preserve">GASTO SECTORIAL GOBIERNOS CENTRALES TERRITORIALES </t>
    </r>
    <r>
      <rPr>
        <b/>
        <vertAlign val="superscript"/>
        <sz val="11"/>
        <color indexed="8"/>
        <rFont val="Times New Roman"/>
        <family val="1"/>
      </rPr>
      <t>1</t>
    </r>
  </si>
  <si>
    <t>Fuente: Ejecuciones Presupuestales de las Entidades Territoriales. Cálculo: Subgerencia de Estudios Económicos Banco de la República, de acuerdo con lineamientos metodológicos de Manuales del Fondo Monetario Internacional (FMI).</t>
  </si>
  <si>
    <r>
      <t>1Contiene 493 Gobiernos Centrale</t>
    </r>
    <r>
      <rPr>
        <sz val="11"/>
        <color theme="1"/>
        <rFont val="Calibri"/>
        <family val="2"/>
      </rPr>
      <t>s Municipales.  Información anterior a 1998 sin revisar.</t>
    </r>
  </si>
  <si>
    <r>
      <t>3 Incluye otros servicios económicos como: programas laborales, servicios agropecuarios, minería,</t>
    </r>
    <r>
      <rPr>
        <sz val="11"/>
        <color theme="1"/>
        <rFont val="Calibri"/>
        <family val="2"/>
      </rPr>
      <t xml:space="preserve"> manufactura, gas y vapor, transportes, ferrocarriles, comunicaciones, comercio etc.</t>
    </r>
  </si>
  <si>
    <t xml:space="preserve">4 Erogaciones destinadas al servicio de la deuda pública durante la vigencia.  </t>
  </si>
  <si>
    <r>
      <t xml:space="preserve">5 Otros sectores incluye: medio </t>
    </r>
    <r>
      <rPr>
        <sz val="11"/>
        <color indexed="8"/>
        <rFont val="Calibri"/>
        <family val="2"/>
      </rPr>
      <t xml:space="preserve">ambiente, orden público, investigación general, gastos relacionados con desastres, etc. </t>
    </r>
  </si>
  <si>
    <t>6 Se excluyen los gastos por transferencias entre las entidades del mismo nivel institucional.</t>
  </si>
  <si>
    <t xml:space="preserve">1 Contiene 32 Gobiernos Centrales Departamentales. Información anterior a 1998 sin revisar. </t>
  </si>
  <si>
    <r>
      <t>3 Incluye otros servicios económicos como: programas laborales, servicios agropecuarios, minería, manufactura, gas</t>
    </r>
    <r>
      <rPr>
        <sz val="11"/>
        <color theme="1"/>
        <rFont val="Calibri"/>
        <family val="2"/>
      </rPr>
      <t xml:space="preserve"> y vapor, transportes, ferrocarriles, comunicaciones, comercio etc.</t>
    </r>
  </si>
  <si>
    <t>1 Contiene 525 entidades territoriales: 493 municipios, incluidas ciudades capitales y 32 gobiernos centrales departamentales. Información anterior a 1998 sin revisar.</t>
  </si>
  <si>
    <r>
      <t>3 Incluye otros servicios económicos como: programas laborales, servicios agropecuarios, minería,</t>
    </r>
    <r>
      <rPr>
        <sz val="11"/>
        <color theme="1"/>
        <rFont val="Calibri"/>
        <family val="2"/>
      </rPr>
      <t xml:space="preserve"> manufactura, gas y vapor, transportes, ferrocarriles, comunicaciones,   comercio etc.</t>
    </r>
  </si>
  <si>
    <t xml:space="preserve">4 Erogaciones  destinadas al servicio de la deuda pública durante la vigencia.  </t>
  </si>
  <si>
    <r>
      <t>5 Otros sectores incluye: medio ambiente, orden público, investigación general, gastos relacionados con d</t>
    </r>
    <r>
      <rPr>
        <sz val="11"/>
        <color theme="1"/>
        <rFont val="Calibri"/>
        <family val="2"/>
      </rPr>
      <t>esastres, etc.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</si>
  <si>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Otros sectores incluye: medio ambiente, orden público, investigación general, gastos relacionados con desastres, etc.</t>
    </r>
  </si>
  <si>
    <t>sm-fp-territoriales@banrep.gov.co</t>
  </si>
  <si>
    <t>Para mayor información y/o desagregación de las cifras remitirse a:</t>
  </si>
  <si>
    <t>Detalles metodológicos consultar en:</t>
  </si>
  <si>
    <t>http://www.banrep.gov.co./documentos/publicaciones/pdf/NOTA-METODOLOGICA.pdf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</si>
  <si>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Se refiere a los gastos  administrativos en los que incurren los municipios en el despacho del alcalde, concejo, contraloría, secretaría de: gobierno, hacienda, planeación; tesorerías, oficinas de recaudo, administración de bienes, etc. </t>
    </r>
  </si>
  <si>
    <r>
      <t>2 Se refiere a los gastos admini</t>
    </r>
    <r>
      <rPr>
        <sz val="11"/>
        <color theme="1"/>
        <rFont val="Calibri"/>
        <family val="2"/>
      </rPr>
      <t>strativos en los que incurren la Gobernación en el despacho del gobernador, asamblea, contraloría, secretaría de: gobierno, hacienda, planeación; tesorerías, oficinas de recaudo, catastro, etc.</t>
    </r>
  </si>
  <si>
    <r>
      <t>2</t>
    </r>
    <r>
      <rPr>
        <sz val="9"/>
        <color indexed="8"/>
        <rFont val="Arial"/>
        <family val="2"/>
      </rPr>
      <t xml:space="preserve"> Se refiere a los gastos administrativos en los que incurren las entidades en el despacho del gobernador y alcalde, concejos y asambleas, contralorías, secretarías de: gobierno, hacienda, planeación, tesorerías, oficinas de recaudo, catastro, etc.</t>
    </r>
  </si>
  <si>
    <t>Cifras en miles de millones de pesos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</si>
</sst>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;0;"/>
    <numFmt numFmtId="173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vertAlign val="superscript"/>
      <sz val="8"/>
      <color indexed="8"/>
      <name val="Arial"/>
      <family val="2"/>
    </font>
    <font>
      <u val="single"/>
      <sz val="8.25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7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7" fillId="0" borderId="0" xfId="52" applyNumberFormat="1" applyFont="1" applyFill="1" applyBorder="1" applyAlignment="1" applyProtection="1">
      <alignment/>
      <protection/>
    </xf>
    <xf numFmtId="2" fontId="8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Fill="1" applyAlignment="1">
      <alignment/>
    </xf>
    <xf numFmtId="172" fontId="5" fillId="0" borderId="0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2" xfId="52" applyNumberFormat="1" applyFont="1" applyFill="1" applyBorder="1" applyAlignment="1" applyProtection="1">
      <alignment horizontal="center" vertical="center" wrapText="1"/>
      <protection locked="0"/>
    </xf>
    <xf numFmtId="173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73" fontId="11" fillId="0" borderId="14" xfId="0" applyNumberFormat="1" applyFont="1" applyBorder="1" applyAlignment="1">
      <alignment/>
    </xf>
    <xf numFmtId="173" fontId="11" fillId="0" borderId="15" xfId="0" applyNumberFormat="1" applyFont="1" applyBorder="1" applyAlignment="1">
      <alignment/>
    </xf>
    <xf numFmtId="173" fontId="11" fillId="0" borderId="16" xfId="0" applyNumberFormat="1" applyFont="1" applyBorder="1" applyAlignment="1">
      <alignment/>
    </xf>
    <xf numFmtId="173" fontId="7" fillId="0" borderId="17" xfId="52" applyNumberFormat="1" applyFont="1" applyFill="1" applyBorder="1" applyAlignment="1" applyProtection="1">
      <alignment/>
      <protection/>
    </xf>
    <xf numFmtId="173" fontId="11" fillId="0" borderId="0" xfId="0" applyNumberFormat="1" applyFont="1" applyBorder="1" applyAlignment="1">
      <alignment/>
    </xf>
    <xf numFmtId="173" fontId="7" fillId="0" borderId="14" xfId="52" applyNumberFormat="1" applyFont="1" applyFill="1" applyBorder="1" applyAlignment="1" applyProtection="1">
      <alignment/>
      <protection/>
    </xf>
    <xf numFmtId="173" fontId="7" fillId="0" borderId="15" xfId="52" applyNumberFormat="1" applyFont="1" applyFill="1" applyBorder="1" applyAlignment="1" applyProtection="1">
      <alignment/>
      <protection/>
    </xf>
    <xf numFmtId="173" fontId="7" fillId="0" borderId="18" xfId="52" applyNumberFormat="1" applyFont="1" applyFill="1" applyBorder="1" applyAlignment="1" applyProtection="1">
      <alignment/>
      <protection/>
    </xf>
    <xf numFmtId="173" fontId="7" fillId="0" borderId="19" xfId="52" applyNumberFormat="1" applyFont="1" applyFill="1" applyBorder="1" applyAlignment="1" applyProtection="1">
      <alignment/>
      <protection/>
    </xf>
    <xf numFmtId="173" fontId="11" fillId="0" borderId="19" xfId="0" applyNumberFormat="1" applyFont="1" applyBorder="1" applyAlignment="1">
      <alignment/>
    </xf>
    <xf numFmtId="173" fontId="7" fillId="0" borderId="17" xfId="52" applyNumberFormat="1" applyFont="1" applyFill="1" applyBorder="1" applyAlignment="1" applyProtection="1">
      <alignment horizontal="center"/>
      <protection/>
    </xf>
    <xf numFmtId="173" fontId="7" fillId="0" borderId="0" xfId="52" applyNumberFormat="1" applyFont="1" applyFill="1" applyBorder="1" applyAlignment="1" applyProtection="1">
      <alignment horizontal="center"/>
      <protection/>
    </xf>
    <xf numFmtId="1" fontId="7" fillId="0" borderId="0" xfId="52" applyNumberFormat="1" applyFont="1" applyFill="1" applyBorder="1" applyAlignment="1" applyProtection="1">
      <alignment horizontal="center"/>
      <protection/>
    </xf>
    <xf numFmtId="173" fontId="7" fillId="0" borderId="0" xfId="52" applyNumberFormat="1" applyFont="1" applyFill="1" applyBorder="1" applyAlignment="1" applyProtection="1">
      <alignment horizontal="right"/>
      <protection/>
    </xf>
    <xf numFmtId="173" fontId="7" fillId="0" borderId="14" xfId="52" applyNumberFormat="1" applyFont="1" applyFill="1" applyBorder="1" applyAlignment="1" applyProtection="1">
      <alignment horizontal="right"/>
      <protection/>
    </xf>
    <xf numFmtId="173" fontId="7" fillId="0" borderId="15" xfId="52" applyNumberFormat="1" applyFont="1" applyFill="1" applyBorder="1" applyAlignment="1" applyProtection="1">
      <alignment horizontal="right"/>
      <protection/>
    </xf>
    <xf numFmtId="173" fontId="7" fillId="0" borderId="16" xfId="52" applyNumberFormat="1" applyFont="1" applyFill="1" applyBorder="1" applyAlignment="1" applyProtection="1">
      <alignment horizontal="right"/>
      <protection/>
    </xf>
    <xf numFmtId="173" fontId="7" fillId="0" borderId="17" xfId="52" applyNumberFormat="1" applyFont="1" applyFill="1" applyBorder="1" applyAlignment="1" applyProtection="1">
      <alignment horizontal="right"/>
      <protection/>
    </xf>
    <xf numFmtId="173" fontId="7" fillId="0" borderId="20" xfId="52" applyNumberFormat="1" applyFont="1" applyFill="1" applyBorder="1" applyAlignment="1" applyProtection="1">
      <alignment horizontal="right"/>
      <protection/>
    </xf>
    <xf numFmtId="172" fontId="5" fillId="0" borderId="21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173" fontId="7" fillId="0" borderId="17" xfId="53" applyNumberFormat="1" applyFont="1" applyFill="1" applyBorder="1" applyAlignment="1" applyProtection="1">
      <alignment horizontal="center"/>
      <protection/>
    </xf>
    <xf numFmtId="173" fontId="7" fillId="0" borderId="0" xfId="53" applyNumberFormat="1" applyFont="1" applyFill="1" applyBorder="1" applyAlignment="1" applyProtection="1">
      <alignment horizontal="center"/>
      <protection/>
    </xf>
    <xf numFmtId="1" fontId="7" fillId="0" borderId="0" xfId="53" applyNumberFormat="1" applyFont="1" applyFill="1" applyBorder="1" applyAlignment="1" applyProtection="1">
      <alignment horizontal="center"/>
      <protection/>
    </xf>
    <xf numFmtId="1" fontId="7" fillId="0" borderId="20" xfId="53" applyNumberFormat="1" applyFont="1" applyFill="1" applyBorder="1" applyAlignment="1" applyProtection="1">
      <alignment horizontal="center"/>
      <protection/>
    </xf>
    <xf numFmtId="173" fontId="11" fillId="0" borderId="17" xfId="0" applyNumberFormat="1" applyFont="1" applyBorder="1" applyAlignment="1">
      <alignment/>
    </xf>
    <xf numFmtId="173" fontId="11" fillId="0" borderId="20" xfId="0" applyNumberFormat="1" applyFont="1" applyBorder="1" applyAlignment="1">
      <alignment/>
    </xf>
    <xf numFmtId="2" fontId="10" fillId="0" borderId="0" xfId="0" applyNumberFormat="1" applyFont="1" applyAlignment="1">
      <alignment horizontal="left" vertical="center"/>
    </xf>
    <xf numFmtId="2" fontId="13" fillId="0" borderId="0" xfId="0" applyNumberFormat="1" applyFont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" fontId="14" fillId="0" borderId="0" xfId="52" applyNumberFormat="1" applyFont="1" applyFill="1" applyBorder="1" applyAlignment="1" applyProtection="1">
      <alignment/>
      <protection/>
    </xf>
    <xf numFmtId="2" fontId="13" fillId="0" borderId="0" xfId="0" applyNumberFormat="1" applyFont="1" applyAlignment="1">
      <alignment horizontal="left" vertical="center" wrapText="1"/>
    </xf>
    <xf numFmtId="1" fontId="13" fillId="0" borderId="0" xfId="52" applyNumberFormat="1" applyFont="1" applyFill="1" applyBorder="1" applyAlignment="1" applyProtection="1">
      <alignment/>
      <protection/>
    </xf>
    <xf numFmtId="0" fontId="15" fillId="0" borderId="0" xfId="0" applyFont="1" applyAlignment="1">
      <alignment vertical="center"/>
    </xf>
    <xf numFmtId="2" fontId="13" fillId="0" borderId="0" xfId="0" applyNumberFormat="1" applyFont="1" applyAlignment="1">
      <alignment horizontal="left" vertical="center"/>
    </xf>
    <xf numFmtId="2" fontId="18" fillId="0" borderId="0" xfId="45" applyNumberFormat="1" applyFont="1" applyAlignment="1" applyProtection="1">
      <alignment vertical="center"/>
      <protection/>
    </xf>
    <xf numFmtId="2" fontId="19" fillId="0" borderId="0" xfId="0" applyNumberFormat="1" applyFont="1" applyAlignment="1">
      <alignment vertical="center"/>
    </xf>
    <xf numFmtId="1" fontId="11" fillId="0" borderId="23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left" vertical="center"/>
    </xf>
    <xf numFmtId="172" fontId="5" fillId="0" borderId="14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5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24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52" applyNumberFormat="1" applyFont="1" applyFill="1" applyBorder="1" applyAlignment="1" applyProtection="1">
      <alignment horizontal="center"/>
      <protection/>
    </xf>
    <xf numFmtId="172" fontId="5" fillId="0" borderId="25" xfId="52" applyNumberFormat="1" applyFont="1" applyFill="1" applyBorder="1" applyAlignment="1" applyProtection="1">
      <alignment horizontal="center"/>
      <protection/>
    </xf>
    <xf numFmtId="172" fontId="5" fillId="0" borderId="26" xfId="52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172" fontId="5" fillId="0" borderId="27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172" fontId="5" fillId="0" borderId="28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29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30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31" xfId="52" applyNumberFormat="1" applyFont="1" applyFill="1" applyBorder="1" applyAlignment="1" applyProtection="1">
      <alignment horizontal="center" vertical="center" wrapText="1"/>
      <protection locked="0"/>
    </xf>
    <xf numFmtId="172" fontId="5" fillId="0" borderId="32" xfId="52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-fp-territoriales@banrep.gov.co" TargetMode="External" /><Relationship Id="rId2" Type="http://schemas.openxmlformats.org/officeDocument/2006/relationships/hyperlink" Target="http://www.banrep.gov.co./documentos/publicaciones/pdf/NOTA-METODOLOGICA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-fp-territoriales@banrep.gov.co" TargetMode="External" /><Relationship Id="rId2" Type="http://schemas.openxmlformats.org/officeDocument/2006/relationships/hyperlink" Target="http://www.banrep.gov.co./documentos/publicaciones/pdf/NOTA-METODOLOGICA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m-fp-territoriales@banrep.gov.co" TargetMode="External" /><Relationship Id="rId2" Type="http://schemas.openxmlformats.org/officeDocument/2006/relationships/hyperlink" Target="http://www.banrep.gov.co./documentos/publicaciones/pdf/NOTA-METODOLOGICA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75" zoomScaleNormal="75" zoomScalePageLayoutView="0" workbookViewId="0" topLeftCell="A1">
      <selection activeCell="A1" sqref="A1:O1"/>
    </sheetView>
  </sheetViews>
  <sheetFormatPr defaultColWidth="11.421875" defaultRowHeight="15"/>
  <cols>
    <col min="1" max="1" width="7.28125" style="1" customWidth="1"/>
    <col min="2" max="2" width="28.28125" style="1" bestFit="1" customWidth="1"/>
    <col min="3" max="3" width="12.7109375" style="1" bestFit="1" customWidth="1"/>
    <col min="4" max="4" width="10.421875" style="1" bestFit="1" customWidth="1"/>
    <col min="5" max="5" width="10.8515625" style="1" bestFit="1" customWidth="1"/>
    <col min="6" max="6" width="15.28125" style="1" customWidth="1"/>
    <col min="7" max="7" width="14.28125" style="1" bestFit="1" customWidth="1"/>
    <col min="8" max="8" width="16.00390625" style="1" bestFit="1" customWidth="1"/>
    <col min="9" max="9" width="12.7109375" style="1" bestFit="1" customWidth="1"/>
    <col min="10" max="10" width="17.140625" style="1" bestFit="1" customWidth="1"/>
    <col min="11" max="11" width="9.140625" style="1" bestFit="1" customWidth="1"/>
    <col min="12" max="12" width="8.140625" style="1" bestFit="1" customWidth="1"/>
    <col min="13" max="13" width="14.28125" style="1" bestFit="1" customWidth="1"/>
    <col min="14" max="14" width="15.140625" style="1" bestFit="1" customWidth="1"/>
    <col min="15" max="15" width="10.00390625" style="1" bestFit="1" customWidth="1"/>
    <col min="16" max="16384" width="11.421875" style="1" customWidth="1"/>
  </cols>
  <sheetData>
    <row r="1" spans="1:15" ht="15.7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 customHeight="1" thickBo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6.5" customHeight="1" thickBot="1">
      <c r="A3" s="59" t="s">
        <v>0</v>
      </c>
      <c r="B3" s="59" t="s">
        <v>24</v>
      </c>
      <c r="C3" s="59" t="s">
        <v>21</v>
      </c>
      <c r="D3" s="59" t="s">
        <v>20</v>
      </c>
      <c r="E3" s="59" t="s">
        <v>19</v>
      </c>
      <c r="F3" s="59" t="s">
        <v>18</v>
      </c>
      <c r="G3" s="61" t="s">
        <v>1</v>
      </c>
      <c r="H3" s="62"/>
      <c r="I3" s="62"/>
      <c r="J3" s="62"/>
      <c r="K3" s="62"/>
      <c r="L3" s="63"/>
      <c r="M3" s="57" t="s">
        <v>25</v>
      </c>
      <c r="N3" s="57" t="s">
        <v>26</v>
      </c>
      <c r="O3" s="57" t="s">
        <v>27</v>
      </c>
    </row>
    <row r="4" spans="1:15" ht="62.25" customHeight="1" thickBot="1">
      <c r="A4" s="68"/>
      <c r="B4" s="60"/>
      <c r="C4" s="60"/>
      <c r="D4" s="60"/>
      <c r="E4" s="60"/>
      <c r="F4" s="60"/>
      <c r="G4" s="10" t="s">
        <v>2</v>
      </c>
      <c r="H4" s="11" t="s">
        <v>3</v>
      </c>
      <c r="I4" s="11" t="s">
        <v>17</v>
      </c>
      <c r="J4" s="12" t="s">
        <v>16</v>
      </c>
      <c r="K4" s="12" t="s">
        <v>28</v>
      </c>
      <c r="L4" s="10" t="s">
        <v>15</v>
      </c>
      <c r="M4" s="58"/>
      <c r="N4" s="58"/>
      <c r="O4" s="58"/>
    </row>
    <row r="5" spans="1:20" ht="15">
      <c r="A5" s="13" t="s">
        <v>4</v>
      </c>
      <c r="B5" s="15">
        <v>105.76735090000005</v>
      </c>
      <c r="C5" s="18">
        <v>17.9949383</v>
      </c>
      <c r="D5" s="20">
        <v>2.3241833</v>
      </c>
      <c r="E5" s="18">
        <v>11.3541182</v>
      </c>
      <c r="F5" s="20">
        <v>3.3558424</v>
      </c>
      <c r="G5" s="20">
        <v>0.1349574</v>
      </c>
      <c r="H5" s="22">
        <v>1.8123218</v>
      </c>
      <c r="I5" s="18">
        <v>2.773296499999999</v>
      </c>
      <c r="J5" s="20">
        <v>2.7641689</v>
      </c>
      <c r="K5" s="22">
        <v>3.4790951999999993</v>
      </c>
      <c r="L5" s="18">
        <v>10.9638398</v>
      </c>
      <c r="M5" s="20">
        <v>19.4483257</v>
      </c>
      <c r="N5" s="18">
        <v>4.081245499999999</v>
      </c>
      <c r="O5" s="20">
        <v>175.28984410000004</v>
      </c>
      <c r="P5" s="3"/>
      <c r="Q5" s="4"/>
      <c r="R5" s="4"/>
      <c r="S5" s="4"/>
      <c r="T5" s="5"/>
    </row>
    <row r="6" spans="1:20" ht="15">
      <c r="A6" s="13" t="s">
        <v>5</v>
      </c>
      <c r="B6" s="16">
        <v>156.58184689000007</v>
      </c>
      <c r="C6" s="5">
        <v>28.839451599999997</v>
      </c>
      <c r="D6" s="21">
        <v>1.1372859</v>
      </c>
      <c r="E6" s="5">
        <v>11.782217499999998</v>
      </c>
      <c r="F6" s="21">
        <v>2.5157334</v>
      </c>
      <c r="G6" s="21">
        <v>1.0639895000000004</v>
      </c>
      <c r="H6" s="23">
        <v>1.6961625999999996</v>
      </c>
      <c r="I6" s="5">
        <v>13.7315257</v>
      </c>
      <c r="J6" s="21">
        <v>2.6191119000000005</v>
      </c>
      <c r="K6" s="23">
        <v>4.724256000000001</v>
      </c>
      <c r="L6" s="5">
        <v>23.835045700000002</v>
      </c>
      <c r="M6" s="21">
        <v>30.960356000000008</v>
      </c>
      <c r="N6" s="5">
        <v>5.68071410000001</v>
      </c>
      <c r="O6" s="21">
        <v>261.33265109000007</v>
      </c>
      <c r="P6" s="3"/>
      <c r="Q6" s="4"/>
      <c r="R6" s="4"/>
      <c r="S6" s="4"/>
      <c r="T6" s="5"/>
    </row>
    <row r="7" spans="1:20" ht="15">
      <c r="A7" s="13" t="s">
        <v>6</v>
      </c>
      <c r="B7" s="16">
        <v>232.54534036900012</v>
      </c>
      <c r="C7" s="5">
        <v>34.72192599999999</v>
      </c>
      <c r="D7" s="21">
        <v>1.6944312000000001</v>
      </c>
      <c r="E7" s="5">
        <v>26.7306289</v>
      </c>
      <c r="F7" s="21">
        <v>6.3584091</v>
      </c>
      <c r="G7" s="21">
        <v>0.5637187000000001</v>
      </c>
      <c r="H7" s="23">
        <v>3.8275414000000008</v>
      </c>
      <c r="I7" s="5">
        <v>4.904807699999998</v>
      </c>
      <c r="J7" s="21">
        <v>4.904135799999999</v>
      </c>
      <c r="K7" s="23">
        <v>15.200470399999999</v>
      </c>
      <c r="L7" s="5">
        <v>29.400673999999995</v>
      </c>
      <c r="M7" s="21">
        <v>52.5021348</v>
      </c>
      <c r="N7" s="5">
        <v>8.062879300000013</v>
      </c>
      <c r="O7" s="21">
        <v>392.0164236690002</v>
      </c>
      <c r="P7" s="3"/>
      <c r="Q7" s="4"/>
      <c r="R7" s="4"/>
      <c r="S7" s="4"/>
      <c r="T7" s="5"/>
    </row>
    <row r="8" spans="1:20" ht="15">
      <c r="A8" s="13" t="s">
        <v>7</v>
      </c>
      <c r="B8" s="16">
        <v>249.88462669999993</v>
      </c>
      <c r="C8" s="5">
        <v>64.56544099999996</v>
      </c>
      <c r="D8" s="21">
        <v>5.9294319999999985</v>
      </c>
      <c r="E8" s="5">
        <v>48.802005300000005</v>
      </c>
      <c r="F8" s="21">
        <v>13.402112299999994</v>
      </c>
      <c r="G8" s="21">
        <v>3.2125685000000006</v>
      </c>
      <c r="H8" s="23">
        <v>18.602393700000004</v>
      </c>
      <c r="I8" s="5">
        <v>12.448363399999996</v>
      </c>
      <c r="J8" s="21">
        <v>18.80244469999999</v>
      </c>
      <c r="K8" s="23">
        <v>12.205779400000003</v>
      </c>
      <c r="L8" s="5">
        <v>65.27154970000001</v>
      </c>
      <c r="M8" s="21">
        <v>64.66530219</v>
      </c>
      <c r="N8" s="5">
        <v>10.69142309999999</v>
      </c>
      <c r="O8" s="21">
        <v>523.2118922899999</v>
      </c>
      <c r="P8" s="3"/>
      <c r="Q8" s="4"/>
      <c r="R8" s="4"/>
      <c r="S8" s="4"/>
      <c r="T8" s="5"/>
    </row>
    <row r="9" spans="1:20" ht="15">
      <c r="A9" s="13" t="s">
        <v>8</v>
      </c>
      <c r="B9" s="16">
        <v>308.6498399000006</v>
      </c>
      <c r="C9" s="5">
        <v>69.4267179</v>
      </c>
      <c r="D9" s="21">
        <v>7.514132600000001</v>
      </c>
      <c r="E9" s="5">
        <v>80.37637330000001</v>
      </c>
      <c r="F9" s="21">
        <v>41.49626229999997</v>
      </c>
      <c r="G9" s="21">
        <v>5.824220699999998</v>
      </c>
      <c r="H9" s="23">
        <v>15.819836499999997</v>
      </c>
      <c r="I9" s="5">
        <v>25.73787480000002</v>
      </c>
      <c r="J9" s="21">
        <v>21.909005100000016</v>
      </c>
      <c r="K9" s="23">
        <v>8.537159599999995</v>
      </c>
      <c r="L9" s="5">
        <v>77.82809670000003</v>
      </c>
      <c r="M9" s="21">
        <v>88.75532685499996</v>
      </c>
      <c r="N9" s="5">
        <v>47.95692421999996</v>
      </c>
      <c r="O9" s="21">
        <v>722.0036737750005</v>
      </c>
      <c r="P9" s="3"/>
      <c r="Q9" s="4"/>
      <c r="R9" s="4"/>
      <c r="S9" s="4"/>
      <c r="T9" s="5"/>
    </row>
    <row r="10" spans="1:20" ht="15">
      <c r="A10" s="13" t="s">
        <v>9</v>
      </c>
      <c r="B10" s="16">
        <v>448.22016970000067</v>
      </c>
      <c r="C10" s="5">
        <v>118.07918689999991</v>
      </c>
      <c r="D10" s="21">
        <v>30.765770699999994</v>
      </c>
      <c r="E10" s="5">
        <v>36.35993220000002</v>
      </c>
      <c r="F10" s="21">
        <v>27.722462199999995</v>
      </c>
      <c r="G10" s="21">
        <v>8.313861399999999</v>
      </c>
      <c r="H10" s="23">
        <v>41.574993600000006</v>
      </c>
      <c r="I10" s="5">
        <v>37.95506890000003</v>
      </c>
      <c r="J10" s="21">
        <v>25.92611620000001</v>
      </c>
      <c r="K10" s="23">
        <v>18.076645499999998</v>
      </c>
      <c r="L10" s="5">
        <v>131.84668560000006</v>
      </c>
      <c r="M10" s="21">
        <v>148.50621740000008</v>
      </c>
      <c r="N10" s="5">
        <v>48.202656899999994</v>
      </c>
      <c r="O10" s="21">
        <v>989.7030816000006</v>
      </c>
      <c r="P10" s="3"/>
      <c r="Q10" s="4"/>
      <c r="R10" s="4"/>
      <c r="S10" s="4"/>
      <c r="T10" s="5"/>
    </row>
    <row r="11" spans="1:20" ht="15">
      <c r="A11" s="13" t="s">
        <v>10</v>
      </c>
      <c r="B11" s="16">
        <v>628.8639682630009</v>
      </c>
      <c r="C11" s="5">
        <v>169.9654989300001</v>
      </c>
      <c r="D11" s="21">
        <v>33.59613829999999</v>
      </c>
      <c r="E11" s="5">
        <v>86.48125290000002</v>
      </c>
      <c r="F11" s="21">
        <v>71.23015567000003</v>
      </c>
      <c r="G11" s="21">
        <v>10.607012550000004</v>
      </c>
      <c r="H11" s="23">
        <v>35.998538049999965</v>
      </c>
      <c r="I11" s="5">
        <v>71.36013935999996</v>
      </c>
      <c r="J11" s="21">
        <v>72.15951475000001</v>
      </c>
      <c r="K11" s="23">
        <v>25.017470400000004</v>
      </c>
      <c r="L11" s="5">
        <v>215.14267510999997</v>
      </c>
      <c r="M11" s="21">
        <v>195.83515213000007</v>
      </c>
      <c r="N11" s="5">
        <v>137.774936127</v>
      </c>
      <c r="O11" s="21">
        <v>1538.8897774300012</v>
      </c>
      <c r="P11" s="3"/>
      <c r="Q11" s="4"/>
      <c r="R11" s="4"/>
      <c r="S11" s="4"/>
      <c r="T11" s="5"/>
    </row>
    <row r="12" spans="1:20" ht="15">
      <c r="A12" s="13" t="s">
        <v>11</v>
      </c>
      <c r="B12" s="16">
        <v>1106.6707704476999</v>
      </c>
      <c r="C12" s="5">
        <v>247.38898125679998</v>
      </c>
      <c r="D12" s="21">
        <v>61.08502901699998</v>
      </c>
      <c r="E12" s="5">
        <v>93.89142127200003</v>
      </c>
      <c r="F12" s="21">
        <v>45.1622494954</v>
      </c>
      <c r="G12" s="21">
        <v>13.683522099999994</v>
      </c>
      <c r="H12" s="23">
        <v>45.644038005</v>
      </c>
      <c r="I12" s="5">
        <v>141.35275666000013</v>
      </c>
      <c r="J12" s="21">
        <v>36.69226204000001</v>
      </c>
      <c r="K12" s="23">
        <v>29.291400830000008</v>
      </c>
      <c r="L12" s="5">
        <v>266.6639796350001</v>
      </c>
      <c r="M12" s="21">
        <v>281.83960115499997</v>
      </c>
      <c r="N12" s="5">
        <v>215.32079041750012</v>
      </c>
      <c r="O12" s="21">
        <v>2318.0228226964</v>
      </c>
      <c r="P12" s="3"/>
      <c r="Q12" s="4"/>
      <c r="R12" s="4"/>
      <c r="S12" s="4"/>
      <c r="T12" s="5"/>
    </row>
    <row r="13" spans="1:20" ht="15">
      <c r="A13" s="13" t="s">
        <v>12</v>
      </c>
      <c r="B13" s="16">
        <v>1052.1766851167727</v>
      </c>
      <c r="C13" s="5">
        <v>425.97271166214006</v>
      </c>
      <c r="D13" s="21">
        <v>59.62289937026003</v>
      </c>
      <c r="E13" s="5">
        <v>185.26043489305988</v>
      </c>
      <c r="F13" s="21">
        <v>224.10579499512997</v>
      </c>
      <c r="G13" s="21">
        <v>14.925511057489992</v>
      </c>
      <c r="H13" s="23">
        <v>52.47795059140998</v>
      </c>
      <c r="I13" s="5">
        <v>138.21478929824988</v>
      </c>
      <c r="J13" s="21">
        <v>76.95436470735996</v>
      </c>
      <c r="K13" s="23">
        <v>35.72195946023002</v>
      </c>
      <c r="L13" s="5">
        <v>318.2945751147398</v>
      </c>
      <c r="M13" s="21">
        <v>477.9704268061599</v>
      </c>
      <c r="N13" s="5">
        <v>410.68062084313965</v>
      </c>
      <c r="O13" s="21">
        <v>3154.0841488014016</v>
      </c>
      <c r="P13" s="3"/>
      <c r="Q13" s="4"/>
      <c r="R13" s="4"/>
      <c r="S13" s="4"/>
      <c r="T13" s="5"/>
    </row>
    <row r="14" spans="1:20" ht="15">
      <c r="A14" s="13" t="s">
        <v>13</v>
      </c>
      <c r="B14" s="16">
        <v>2112.9225662999893</v>
      </c>
      <c r="C14" s="5">
        <v>377.0736873299999</v>
      </c>
      <c r="D14" s="21">
        <v>149.74205600000005</v>
      </c>
      <c r="E14" s="5">
        <v>333.6639827000002</v>
      </c>
      <c r="F14" s="21">
        <v>269.3139093000004</v>
      </c>
      <c r="G14" s="21">
        <v>20.3165215</v>
      </c>
      <c r="H14" s="23">
        <v>108.06778509999988</v>
      </c>
      <c r="I14" s="5">
        <v>159.73775709999993</v>
      </c>
      <c r="J14" s="21">
        <v>52.846870700000004</v>
      </c>
      <c r="K14" s="23">
        <v>175.8290517</v>
      </c>
      <c r="L14" s="5">
        <v>516.7979860999998</v>
      </c>
      <c r="M14" s="21">
        <v>599.8727374000005</v>
      </c>
      <c r="N14" s="5">
        <v>378.6828709000006</v>
      </c>
      <c r="O14" s="21">
        <v>4738.06979602999</v>
      </c>
      <c r="P14" s="3"/>
      <c r="Q14" s="4"/>
      <c r="R14" s="4"/>
      <c r="S14" s="4"/>
      <c r="T14" s="5"/>
    </row>
    <row r="15" spans="1:20" ht="15">
      <c r="A15" s="13" t="s">
        <v>14</v>
      </c>
      <c r="B15" s="16">
        <v>1443.7983046639924</v>
      </c>
      <c r="C15" s="5">
        <v>1036.7002867200003</v>
      </c>
      <c r="D15" s="21">
        <v>644.599462492</v>
      </c>
      <c r="E15" s="5">
        <v>397.83981734400004</v>
      </c>
      <c r="F15" s="21">
        <v>424.1316964159999</v>
      </c>
      <c r="G15" s="21">
        <v>70.66299379999997</v>
      </c>
      <c r="H15" s="23">
        <v>224.4066595360002</v>
      </c>
      <c r="I15" s="5">
        <v>618.0196586359995</v>
      </c>
      <c r="J15" s="21">
        <v>147.81909180000002</v>
      </c>
      <c r="K15" s="23">
        <v>175.30527848400004</v>
      </c>
      <c r="L15" s="5">
        <v>1236.2136822559994</v>
      </c>
      <c r="M15" s="21">
        <v>726.2945227980003</v>
      </c>
      <c r="N15" s="5">
        <v>321.10397350000045</v>
      </c>
      <c r="O15" s="21">
        <v>6230.681746189993</v>
      </c>
      <c r="Q15" s="4"/>
      <c r="R15" s="4"/>
      <c r="S15" s="4"/>
      <c r="T15" s="5"/>
    </row>
    <row r="16" spans="1:15" ht="15">
      <c r="A16" s="14">
        <v>1998</v>
      </c>
      <c r="B16" s="16">
        <v>1832.263457</v>
      </c>
      <c r="C16" s="19">
        <v>1209.549791</v>
      </c>
      <c r="D16" s="16">
        <v>852.915417</v>
      </c>
      <c r="E16" s="19">
        <v>271.743785</v>
      </c>
      <c r="F16" s="16">
        <v>426.411726</v>
      </c>
      <c r="G16" s="16">
        <v>34.657467</v>
      </c>
      <c r="H16" s="24">
        <v>157.295877</v>
      </c>
      <c r="I16" s="19">
        <v>527.323276</v>
      </c>
      <c r="J16" s="16">
        <v>126.049525</v>
      </c>
      <c r="K16" s="24">
        <v>77.449692</v>
      </c>
      <c r="L16" s="19">
        <v>922.775837</v>
      </c>
      <c r="M16" s="16">
        <v>666.404553</v>
      </c>
      <c r="N16" s="19">
        <v>369.304615</v>
      </c>
      <c r="O16" s="16">
        <v>6551.369181</v>
      </c>
    </row>
    <row r="17" spans="1:15" ht="15">
      <c r="A17" s="14">
        <v>1999</v>
      </c>
      <c r="B17" s="16">
        <v>2189.648631</v>
      </c>
      <c r="C17" s="19">
        <v>1638.295779</v>
      </c>
      <c r="D17" s="16">
        <v>1107.307536</v>
      </c>
      <c r="E17" s="19">
        <v>364.229552</v>
      </c>
      <c r="F17" s="16">
        <v>559.286666</v>
      </c>
      <c r="G17" s="16">
        <v>47.874293</v>
      </c>
      <c r="H17" s="24">
        <v>190.04152</v>
      </c>
      <c r="I17" s="19">
        <v>1060.639413</v>
      </c>
      <c r="J17" s="16">
        <v>100.900104</v>
      </c>
      <c r="K17" s="24">
        <v>123.988142</v>
      </c>
      <c r="L17" s="19">
        <v>1523.443472</v>
      </c>
      <c r="M17" s="16">
        <v>828.291992</v>
      </c>
      <c r="N17" s="19">
        <v>460.374792</v>
      </c>
      <c r="O17" s="16">
        <v>8670.87842</v>
      </c>
    </row>
    <row r="18" spans="1:15" ht="15">
      <c r="A18" s="14">
        <v>2000</v>
      </c>
      <c r="B18" s="16">
        <v>2185.891777</v>
      </c>
      <c r="C18" s="19">
        <v>1741.226024</v>
      </c>
      <c r="D18" s="16">
        <v>1238.926244</v>
      </c>
      <c r="E18" s="19">
        <v>409.186647</v>
      </c>
      <c r="F18" s="16">
        <v>584.258596</v>
      </c>
      <c r="G18" s="16">
        <v>71.521783</v>
      </c>
      <c r="H18" s="24">
        <v>266.849242</v>
      </c>
      <c r="I18" s="19">
        <v>974.473972</v>
      </c>
      <c r="J18" s="16">
        <v>107.664621</v>
      </c>
      <c r="K18" s="24">
        <v>155.451201</v>
      </c>
      <c r="L18" s="19">
        <v>1575.960819</v>
      </c>
      <c r="M18" s="16">
        <v>851.825418</v>
      </c>
      <c r="N18" s="19">
        <v>468.358856</v>
      </c>
      <c r="O18" s="16">
        <v>9055.634381</v>
      </c>
    </row>
    <row r="19" spans="1:15" ht="15">
      <c r="A19" s="14">
        <v>2001</v>
      </c>
      <c r="B19" s="16">
        <v>2296.655532</v>
      </c>
      <c r="C19" s="19">
        <v>1852.605034</v>
      </c>
      <c r="D19" s="16">
        <v>1395.601955</v>
      </c>
      <c r="E19" s="19">
        <v>275.15465</v>
      </c>
      <c r="F19" s="16">
        <v>461.864166</v>
      </c>
      <c r="G19" s="16">
        <v>95.539607</v>
      </c>
      <c r="H19" s="24">
        <v>242.923645</v>
      </c>
      <c r="I19" s="19">
        <v>566.390447</v>
      </c>
      <c r="J19" s="16">
        <v>80.551139</v>
      </c>
      <c r="K19" s="24">
        <v>203.624652</v>
      </c>
      <c r="L19" s="19">
        <v>1189.02949</v>
      </c>
      <c r="M19" s="16">
        <v>805.559164</v>
      </c>
      <c r="N19" s="19">
        <v>409.620163</v>
      </c>
      <c r="O19" s="16">
        <v>8686.090154</v>
      </c>
    </row>
    <row r="20" spans="1:15" ht="15">
      <c r="A20" s="14">
        <v>2002</v>
      </c>
      <c r="B20" s="16">
        <v>2494.763788</v>
      </c>
      <c r="C20" s="19">
        <v>2220.424693</v>
      </c>
      <c r="D20" s="16">
        <v>1820.237435</v>
      </c>
      <c r="E20" s="19">
        <v>444.953646</v>
      </c>
      <c r="F20" s="16">
        <v>603.801233</v>
      </c>
      <c r="G20" s="16">
        <v>112.254159</v>
      </c>
      <c r="H20" s="24">
        <v>280.687807</v>
      </c>
      <c r="I20" s="19">
        <v>807.253425</v>
      </c>
      <c r="J20" s="16">
        <v>116.303746</v>
      </c>
      <c r="K20" s="24">
        <v>287.977083</v>
      </c>
      <c r="L20" s="19">
        <v>1604.47622</v>
      </c>
      <c r="M20" s="16">
        <v>877.977241</v>
      </c>
      <c r="N20" s="19">
        <v>505.566492</v>
      </c>
      <c r="O20" s="16">
        <v>10572.200748</v>
      </c>
    </row>
    <row r="21" spans="1:15" ht="15">
      <c r="A21" s="14">
        <v>2003</v>
      </c>
      <c r="B21" s="16">
        <v>2819.429934</v>
      </c>
      <c r="C21" s="19">
        <v>3540.57739</v>
      </c>
      <c r="D21" s="16">
        <v>2101.291983</v>
      </c>
      <c r="E21" s="19">
        <v>506.525254</v>
      </c>
      <c r="F21" s="16">
        <v>721.971337</v>
      </c>
      <c r="G21" s="16">
        <v>112.897995</v>
      </c>
      <c r="H21" s="24">
        <v>345.181819</v>
      </c>
      <c r="I21" s="19">
        <v>864.219694</v>
      </c>
      <c r="J21" s="16">
        <v>69.177279</v>
      </c>
      <c r="K21" s="24">
        <v>329.148438</v>
      </c>
      <c r="L21" s="19">
        <v>1720.625225</v>
      </c>
      <c r="M21" s="16">
        <v>866.830917</v>
      </c>
      <c r="N21" s="19">
        <v>797.012929</v>
      </c>
      <c r="O21" s="16">
        <v>13074.264969</v>
      </c>
    </row>
    <row r="22" spans="1:15" ht="15">
      <c r="A22" s="14">
        <v>2004</v>
      </c>
      <c r="B22" s="16">
        <v>2944.136202</v>
      </c>
      <c r="C22" s="19">
        <v>4014.886993</v>
      </c>
      <c r="D22" s="16">
        <v>2458.901239</v>
      </c>
      <c r="E22" s="19">
        <v>457.157283</v>
      </c>
      <c r="F22" s="16">
        <v>747.556457</v>
      </c>
      <c r="G22" s="16">
        <v>134.174377</v>
      </c>
      <c r="H22" s="24">
        <v>345.297985</v>
      </c>
      <c r="I22" s="19">
        <v>674.447332</v>
      </c>
      <c r="J22" s="16">
        <v>109.848198</v>
      </c>
      <c r="K22" s="24">
        <v>315.017974</v>
      </c>
      <c r="L22" s="19">
        <v>1578.785866</v>
      </c>
      <c r="M22" s="16">
        <v>933.202688</v>
      </c>
      <c r="N22" s="19">
        <v>662.278793</v>
      </c>
      <c r="O22" s="16">
        <v>13796.905521</v>
      </c>
    </row>
    <row r="23" spans="1:15" ht="15">
      <c r="A23" s="14">
        <v>2005</v>
      </c>
      <c r="B23" s="16">
        <v>3319.753789</v>
      </c>
      <c r="C23" s="19">
        <v>4832.057422</v>
      </c>
      <c r="D23" s="16">
        <v>3099.476587</v>
      </c>
      <c r="E23" s="19">
        <v>715.534461</v>
      </c>
      <c r="F23" s="16">
        <v>997.686486</v>
      </c>
      <c r="G23" s="16">
        <v>177.931851</v>
      </c>
      <c r="H23" s="24">
        <v>490.643318</v>
      </c>
      <c r="I23" s="19">
        <v>904.107614</v>
      </c>
      <c r="J23" s="16">
        <v>113.704349</v>
      </c>
      <c r="K23" s="24">
        <v>395.206423</v>
      </c>
      <c r="L23" s="19">
        <v>2081.593555</v>
      </c>
      <c r="M23" s="16">
        <v>949.452073</v>
      </c>
      <c r="N23" s="19">
        <v>859.048534</v>
      </c>
      <c r="O23" s="16">
        <v>16854.602907</v>
      </c>
    </row>
    <row r="24" spans="1:15" ht="15">
      <c r="A24" s="14">
        <v>2006</v>
      </c>
      <c r="B24" s="16">
        <v>3725.544586</v>
      </c>
      <c r="C24" s="16">
        <v>5643.883604</v>
      </c>
      <c r="D24" s="19">
        <v>3775.683375</v>
      </c>
      <c r="E24" s="16">
        <v>878.307749</v>
      </c>
      <c r="F24" s="19">
        <v>1376.513116</v>
      </c>
      <c r="G24" s="16">
        <v>193.64384</v>
      </c>
      <c r="H24" s="19">
        <v>703.622022</v>
      </c>
      <c r="I24" s="16">
        <v>1470.417695</v>
      </c>
      <c r="J24" s="19">
        <v>147.227481</v>
      </c>
      <c r="K24" s="16">
        <v>456.922716</v>
      </c>
      <c r="L24" s="19">
        <v>2971.833754</v>
      </c>
      <c r="M24" s="16">
        <v>1111.936051</v>
      </c>
      <c r="N24" s="19">
        <v>998.688974</v>
      </c>
      <c r="O24" s="16">
        <v>20482.391209</v>
      </c>
    </row>
    <row r="25" spans="1:15" ht="15">
      <c r="A25" s="14">
        <v>2007</v>
      </c>
      <c r="B25" s="16">
        <v>3859.266301</v>
      </c>
      <c r="C25" s="16">
        <v>6170.56303</v>
      </c>
      <c r="D25" s="19">
        <v>4129.01726</v>
      </c>
      <c r="E25" s="16">
        <v>1163.670242</v>
      </c>
      <c r="F25" s="19">
        <v>1630.6677610000002</v>
      </c>
      <c r="G25" s="16">
        <v>233.13378</v>
      </c>
      <c r="H25" s="19">
        <v>770.010993</v>
      </c>
      <c r="I25" s="16">
        <v>1923.5763789999999</v>
      </c>
      <c r="J25" s="19">
        <v>91.953556</v>
      </c>
      <c r="K25" s="16">
        <v>503.773421</v>
      </c>
      <c r="L25" s="19">
        <v>3522.448129</v>
      </c>
      <c r="M25" s="16">
        <v>1027.529876</v>
      </c>
      <c r="N25" s="19">
        <v>1208.094967</v>
      </c>
      <c r="O25" s="16">
        <f>SUM(B25:K25,M25,N25)</f>
        <v>22711.257566000004</v>
      </c>
    </row>
    <row r="26" spans="1:15" ht="15">
      <c r="A26" s="14">
        <v>2008</v>
      </c>
      <c r="B26" s="16">
        <v>3962.324276</v>
      </c>
      <c r="C26" s="16">
        <v>6593.546516</v>
      </c>
      <c r="D26" s="19">
        <v>4838.336808</v>
      </c>
      <c r="E26" s="16">
        <v>886.718525</v>
      </c>
      <c r="F26" s="19">
        <v>1631.063137</v>
      </c>
      <c r="G26" s="16">
        <v>240.679129</v>
      </c>
      <c r="H26" s="19">
        <v>642.665674</v>
      </c>
      <c r="I26" s="16">
        <v>1236.056662</v>
      </c>
      <c r="J26" s="19">
        <v>105.63028</v>
      </c>
      <c r="K26" s="16">
        <v>402.40571600000004</v>
      </c>
      <c r="L26" s="19">
        <v>2627.437461</v>
      </c>
      <c r="M26" s="16">
        <v>962.96801</v>
      </c>
      <c r="N26" s="19">
        <v>1283.485187</v>
      </c>
      <c r="O26" s="16">
        <f>SUM(B26:K26,M26,N26)</f>
        <v>22785.87992</v>
      </c>
    </row>
    <row r="27" spans="1:15" ht="15.75" thickBot="1">
      <c r="A27" s="55">
        <v>2009</v>
      </c>
      <c r="B27" s="17">
        <v>4770.237219</v>
      </c>
      <c r="C27" s="17">
        <v>7559.367334</v>
      </c>
      <c r="D27" s="41">
        <v>5503.062375</v>
      </c>
      <c r="E27" s="17">
        <v>1292.290393</v>
      </c>
      <c r="F27" s="41">
        <v>2287.54173</v>
      </c>
      <c r="G27" s="17">
        <v>265.924413</v>
      </c>
      <c r="H27" s="41">
        <v>872.325768</v>
      </c>
      <c r="I27" s="17">
        <v>1577.402111</v>
      </c>
      <c r="J27" s="41">
        <v>160.416549</v>
      </c>
      <c r="K27" s="17">
        <v>569.980908</v>
      </c>
      <c r="L27" s="41">
        <v>3446.049749</v>
      </c>
      <c r="M27" s="17">
        <v>959.512659</v>
      </c>
      <c r="N27" s="41">
        <v>1468.358201</v>
      </c>
      <c r="O27" s="17">
        <f>SUM(B27:K27,M27,N27)</f>
        <v>27286.41966</v>
      </c>
    </row>
    <row r="28" spans="1:18" s="47" customFormat="1" ht="12">
      <c r="A28" s="43" t="s">
        <v>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6"/>
      <c r="Q28" s="46"/>
      <c r="R28" s="46"/>
    </row>
    <row r="29" spans="1:18" s="47" customFormat="1" ht="12" customHeight="1">
      <c r="A29" s="65" t="s">
        <v>34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47" customFormat="1" ht="12">
      <c r="A30" s="56" t="s">
        <v>50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6"/>
      <c r="Q30" s="46"/>
      <c r="R30" s="46"/>
    </row>
    <row r="31" spans="1:18" s="47" customFormat="1" ht="15">
      <c r="A31" s="50" t="s">
        <v>35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6"/>
      <c r="O31" s="46"/>
      <c r="P31" s="46"/>
      <c r="Q31" s="46"/>
      <c r="R31" s="46"/>
    </row>
    <row r="32" spans="1:18" s="47" customFormat="1" ht="12">
      <c r="A32" s="46" t="s">
        <v>36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s="47" customFormat="1" ht="15">
      <c r="A33" s="64" t="s">
        <v>37</v>
      </c>
      <c r="B33" s="64"/>
      <c r="C33" s="64"/>
      <c r="D33" s="64"/>
      <c r="E33" s="64"/>
      <c r="F33" s="64"/>
      <c r="G33" s="64"/>
      <c r="H33" s="64"/>
      <c r="I33" s="64"/>
      <c r="J33" s="64"/>
      <c r="K33" s="46"/>
      <c r="L33" s="46"/>
      <c r="M33" s="46"/>
      <c r="N33" s="46"/>
      <c r="O33" s="46"/>
      <c r="P33" s="46"/>
      <c r="Q33" s="46"/>
      <c r="R33" s="46"/>
    </row>
    <row r="34" spans="1:18" s="47" customFormat="1" ht="12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46"/>
      <c r="L34" s="46"/>
      <c r="M34" s="46"/>
      <c r="N34" s="46"/>
      <c r="O34" s="46"/>
      <c r="P34" s="46"/>
      <c r="Q34" s="46"/>
      <c r="R34" s="46"/>
    </row>
    <row r="35" spans="1:18" s="51" customFormat="1" ht="12">
      <c r="A35" s="43" t="s">
        <v>48</v>
      </c>
      <c r="B35" s="44"/>
      <c r="C35" s="44"/>
      <c r="D35" s="44"/>
      <c r="E35" s="44"/>
      <c r="F35" s="44"/>
      <c r="G35" s="44"/>
      <c r="H35" s="44"/>
      <c r="I35" s="44"/>
      <c r="J35" s="43"/>
      <c r="K35" s="43"/>
      <c r="L35" s="44"/>
      <c r="M35" s="44"/>
      <c r="N35" s="44"/>
      <c r="O35" s="44"/>
      <c r="P35" s="44"/>
      <c r="Q35" s="44"/>
      <c r="R35" s="44"/>
    </row>
    <row r="36" spans="1:18" s="51" customFormat="1" ht="15.75">
      <c r="A36" s="53" t="s">
        <v>49</v>
      </c>
      <c r="B36" s="44"/>
      <c r="C36" s="44"/>
      <c r="D36" s="44"/>
      <c r="E36" s="44"/>
      <c r="F36" s="44"/>
      <c r="G36" s="44"/>
      <c r="H36" s="44"/>
      <c r="I36" s="44"/>
      <c r="J36" s="43"/>
      <c r="K36" s="43"/>
      <c r="L36" s="44"/>
      <c r="M36" s="44"/>
      <c r="N36" s="44"/>
      <c r="O36" s="44"/>
      <c r="P36" s="44"/>
      <c r="Q36" s="44"/>
      <c r="R36" s="44"/>
    </row>
    <row r="37" spans="1:18" s="51" customFormat="1" ht="12">
      <c r="A37" s="43" t="s">
        <v>47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5.75">
      <c r="A38" s="53" t="s">
        <v>46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8"/>
      <c r="N38" s="8"/>
      <c r="O38" s="8"/>
      <c r="P38" s="8"/>
      <c r="Q38" s="8"/>
      <c r="R38" s="8"/>
    </row>
    <row r="39" ht="15">
      <c r="A39" s="7"/>
    </row>
    <row r="40" spans="2:1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sheetProtection/>
  <mergeCells count="16">
    <mergeCell ref="A34:J34"/>
    <mergeCell ref="A29:R29"/>
    <mergeCell ref="A33:J33"/>
    <mergeCell ref="A1:O1"/>
    <mergeCell ref="A2:O2"/>
    <mergeCell ref="A3:A4"/>
    <mergeCell ref="B3:B4"/>
    <mergeCell ref="C3:C4"/>
    <mergeCell ref="D3:D4"/>
    <mergeCell ref="N3:N4"/>
    <mergeCell ref="A30:O30"/>
    <mergeCell ref="O3:O4"/>
    <mergeCell ref="E3:E4"/>
    <mergeCell ref="F3:F4"/>
    <mergeCell ref="G3:L3"/>
    <mergeCell ref="M3:M4"/>
  </mergeCells>
  <hyperlinks>
    <hyperlink ref="A38" r:id="rId1" display="sm-fp-territoriales@banrep.gov.co"/>
    <hyperlink ref="A36" r:id="rId2" display="http://www.banrep.gov.co./documentos/publicaciones/pdf/NOTA-METODOLOGICA.pdf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1">
      <selection activeCell="A1" sqref="A1:O1"/>
    </sheetView>
  </sheetViews>
  <sheetFormatPr defaultColWidth="11.421875" defaultRowHeight="15"/>
  <cols>
    <col min="1" max="1" width="6.7109375" style="1" customWidth="1"/>
    <col min="2" max="2" width="27.7109375" style="1" bestFit="1" customWidth="1"/>
    <col min="3" max="3" width="12.7109375" style="1" bestFit="1" customWidth="1"/>
    <col min="4" max="4" width="10.421875" style="1" bestFit="1" customWidth="1"/>
    <col min="5" max="5" width="10.8515625" style="1" bestFit="1" customWidth="1"/>
    <col min="6" max="6" width="15.28125" style="1" customWidth="1"/>
    <col min="7" max="7" width="14.28125" style="1" bestFit="1" customWidth="1"/>
    <col min="8" max="8" width="16.00390625" style="1" bestFit="1" customWidth="1"/>
    <col min="9" max="9" width="12.7109375" style="1" bestFit="1" customWidth="1"/>
    <col min="10" max="10" width="17.140625" style="1" bestFit="1" customWidth="1"/>
    <col min="11" max="11" width="9.140625" style="1" bestFit="1" customWidth="1"/>
    <col min="12" max="12" width="8.140625" style="1" bestFit="1" customWidth="1"/>
    <col min="13" max="13" width="14.28125" style="1" bestFit="1" customWidth="1"/>
    <col min="14" max="14" width="15.140625" style="1" bestFit="1" customWidth="1"/>
    <col min="15" max="15" width="9.8515625" style="1" bestFit="1" customWidth="1"/>
    <col min="16" max="16384" width="11.421875" style="1" customWidth="1"/>
  </cols>
  <sheetData>
    <row r="1" spans="1:15" ht="18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" customHeight="1" thickBo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8" customHeight="1" thickBot="1">
      <c r="A3" s="59" t="s">
        <v>0</v>
      </c>
      <c r="B3" s="59" t="s">
        <v>30</v>
      </c>
      <c r="C3" s="59" t="s">
        <v>21</v>
      </c>
      <c r="D3" s="71" t="s">
        <v>20</v>
      </c>
      <c r="E3" s="59" t="s">
        <v>19</v>
      </c>
      <c r="F3" s="59" t="s">
        <v>18</v>
      </c>
      <c r="G3" s="61" t="s">
        <v>1</v>
      </c>
      <c r="H3" s="62"/>
      <c r="I3" s="62"/>
      <c r="J3" s="62"/>
      <c r="K3" s="62"/>
      <c r="L3" s="63"/>
      <c r="M3" s="57" t="s">
        <v>25</v>
      </c>
      <c r="N3" s="57" t="s">
        <v>26</v>
      </c>
      <c r="O3" s="57" t="s">
        <v>31</v>
      </c>
    </row>
    <row r="4" spans="1:15" ht="65.25" customHeight="1" thickBot="1">
      <c r="A4" s="68"/>
      <c r="B4" s="68"/>
      <c r="C4" s="68"/>
      <c r="D4" s="72"/>
      <c r="E4" s="68"/>
      <c r="F4" s="73"/>
      <c r="G4" s="2" t="s">
        <v>2</v>
      </c>
      <c r="H4" s="35" t="s">
        <v>3</v>
      </c>
      <c r="I4" s="2" t="s">
        <v>17</v>
      </c>
      <c r="J4" s="35" t="s">
        <v>16</v>
      </c>
      <c r="K4" s="34" t="s">
        <v>28</v>
      </c>
      <c r="L4" s="35" t="s">
        <v>15</v>
      </c>
      <c r="M4" s="69"/>
      <c r="N4" s="69"/>
      <c r="O4" s="69"/>
    </row>
    <row r="5" spans="1:15" ht="15">
      <c r="A5" s="25" t="s">
        <v>4</v>
      </c>
      <c r="B5" s="29">
        <v>63.93997452353001</v>
      </c>
      <c r="C5" s="29">
        <v>164.47068624437995</v>
      </c>
      <c r="D5" s="32">
        <v>28.762239643759997</v>
      </c>
      <c r="E5" s="29">
        <v>2.47441513757</v>
      </c>
      <c r="F5" s="32">
        <v>13.762691499999999</v>
      </c>
      <c r="G5" s="29">
        <v>1.2552421587800002</v>
      </c>
      <c r="H5" s="32">
        <v>1.0759925372000003</v>
      </c>
      <c r="I5" s="29">
        <v>8.259019700000001</v>
      </c>
      <c r="J5" s="32">
        <v>8.32774511363</v>
      </c>
      <c r="K5" s="29">
        <v>5.771811799999998</v>
      </c>
      <c r="L5" s="32">
        <v>24.68981130961</v>
      </c>
      <c r="M5" s="29">
        <v>17.9355884</v>
      </c>
      <c r="N5" s="32">
        <v>9.39868309987</v>
      </c>
      <c r="O5" s="29">
        <v>325.43408985872</v>
      </c>
    </row>
    <row r="6" spans="1:15" ht="15">
      <c r="A6" s="26" t="s">
        <v>5</v>
      </c>
      <c r="B6" s="30">
        <v>91.44375206701001</v>
      </c>
      <c r="C6" s="30">
        <v>193.29510113845</v>
      </c>
      <c r="D6" s="28">
        <v>41.590700298689995</v>
      </c>
      <c r="E6" s="30">
        <v>14.18568464113</v>
      </c>
      <c r="F6" s="28">
        <v>13.237647899999999</v>
      </c>
      <c r="G6" s="30">
        <v>1.9759924933300004</v>
      </c>
      <c r="H6" s="28">
        <v>2.15911622914</v>
      </c>
      <c r="I6" s="30">
        <v>15.704291899999998</v>
      </c>
      <c r="J6" s="28">
        <v>8.135231447409998</v>
      </c>
      <c r="K6" s="30">
        <v>11.511052399999999</v>
      </c>
      <c r="L6" s="28">
        <v>39.48568446987999</v>
      </c>
      <c r="M6" s="30">
        <v>26.131617400000003</v>
      </c>
      <c r="N6" s="28">
        <v>13.03840462163</v>
      </c>
      <c r="O6" s="30">
        <v>432.40859253678997</v>
      </c>
    </row>
    <row r="7" spans="1:15" ht="15">
      <c r="A7" s="26" t="s">
        <v>6</v>
      </c>
      <c r="B7" s="30">
        <v>144.54218171686998</v>
      </c>
      <c r="C7" s="30">
        <v>219.76702699864998</v>
      </c>
      <c r="D7" s="28">
        <v>54.422743114079985</v>
      </c>
      <c r="E7" s="30">
        <v>8.952918609170002</v>
      </c>
      <c r="F7" s="28">
        <v>19.956828</v>
      </c>
      <c r="G7" s="30">
        <v>3.02402484948</v>
      </c>
      <c r="H7" s="28">
        <v>0.6365977920199999</v>
      </c>
      <c r="I7" s="30">
        <v>23.221200099999997</v>
      </c>
      <c r="J7" s="28">
        <v>13.9253263873</v>
      </c>
      <c r="K7" s="30">
        <v>20.4998134</v>
      </c>
      <c r="L7" s="28">
        <v>61.30696252879998</v>
      </c>
      <c r="M7" s="30">
        <v>41.925773</v>
      </c>
      <c r="N7" s="28">
        <v>35.540871198689985</v>
      </c>
      <c r="O7" s="30">
        <v>586.4153051662598</v>
      </c>
    </row>
    <row r="8" spans="1:15" ht="15">
      <c r="A8" s="26" t="s">
        <v>7</v>
      </c>
      <c r="B8" s="30">
        <v>168.60523269757</v>
      </c>
      <c r="C8" s="30">
        <v>288.93615817546</v>
      </c>
      <c r="D8" s="28">
        <v>78.89141197685001</v>
      </c>
      <c r="E8" s="30">
        <v>12.31464311298</v>
      </c>
      <c r="F8" s="28">
        <v>20.7310157588</v>
      </c>
      <c r="G8" s="30">
        <v>20.86862292443</v>
      </c>
      <c r="H8" s="28">
        <v>18.46699131547</v>
      </c>
      <c r="I8" s="30">
        <v>21.887468983999998</v>
      </c>
      <c r="J8" s="28">
        <v>25.862856474610002</v>
      </c>
      <c r="K8" s="30">
        <v>31.081468438399998</v>
      </c>
      <c r="L8" s="28">
        <v>118.16740813691</v>
      </c>
      <c r="M8" s="30">
        <v>57.881631333200005</v>
      </c>
      <c r="N8" s="28">
        <v>17.17445956916999</v>
      </c>
      <c r="O8" s="30">
        <v>762.70196076094</v>
      </c>
    </row>
    <row r="9" spans="1:15" ht="15">
      <c r="A9" s="26" t="s">
        <v>8</v>
      </c>
      <c r="B9" s="30">
        <v>181.69201960000007</v>
      </c>
      <c r="C9" s="30">
        <v>365.36546819999995</v>
      </c>
      <c r="D9" s="28">
        <v>80.6638734</v>
      </c>
      <c r="E9" s="30">
        <v>56.31696</v>
      </c>
      <c r="F9" s="28">
        <v>47.01343719999999</v>
      </c>
      <c r="G9" s="30">
        <v>7.1806706999999985</v>
      </c>
      <c r="H9" s="28">
        <v>10.208692400000002</v>
      </c>
      <c r="I9" s="30">
        <v>67.1168342</v>
      </c>
      <c r="J9" s="28">
        <v>22.963648800000005</v>
      </c>
      <c r="K9" s="30">
        <v>58.744453400000005</v>
      </c>
      <c r="L9" s="28">
        <v>166.2142995</v>
      </c>
      <c r="M9" s="30">
        <v>76.47662759</v>
      </c>
      <c r="N9" s="28">
        <v>5.011335199999993</v>
      </c>
      <c r="O9" s="30">
        <v>978.75402069</v>
      </c>
    </row>
    <row r="10" spans="1:15" ht="15">
      <c r="A10" s="26" t="s">
        <v>9</v>
      </c>
      <c r="B10" s="30">
        <v>288.4625348485101</v>
      </c>
      <c r="C10" s="30">
        <v>440.8800876227801</v>
      </c>
      <c r="D10" s="28">
        <v>144.96404609453</v>
      </c>
      <c r="E10" s="30">
        <v>51.20941675638</v>
      </c>
      <c r="F10" s="28">
        <v>39.943475899999996</v>
      </c>
      <c r="G10" s="30">
        <v>7.17041531061</v>
      </c>
      <c r="H10" s="28">
        <v>12.82346617466</v>
      </c>
      <c r="I10" s="30">
        <v>66.85714999999999</v>
      </c>
      <c r="J10" s="28">
        <v>35.69432951608001</v>
      </c>
      <c r="K10" s="30">
        <v>42.03982110000001</v>
      </c>
      <c r="L10" s="28">
        <v>164.58518210135</v>
      </c>
      <c r="M10" s="30">
        <v>98.11216459999999</v>
      </c>
      <c r="N10" s="28">
        <v>20.85686493026998</v>
      </c>
      <c r="O10" s="30">
        <v>1249.0137728538202</v>
      </c>
    </row>
    <row r="11" spans="1:15" ht="15">
      <c r="A11" s="26" t="s">
        <v>10</v>
      </c>
      <c r="B11" s="30">
        <v>366.04023709884</v>
      </c>
      <c r="C11" s="30">
        <v>606.62835882401</v>
      </c>
      <c r="D11" s="28">
        <v>205.04801931329</v>
      </c>
      <c r="E11" s="30">
        <v>13.82353663292</v>
      </c>
      <c r="F11" s="28">
        <v>103.9309750963</v>
      </c>
      <c r="G11" s="30">
        <v>53.036225834300005</v>
      </c>
      <c r="H11" s="28">
        <v>22.99949567814</v>
      </c>
      <c r="I11" s="30">
        <v>8.3037368</v>
      </c>
      <c r="J11" s="28">
        <v>40.71974846239</v>
      </c>
      <c r="K11" s="30">
        <v>172.3972888</v>
      </c>
      <c r="L11" s="28">
        <v>297.4564955748301</v>
      </c>
      <c r="M11" s="30">
        <v>133.8304881</v>
      </c>
      <c r="N11" s="28">
        <v>9.148806555329989</v>
      </c>
      <c r="O11" s="30">
        <v>1735.90691719552</v>
      </c>
    </row>
    <row r="12" spans="1:15" ht="15">
      <c r="A12" s="26" t="s">
        <v>11</v>
      </c>
      <c r="B12" s="30">
        <v>750.5569801638098</v>
      </c>
      <c r="C12" s="30">
        <v>777.0556161929101</v>
      </c>
      <c r="D12" s="28">
        <v>202.64482620056998</v>
      </c>
      <c r="E12" s="30">
        <v>12.8037194</v>
      </c>
      <c r="F12" s="28">
        <v>53.752527</v>
      </c>
      <c r="G12" s="30">
        <v>40.97061178583</v>
      </c>
      <c r="H12" s="28">
        <v>15.645659944320002</v>
      </c>
      <c r="I12" s="30">
        <v>35.510764</v>
      </c>
      <c r="J12" s="28">
        <v>55.58660057638998</v>
      </c>
      <c r="K12" s="30">
        <v>92.47978199999999</v>
      </c>
      <c r="L12" s="28">
        <v>240.19341830654</v>
      </c>
      <c r="M12" s="30">
        <v>174.87249284</v>
      </c>
      <c r="N12" s="28">
        <v>9.656999637369998</v>
      </c>
      <c r="O12" s="30">
        <v>2221.5365797412</v>
      </c>
    </row>
    <row r="13" spans="1:15" ht="15">
      <c r="A13" s="26" t="s">
        <v>12</v>
      </c>
      <c r="B13" s="30">
        <v>856.0574243999998</v>
      </c>
      <c r="C13" s="30">
        <v>996.0281200000001</v>
      </c>
      <c r="D13" s="28">
        <v>247.87950949999998</v>
      </c>
      <c r="E13" s="30">
        <v>27.013990200000002</v>
      </c>
      <c r="F13" s="28">
        <v>193.62247710000003</v>
      </c>
      <c r="G13" s="30">
        <v>22.1829735</v>
      </c>
      <c r="H13" s="28">
        <v>22.939516</v>
      </c>
      <c r="I13" s="30">
        <v>24.306494199999996</v>
      </c>
      <c r="J13" s="28">
        <v>28.997743</v>
      </c>
      <c r="K13" s="30">
        <v>74.36152299999999</v>
      </c>
      <c r="L13" s="28">
        <v>172.78824970000002</v>
      </c>
      <c r="M13" s="30">
        <v>295.91305149999994</v>
      </c>
      <c r="N13" s="28">
        <v>30.07214060000004</v>
      </c>
      <c r="O13" s="30">
        <v>2819.374963</v>
      </c>
    </row>
    <row r="14" spans="1:15" ht="15">
      <c r="A14" s="26" t="s">
        <v>13</v>
      </c>
      <c r="B14" s="30">
        <v>1194.7891562660004</v>
      </c>
      <c r="C14" s="30">
        <v>1149.027634325</v>
      </c>
      <c r="D14" s="28">
        <v>402.97347240000005</v>
      </c>
      <c r="E14" s="30">
        <v>53.019474416</v>
      </c>
      <c r="F14" s="28">
        <v>239.39713569999998</v>
      </c>
      <c r="G14" s="30">
        <v>33.767247000000005</v>
      </c>
      <c r="H14" s="28">
        <v>32.259307828000004</v>
      </c>
      <c r="I14" s="30">
        <v>174.03053838700004</v>
      </c>
      <c r="J14" s="28">
        <v>320.24623889999987</v>
      </c>
      <c r="K14" s="30">
        <v>119.18746191599999</v>
      </c>
      <c r="L14" s="28">
        <v>679.490794031</v>
      </c>
      <c r="M14" s="30">
        <v>391.4302635</v>
      </c>
      <c r="N14" s="28">
        <v>37.916860881999824</v>
      </c>
      <c r="O14" s="30">
        <v>4148.04479152</v>
      </c>
    </row>
    <row r="15" spans="1:15" ht="15" customHeight="1">
      <c r="A15" s="26" t="s">
        <v>14</v>
      </c>
      <c r="B15" s="30">
        <v>1141.167866200001</v>
      </c>
      <c r="C15" s="30">
        <v>1685.8971298000001</v>
      </c>
      <c r="D15" s="28">
        <v>677.220456</v>
      </c>
      <c r="E15" s="30">
        <v>64.6366359</v>
      </c>
      <c r="F15" s="28">
        <v>126.70156240000003</v>
      </c>
      <c r="G15" s="30">
        <v>56.482041899999984</v>
      </c>
      <c r="H15" s="28">
        <v>75.49419769999999</v>
      </c>
      <c r="I15" s="30">
        <v>599.677356</v>
      </c>
      <c r="J15" s="28">
        <v>45.889946200000004</v>
      </c>
      <c r="K15" s="30">
        <v>125.2605562</v>
      </c>
      <c r="L15" s="28">
        <v>902.8040980000001</v>
      </c>
      <c r="M15" s="30">
        <v>489.50371229999996</v>
      </c>
      <c r="N15" s="28">
        <v>56.005728600000126</v>
      </c>
      <c r="O15" s="30">
        <v>5143.937189200002</v>
      </c>
    </row>
    <row r="16" spans="1:15" ht="15">
      <c r="A16" s="27">
        <v>1998</v>
      </c>
      <c r="B16" s="30">
        <v>1097.678591</v>
      </c>
      <c r="C16" s="30">
        <v>2306.872251</v>
      </c>
      <c r="D16" s="28">
        <v>503.454323</v>
      </c>
      <c r="E16" s="30">
        <v>46.313839</v>
      </c>
      <c r="F16" s="28">
        <v>113.422517</v>
      </c>
      <c r="G16" s="30">
        <v>53.888952</v>
      </c>
      <c r="H16" s="28">
        <v>29.178088</v>
      </c>
      <c r="I16" s="30">
        <v>162.40341</v>
      </c>
      <c r="J16" s="28">
        <v>48.953919</v>
      </c>
      <c r="K16" s="30">
        <v>89.8855</v>
      </c>
      <c r="L16" s="28">
        <v>384.309869</v>
      </c>
      <c r="M16" s="30">
        <v>558.14191</v>
      </c>
      <c r="N16" s="28">
        <v>35.97041</v>
      </c>
      <c r="O16" s="30">
        <v>5046.16371</v>
      </c>
    </row>
    <row r="17" spans="1:15" ht="15">
      <c r="A17" s="27">
        <v>1999</v>
      </c>
      <c r="B17" s="30">
        <v>1166.425164</v>
      </c>
      <c r="C17" s="30">
        <v>3082.223208</v>
      </c>
      <c r="D17" s="28">
        <v>652.714658</v>
      </c>
      <c r="E17" s="30">
        <v>56.980385</v>
      </c>
      <c r="F17" s="28">
        <v>102.74807</v>
      </c>
      <c r="G17" s="30">
        <v>35.447102</v>
      </c>
      <c r="H17" s="28">
        <v>25.626128</v>
      </c>
      <c r="I17" s="30">
        <v>316.728728</v>
      </c>
      <c r="J17" s="28">
        <v>34.999106</v>
      </c>
      <c r="K17" s="30">
        <v>87.32738</v>
      </c>
      <c r="L17" s="28">
        <v>500.128444</v>
      </c>
      <c r="M17" s="30">
        <v>490.815823</v>
      </c>
      <c r="N17" s="28">
        <v>51.740817</v>
      </c>
      <c r="O17" s="30">
        <v>6103.776569</v>
      </c>
    </row>
    <row r="18" spans="1:15" ht="15">
      <c r="A18" s="27">
        <v>2000</v>
      </c>
      <c r="B18" s="30">
        <v>1196.013487</v>
      </c>
      <c r="C18" s="30">
        <v>3315.278892</v>
      </c>
      <c r="D18" s="28">
        <v>819.748609</v>
      </c>
      <c r="E18" s="30">
        <v>100.000564</v>
      </c>
      <c r="F18" s="28">
        <v>169.271401</v>
      </c>
      <c r="G18" s="30">
        <v>52.135885</v>
      </c>
      <c r="H18" s="28">
        <v>19.700672</v>
      </c>
      <c r="I18" s="30">
        <v>465.240285</v>
      </c>
      <c r="J18" s="28">
        <v>33.508237</v>
      </c>
      <c r="K18" s="30">
        <v>103.6569</v>
      </c>
      <c r="L18" s="28">
        <v>674.241979</v>
      </c>
      <c r="M18" s="30">
        <v>573.66244</v>
      </c>
      <c r="N18" s="28">
        <v>47.738188</v>
      </c>
      <c r="O18" s="30">
        <v>6895.95556</v>
      </c>
    </row>
    <row r="19" spans="1:15" ht="15">
      <c r="A19" s="27">
        <v>2001</v>
      </c>
      <c r="B19" s="30">
        <v>1414.966026</v>
      </c>
      <c r="C19" s="30">
        <v>3785.068694</v>
      </c>
      <c r="D19" s="28">
        <v>912.334351</v>
      </c>
      <c r="E19" s="30">
        <v>90.927683</v>
      </c>
      <c r="F19" s="28">
        <v>159.069271</v>
      </c>
      <c r="G19" s="30">
        <v>56.592679</v>
      </c>
      <c r="H19" s="28">
        <v>30.736962</v>
      </c>
      <c r="I19" s="30">
        <v>343.110018</v>
      </c>
      <c r="J19" s="28">
        <v>43.274826</v>
      </c>
      <c r="K19" s="30">
        <v>88.442419</v>
      </c>
      <c r="L19" s="28">
        <v>562.156904</v>
      </c>
      <c r="M19" s="30">
        <v>469.917056</v>
      </c>
      <c r="N19" s="28">
        <v>46.304142</v>
      </c>
      <c r="O19" s="30">
        <v>7440.744127</v>
      </c>
    </row>
    <row r="20" spans="1:15" ht="15">
      <c r="A20" s="27">
        <v>2002</v>
      </c>
      <c r="B20" s="30">
        <v>1622.385404</v>
      </c>
      <c r="C20" s="30">
        <v>4012.098003</v>
      </c>
      <c r="D20" s="28">
        <v>1001.550505</v>
      </c>
      <c r="E20" s="30">
        <v>136.984447</v>
      </c>
      <c r="F20" s="28">
        <v>248.033352</v>
      </c>
      <c r="G20" s="30">
        <v>91.651195</v>
      </c>
      <c r="H20" s="28">
        <v>105.12338</v>
      </c>
      <c r="I20" s="30">
        <v>416.711725</v>
      </c>
      <c r="J20" s="28">
        <v>48.232139</v>
      </c>
      <c r="K20" s="30">
        <v>131.43521</v>
      </c>
      <c r="L20" s="28">
        <v>793.153649</v>
      </c>
      <c r="M20" s="30">
        <v>553.4841</v>
      </c>
      <c r="N20" s="28">
        <v>71.95758</v>
      </c>
      <c r="O20" s="30">
        <v>8439.64704</v>
      </c>
    </row>
    <row r="21" spans="1:15" ht="15">
      <c r="A21" s="27">
        <v>2003</v>
      </c>
      <c r="B21" s="30">
        <v>1671.771142</v>
      </c>
      <c r="C21" s="30">
        <v>3855.262016</v>
      </c>
      <c r="D21" s="28">
        <v>1234.08423</v>
      </c>
      <c r="E21" s="30">
        <v>145.334898</v>
      </c>
      <c r="F21" s="28">
        <v>238.168477</v>
      </c>
      <c r="G21" s="30">
        <v>60.612106</v>
      </c>
      <c r="H21" s="28">
        <v>194.395796</v>
      </c>
      <c r="I21" s="30">
        <v>478.337954</v>
      </c>
      <c r="J21" s="28">
        <v>24.489684</v>
      </c>
      <c r="K21" s="30">
        <v>225.500533</v>
      </c>
      <c r="L21" s="28">
        <v>983.336073</v>
      </c>
      <c r="M21" s="30">
        <v>516.098891</v>
      </c>
      <c r="N21" s="28">
        <v>71.795832</v>
      </c>
      <c r="O21" s="30">
        <v>8715.851559</v>
      </c>
    </row>
    <row r="22" spans="1:15" ht="14.25" customHeight="1">
      <c r="A22" s="27">
        <v>2004</v>
      </c>
      <c r="B22" s="30">
        <v>1884.432178</v>
      </c>
      <c r="C22" s="30">
        <v>4422.087042</v>
      </c>
      <c r="D22" s="28">
        <v>1339.307696</v>
      </c>
      <c r="E22" s="30">
        <v>180.271773</v>
      </c>
      <c r="F22" s="28">
        <v>232.029449</v>
      </c>
      <c r="G22" s="30">
        <v>23.327918</v>
      </c>
      <c r="H22" s="28">
        <v>188.758493</v>
      </c>
      <c r="I22" s="30">
        <v>314.561941</v>
      </c>
      <c r="J22" s="28">
        <v>29.506589</v>
      </c>
      <c r="K22" s="30">
        <v>271.311472</v>
      </c>
      <c r="L22" s="28">
        <v>827.466413</v>
      </c>
      <c r="M22" s="30">
        <v>769.519015</v>
      </c>
      <c r="N22" s="28">
        <v>64.673332</v>
      </c>
      <c r="O22" s="30">
        <v>9719.786898</v>
      </c>
    </row>
    <row r="23" spans="1:15" ht="15">
      <c r="A23" s="27">
        <v>2005</v>
      </c>
      <c r="B23" s="30">
        <v>1998.462358</v>
      </c>
      <c r="C23" s="30">
        <v>4942.503555</v>
      </c>
      <c r="D23" s="28">
        <v>1823.691469</v>
      </c>
      <c r="E23" s="30">
        <v>288.256213</v>
      </c>
      <c r="F23" s="28">
        <v>296.811882</v>
      </c>
      <c r="G23" s="30">
        <v>46.822453</v>
      </c>
      <c r="H23" s="28">
        <v>293.457812</v>
      </c>
      <c r="I23" s="30">
        <v>646.513021</v>
      </c>
      <c r="J23" s="28">
        <v>48.591461</v>
      </c>
      <c r="K23" s="30">
        <v>362.6267</v>
      </c>
      <c r="L23" s="28">
        <v>1398.011447</v>
      </c>
      <c r="M23" s="30">
        <v>505.019673</v>
      </c>
      <c r="N23" s="28">
        <v>137.607845</v>
      </c>
      <c r="O23" s="30">
        <v>11390.364442</v>
      </c>
    </row>
    <row r="24" spans="1:15" ht="15">
      <c r="A24" s="27">
        <v>2006</v>
      </c>
      <c r="B24" s="30">
        <v>2118.551869</v>
      </c>
      <c r="C24" s="30">
        <v>5352.913494</v>
      </c>
      <c r="D24" s="28">
        <v>2375.033032</v>
      </c>
      <c r="E24" s="30">
        <v>385.942801</v>
      </c>
      <c r="F24" s="28">
        <v>396.609404</v>
      </c>
      <c r="G24" s="30">
        <v>51.260181</v>
      </c>
      <c r="H24" s="28">
        <v>353.487073</v>
      </c>
      <c r="I24" s="30">
        <v>806.616593</v>
      </c>
      <c r="J24" s="28">
        <v>11.010172</v>
      </c>
      <c r="K24" s="30">
        <v>418.463321</v>
      </c>
      <c r="L24" s="28">
        <v>1640.83734</v>
      </c>
      <c r="M24" s="30">
        <v>580.881288</v>
      </c>
      <c r="N24" s="28">
        <v>148.558921</v>
      </c>
      <c r="O24" s="30">
        <v>12999.328149</v>
      </c>
    </row>
    <row r="25" spans="1:15" ht="15">
      <c r="A25" s="27">
        <v>2007</v>
      </c>
      <c r="B25" s="30">
        <v>2504.340878</v>
      </c>
      <c r="C25" s="30">
        <v>6098.787615</v>
      </c>
      <c r="D25" s="28">
        <v>2677.086693</v>
      </c>
      <c r="E25" s="30">
        <v>479.278825</v>
      </c>
      <c r="F25" s="28">
        <v>496.426213</v>
      </c>
      <c r="G25" s="30">
        <v>107.7545</v>
      </c>
      <c r="H25" s="30">
        <v>574.046462</v>
      </c>
      <c r="I25" s="28">
        <v>1140.067857</v>
      </c>
      <c r="J25" s="30">
        <v>25.408615</v>
      </c>
      <c r="K25" s="28">
        <v>523.549213</v>
      </c>
      <c r="L25" s="30">
        <v>2370.826647</v>
      </c>
      <c r="M25" s="30">
        <v>495.501009</v>
      </c>
      <c r="N25" s="28">
        <v>223.22293100000002</v>
      </c>
      <c r="O25" s="30">
        <f>N25+M25+L25+F25+E25+D25+C25+B25</f>
        <v>15345.470811</v>
      </c>
    </row>
    <row r="26" spans="1:15" ht="15">
      <c r="A26" s="27">
        <v>2008</v>
      </c>
      <c r="B26" s="30">
        <v>2531.978971</v>
      </c>
      <c r="C26" s="30">
        <v>6290.739663</v>
      </c>
      <c r="D26" s="28">
        <v>2780.784182</v>
      </c>
      <c r="E26" s="30">
        <v>344.722385</v>
      </c>
      <c r="F26" s="28">
        <v>464.66855799999996</v>
      </c>
      <c r="G26" s="30">
        <v>52.7138</v>
      </c>
      <c r="H26" s="30">
        <v>531.214034</v>
      </c>
      <c r="I26" s="28">
        <v>897.1956700000001</v>
      </c>
      <c r="J26" s="30">
        <v>35.754597</v>
      </c>
      <c r="K26" s="28">
        <v>453.7343390000001</v>
      </c>
      <c r="L26" s="30">
        <v>1970.61244</v>
      </c>
      <c r="M26" s="30">
        <v>619.855771</v>
      </c>
      <c r="N26" s="28">
        <v>206.503694</v>
      </c>
      <c r="O26" s="30">
        <f>N26+M26+L26+F26+E26+D26+C26+B26</f>
        <v>15209.865664</v>
      </c>
    </row>
    <row r="27" spans="1:15" ht="15.75" thickBot="1">
      <c r="A27" s="27">
        <v>2009</v>
      </c>
      <c r="B27" s="31">
        <v>2762.62272</v>
      </c>
      <c r="C27" s="31">
        <v>7542.445687</v>
      </c>
      <c r="D27" s="33">
        <v>2844.27579</v>
      </c>
      <c r="E27" s="31">
        <v>481.065791</v>
      </c>
      <c r="F27" s="33">
        <v>646.34458</v>
      </c>
      <c r="G27" s="31">
        <v>137.044968</v>
      </c>
      <c r="H27" s="31">
        <v>680.672081</v>
      </c>
      <c r="I27" s="33">
        <v>1154.81064</v>
      </c>
      <c r="J27" s="31">
        <v>24.117448</v>
      </c>
      <c r="K27" s="33">
        <v>560.089343</v>
      </c>
      <c r="L27" s="31">
        <v>2556.73448</v>
      </c>
      <c r="M27" s="31">
        <v>464.070848</v>
      </c>
      <c r="N27" s="33">
        <v>261.974307</v>
      </c>
      <c r="O27" s="31">
        <f>N27+M27+L27+F27+E27+D27+C27+B27</f>
        <v>17559.534203</v>
      </c>
    </row>
    <row r="28" spans="1:18" s="47" customFormat="1" ht="12">
      <c r="A28" s="43" t="s">
        <v>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6"/>
      <c r="Q28" s="46"/>
      <c r="R28" s="46"/>
    </row>
    <row r="29" spans="1:18" s="47" customFormat="1" ht="12" customHeight="1">
      <c r="A29" s="65" t="s">
        <v>39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s="47" customFormat="1" ht="18" customHeight="1">
      <c r="A30" s="52" t="s">
        <v>51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49"/>
      <c r="O30" s="49"/>
      <c r="P30" s="49"/>
      <c r="Q30" s="49"/>
      <c r="R30" s="49"/>
    </row>
    <row r="31" spans="1:18" s="47" customFormat="1" ht="15">
      <c r="A31" s="50" t="s">
        <v>40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6"/>
      <c r="O31" s="46"/>
      <c r="P31" s="46"/>
      <c r="Q31" s="46"/>
      <c r="R31" s="46"/>
    </row>
    <row r="32" spans="1:18" s="47" customFormat="1" ht="12">
      <c r="A32" s="46" t="s">
        <v>36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s="47" customFormat="1" ht="12">
      <c r="A33" s="70" t="s">
        <v>45</v>
      </c>
      <c r="B33" s="70"/>
      <c r="C33" s="70"/>
      <c r="D33" s="70"/>
      <c r="E33" s="70"/>
      <c r="F33" s="70"/>
      <c r="G33" s="70"/>
      <c r="H33" s="70"/>
      <c r="I33" s="70"/>
      <c r="J33" s="70"/>
      <c r="K33" s="46"/>
      <c r="L33" s="46"/>
      <c r="M33" s="46"/>
      <c r="N33" s="46"/>
      <c r="O33" s="46"/>
      <c r="P33" s="46"/>
      <c r="Q33" s="46"/>
      <c r="R33" s="46"/>
    </row>
    <row r="34" spans="1:18" s="47" customFormat="1" ht="12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46"/>
      <c r="L34" s="46"/>
      <c r="M34" s="46"/>
      <c r="N34" s="46"/>
      <c r="O34" s="46"/>
      <c r="P34" s="46"/>
      <c r="Q34" s="46"/>
      <c r="R34" s="46"/>
    </row>
    <row r="35" spans="1:18" s="51" customFormat="1" ht="12">
      <c r="A35" s="43" t="s">
        <v>48</v>
      </c>
      <c r="B35" s="44"/>
      <c r="C35" s="44"/>
      <c r="D35" s="44"/>
      <c r="E35" s="44"/>
      <c r="F35" s="44"/>
      <c r="G35" s="44"/>
      <c r="H35" s="44"/>
      <c r="I35" s="44"/>
      <c r="J35" s="43"/>
      <c r="K35" s="43"/>
      <c r="L35" s="44"/>
      <c r="M35" s="44"/>
      <c r="N35" s="44"/>
      <c r="O35" s="44"/>
      <c r="P35" s="44"/>
      <c r="Q35" s="44"/>
      <c r="R35" s="44"/>
    </row>
    <row r="36" spans="1:18" s="51" customFormat="1" ht="15.75">
      <c r="A36" s="53" t="s">
        <v>49</v>
      </c>
      <c r="B36" s="44"/>
      <c r="C36" s="44"/>
      <c r="D36" s="44"/>
      <c r="E36" s="44"/>
      <c r="F36" s="44"/>
      <c r="G36" s="44"/>
      <c r="H36" s="44"/>
      <c r="I36" s="44"/>
      <c r="J36" s="43"/>
      <c r="K36" s="43"/>
      <c r="L36" s="44"/>
      <c r="M36" s="44"/>
      <c r="N36" s="44"/>
      <c r="O36" s="44"/>
      <c r="P36" s="44"/>
      <c r="Q36" s="44"/>
      <c r="R36" s="44"/>
    </row>
    <row r="37" spans="1:18" s="51" customFormat="1" ht="15">
      <c r="A37" s="54" t="s">
        <v>47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2" ht="15.75">
      <c r="A38" s="53" t="s">
        <v>46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</sheetData>
  <sheetProtection/>
  <mergeCells count="15">
    <mergeCell ref="A34:J34"/>
    <mergeCell ref="A29:R29"/>
    <mergeCell ref="A33:J33"/>
    <mergeCell ref="D3:D4"/>
    <mergeCell ref="E3:E4"/>
    <mergeCell ref="F3:F4"/>
    <mergeCell ref="G3:L3"/>
    <mergeCell ref="M3:M4"/>
    <mergeCell ref="A1:O1"/>
    <mergeCell ref="A2:O2"/>
    <mergeCell ref="A3:A4"/>
    <mergeCell ref="B3:B4"/>
    <mergeCell ref="C3:C4"/>
    <mergeCell ref="N3:N4"/>
    <mergeCell ref="O3:O4"/>
  </mergeCells>
  <hyperlinks>
    <hyperlink ref="A38" r:id="rId1" display="sm-fp-territoriales@banrep.gov.co"/>
    <hyperlink ref="A36" r:id="rId2" display="http://www.banrep.gov.co./documentos/publicaciones/pdf/NOTA-METODOLOGICA.pdf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">
      <selection activeCell="A1" sqref="A1:O1"/>
    </sheetView>
  </sheetViews>
  <sheetFormatPr defaultColWidth="11.421875" defaultRowHeight="15"/>
  <cols>
    <col min="1" max="1" width="6.421875" style="1" customWidth="1"/>
    <col min="2" max="2" width="27.7109375" style="1" customWidth="1"/>
    <col min="3" max="3" width="12.7109375" style="1" bestFit="1" customWidth="1"/>
    <col min="4" max="4" width="10.421875" style="1" bestFit="1" customWidth="1"/>
    <col min="5" max="5" width="10.8515625" style="1" bestFit="1" customWidth="1"/>
    <col min="6" max="6" width="14.8515625" style="1" customWidth="1"/>
    <col min="7" max="7" width="14.28125" style="1" bestFit="1" customWidth="1"/>
    <col min="8" max="8" width="16.00390625" style="1" bestFit="1" customWidth="1"/>
    <col min="9" max="9" width="12.7109375" style="1" bestFit="1" customWidth="1"/>
    <col min="10" max="10" width="17.140625" style="1" bestFit="1" customWidth="1"/>
    <col min="11" max="11" width="9.140625" style="1" bestFit="1" customWidth="1"/>
    <col min="12" max="12" width="8.140625" style="1" bestFit="1" customWidth="1"/>
    <col min="13" max="13" width="14.28125" style="1" bestFit="1" customWidth="1"/>
    <col min="14" max="14" width="15.140625" style="1" bestFit="1" customWidth="1"/>
    <col min="15" max="15" width="10.00390625" style="1" bestFit="1" customWidth="1"/>
    <col min="16" max="16" width="20.28125" style="1" bestFit="1" customWidth="1"/>
    <col min="17" max="16384" width="11.421875" style="1" customWidth="1"/>
  </cols>
  <sheetData>
    <row r="1" spans="1:15" ht="18.75" customHeight="1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8.75" customHeight="1" thickBo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 thickBot="1">
      <c r="A3" s="59" t="s">
        <v>0</v>
      </c>
      <c r="B3" s="59" t="s">
        <v>30</v>
      </c>
      <c r="C3" s="59" t="s">
        <v>21</v>
      </c>
      <c r="D3" s="71" t="s">
        <v>20</v>
      </c>
      <c r="E3" s="59" t="s">
        <v>19</v>
      </c>
      <c r="F3" s="59" t="s">
        <v>18</v>
      </c>
      <c r="G3" s="61" t="s">
        <v>1</v>
      </c>
      <c r="H3" s="62"/>
      <c r="I3" s="62"/>
      <c r="J3" s="62"/>
      <c r="K3" s="62"/>
      <c r="L3" s="63"/>
      <c r="M3" s="57" t="s">
        <v>25</v>
      </c>
      <c r="N3" s="74" t="s">
        <v>26</v>
      </c>
      <c r="O3" s="57" t="s">
        <v>27</v>
      </c>
    </row>
    <row r="4" spans="1:15" ht="65.25" customHeight="1" thickBot="1">
      <c r="A4" s="68"/>
      <c r="B4" s="68"/>
      <c r="C4" s="68"/>
      <c r="D4" s="72"/>
      <c r="E4" s="68"/>
      <c r="F4" s="73"/>
      <c r="G4" s="2" t="s">
        <v>2</v>
      </c>
      <c r="H4" s="35" t="s">
        <v>3</v>
      </c>
      <c r="I4" s="2" t="s">
        <v>17</v>
      </c>
      <c r="J4" s="35" t="s">
        <v>22</v>
      </c>
      <c r="K4" s="34" t="s">
        <v>28</v>
      </c>
      <c r="L4" s="35" t="s">
        <v>15</v>
      </c>
      <c r="M4" s="69"/>
      <c r="N4" s="75"/>
      <c r="O4" s="69"/>
    </row>
    <row r="5" spans="1:16" ht="15">
      <c r="A5" s="36" t="s">
        <v>4</v>
      </c>
      <c r="B5" s="15">
        <v>163.74555989012987</v>
      </c>
      <c r="C5" s="15">
        <v>169.18674574438003</v>
      </c>
      <c r="D5" s="40">
        <v>9.6318258</v>
      </c>
      <c r="E5" s="15">
        <v>7.374295037570001</v>
      </c>
      <c r="F5" s="40">
        <v>10.6126469</v>
      </c>
      <c r="G5" s="15">
        <v>1.3901485000000002</v>
      </c>
      <c r="H5" s="40">
        <v>2.8654143372000003</v>
      </c>
      <c r="I5" s="15">
        <v>10.5810958</v>
      </c>
      <c r="J5" s="40">
        <v>10.865534013630004</v>
      </c>
      <c r="K5" s="15">
        <v>9.0684873</v>
      </c>
      <c r="L5" s="40">
        <v>34.770679950829994</v>
      </c>
      <c r="M5" s="15">
        <v>37.38391409999999</v>
      </c>
      <c r="N5" s="40">
        <v>13.405489699870005</v>
      </c>
      <c r="O5" s="15">
        <v>446.11115712277984</v>
      </c>
      <c r="P5" s="4"/>
    </row>
    <row r="6" spans="1:16" ht="15">
      <c r="A6" s="37" t="s">
        <v>5</v>
      </c>
      <c r="B6" s="16">
        <v>237.46601551975021</v>
      </c>
      <c r="C6" s="16">
        <v>207.80919363844995</v>
      </c>
      <c r="D6" s="19">
        <v>12.6294248</v>
      </c>
      <c r="E6" s="16">
        <v>25.526260041129994</v>
      </c>
      <c r="F6" s="19">
        <v>7.270917399999999</v>
      </c>
      <c r="G6" s="16">
        <v>3.0152745999999997</v>
      </c>
      <c r="H6" s="19">
        <v>3.65047192914</v>
      </c>
      <c r="I6" s="16">
        <v>18.788542899999992</v>
      </c>
      <c r="J6" s="19">
        <v>10.650960947409997</v>
      </c>
      <c r="K6" s="16">
        <v>15.960969899999998</v>
      </c>
      <c r="L6" s="19">
        <v>52.06622027654999</v>
      </c>
      <c r="M6" s="16">
        <v>57.0919734</v>
      </c>
      <c r="N6" s="19">
        <v>16.519624121630017</v>
      </c>
      <c r="O6" s="16">
        <v>616.3796291975102</v>
      </c>
      <c r="P6" s="4"/>
    </row>
    <row r="7" spans="1:16" ht="15">
      <c r="A7" s="37" t="s">
        <v>6</v>
      </c>
      <c r="B7" s="16">
        <v>367.36100384005056</v>
      </c>
      <c r="C7" s="16">
        <v>244.51934029865</v>
      </c>
      <c r="D7" s="19">
        <v>19.725438</v>
      </c>
      <c r="E7" s="16">
        <v>32.32418360917</v>
      </c>
      <c r="F7" s="19">
        <v>16.605697599999996</v>
      </c>
      <c r="G7" s="16">
        <v>3.5273771000000003</v>
      </c>
      <c r="H7" s="19">
        <v>4.31411679202</v>
      </c>
      <c r="I7" s="16">
        <v>26.787982800000005</v>
      </c>
      <c r="J7" s="19">
        <v>17.611427087299997</v>
      </c>
      <c r="K7" s="16">
        <v>18.6985209</v>
      </c>
      <c r="L7" s="19">
        <v>70.93942467932001</v>
      </c>
      <c r="M7" s="16">
        <v>94.42790780000001</v>
      </c>
      <c r="N7" s="19">
        <v>30.466273498690004</v>
      </c>
      <c r="O7" s="16">
        <v>876.3692693258806</v>
      </c>
      <c r="P7" s="4"/>
    </row>
    <row r="8" spans="1:16" ht="15">
      <c r="A8" s="37" t="s">
        <v>7</v>
      </c>
      <c r="B8" s="16">
        <v>397.5142415451804</v>
      </c>
      <c r="C8" s="16">
        <v>339.0366849754602</v>
      </c>
      <c r="D8" s="19">
        <v>23.409255399999996</v>
      </c>
      <c r="E8" s="16">
        <v>31.937162812980002</v>
      </c>
      <c r="F8" s="19">
        <v>20.26980565879999</v>
      </c>
      <c r="G8" s="16">
        <v>24.075068</v>
      </c>
      <c r="H8" s="19">
        <v>20.279694015470007</v>
      </c>
      <c r="I8" s="16">
        <v>31.39062898400001</v>
      </c>
      <c r="J8" s="19">
        <v>44.26007557461005</v>
      </c>
      <c r="K8" s="16">
        <v>42.9201269384</v>
      </c>
      <c r="L8" s="19">
        <v>162.92559351248005</v>
      </c>
      <c r="M8" s="16">
        <v>122.54693352319993</v>
      </c>
      <c r="N8" s="19">
        <v>26.611299369170027</v>
      </c>
      <c r="O8" s="16">
        <v>1124.2509767972708</v>
      </c>
      <c r="P8" s="4"/>
    </row>
    <row r="9" spans="1:16" ht="15">
      <c r="A9" s="37" t="s">
        <v>8</v>
      </c>
      <c r="B9" s="16">
        <v>457.4832251000012</v>
      </c>
      <c r="C9" s="16">
        <v>405.3749251999999</v>
      </c>
      <c r="D9" s="19">
        <v>22.9225069</v>
      </c>
      <c r="E9" s="16">
        <v>104.01194479999998</v>
      </c>
      <c r="F9" s="19">
        <v>66.44693850000002</v>
      </c>
      <c r="G9" s="16">
        <v>12.957053699999994</v>
      </c>
      <c r="H9" s="19">
        <v>19.014798299999995</v>
      </c>
      <c r="I9" s="16">
        <v>89.92094929999999</v>
      </c>
      <c r="J9" s="19">
        <v>43.90013300000002</v>
      </c>
      <c r="K9" s="16">
        <v>59.6843076</v>
      </c>
      <c r="L9" s="19">
        <v>225.47724190000005</v>
      </c>
      <c r="M9" s="16">
        <v>165.23195444499987</v>
      </c>
      <c r="N9" s="19">
        <v>52.903077019999955</v>
      </c>
      <c r="O9" s="16">
        <v>1499.8518138650008</v>
      </c>
      <c r="P9" s="4"/>
    </row>
    <row r="10" spans="1:16" ht="15">
      <c r="A10" s="37" t="s">
        <v>9</v>
      </c>
      <c r="B10" s="16">
        <v>686.164258100911</v>
      </c>
      <c r="C10" s="16">
        <v>545.4799708227797</v>
      </c>
      <c r="D10" s="19">
        <v>40.42055399999999</v>
      </c>
      <c r="E10" s="16">
        <v>83.45391755638002</v>
      </c>
      <c r="F10" s="19">
        <v>38.25232729999999</v>
      </c>
      <c r="G10" s="16">
        <v>15.484025099999998</v>
      </c>
      <c r="H10" s="19">
        <v>52.42155977466002</v>
      </c>
      <c r="I10" s="16">
        <v>101.82472360000008</v>
      </c>
      <c r="J10" s="19">
        <v>61.58400341607998</v>
      </c>
      <c r="K10" s="16">
        <v>59.841521900000004</v>
      </c>
      <c r="L10" s="19">
        <v>291.1558337907401</v>
      </c>
      <c r="M10" s="16">
        <v>246.61838200000005</v>
      </c>
      <c r="N10" s="19">
        <v>39.65496003026994</v>
      </c>
      <c r="O10" s="16">
        <v>1971.2002036010806</v>
      </c>
      <c r="P10" s="4"/>
    </row>
    <row r="11" spans="1:16" ht="15">
      <c r="A11" s="37" t="s">
        <v>10</v>
      </c>
      <c r="B11" s="16">
        <v>928.29413427669</v>
      </c>
      <c r="C11" s="16">
        <v>754.0834233540098</v>
      </c>
      <c r="D11" s="19">
        <v>74.9718731</v>
      </c>
      <c r="E11" s="16">
        <v>96.79974173292003</v>
      </c>
      <c r="F11" s="19">
        <v>97.21665347000003</v>
      </c>
      <c r="G11" s="16">
        <v>63.64298494999998</v>
      </c>
      <c r="H11" s="19">
        <v>51.848063328139965</v>
      </c>
      <c r="I11" s="16">
        <v>79.08045635999996</v>
      </c>
      <c r="J11" s="19">
        <v>106.42391971238999</v>
      </c>
      <c r="K11" s="16">
        <v>195.6589013</v>
      </c>
      <c r="L11" s="19">
        <v>496.65432565053004</v>
      </c>
      <c r="M11" s="16">
        <v>329.66564023</v>
      </c>
      <c r="N11" s="19">
        <v>48.08056028233004</v>
      </c>
      <c r="O11" s="16">
        <v>2825.76635209648</v>
      </c>
      <c r="P11" s="4"/>
    </row>
    <row r="12" spans="1:16" ht="15">
      <c r="A12" s="37" t="s">
        <v>11</v>
      </c>
      <c r="B12" s="16">
        <v>1681.0945478767514</v>
      </c>
      <c r="C12" s="16">
        <v>973.3681825147105</v>
      </c>
      <c r="D12" s="19">
        <v>123.02439621699995</v>
      </c>
      <c r="E12" s="16">
        <v>102.32557667200003</v>
      </c>
      <c r="F12" s="19">
        <v>57.88104179539999</v>
      </c>
      <c r="G12" s="16">
        <v>49.48575010000001</v>
      </c>
      <c r="H12" s="19">
        <v>57.476952649320026</v>
      </c>
      <c r="I12" s="16">
        <v>155.13419376000004</v>
      </c>
      <c r="J12" s="19">
        <v>49.97213381638999</v>
      </c>
      <c r="K12" s="16">
        <v>118.21675492999998</v>
      </c>
      <c r="L12" s="19">
        <v>430.28578525571</v>
      </c>
      <c r="M12" s="16">
        <v>456.71209399499986</v>
      </c>
      <c r="N12" s="19">
        <v>68.86917165487006</v>
      </c>
      <c r="O12" s="16">
        <v>3893.560795981442</v>
      </c>
      <c r="P12" s="4"/>
    </row>
    <row r="13" spans="1:16" ht="15">
      <c r="A13" s="37" t="s">
        <v>12</v>
      </c>
      <c r="B13" s="16">
        <v>1808.2450715167745</v>
      </c>
      <c r="C13" s="16">
        <v>1318.0127468682076</v>
      </c>
      <c r="D13" s="19">
        <v>108.48617322948002</v>
      </c>
      <c r="E13" s="16">
        <v>203.88821239305992</v>
      </c>
      <c r="F13" s="19">
        <v>132.70084124074003</v>
      </c>
      <c r="G13" s="16">
        <v>37.10848455748999</v>
      </c>
      <c r="H13" s="19">
        <v>75.11746659140994</v>
      </c>
      <c r="I13" s="16">
        <v>161.17526859824983</v>
      </c>
      <c r="J13" s="19">
        <v>102.96092210735998</v>
      </c>
      <c r="K13" s="16">
        <v>108.95633874778001</v>
      </c>
      <c r="L13" s="19">
        <v>485.31848060228987</v>
      </c>
      <c r="M13" s="16">
        <v>773.88347830616</v>
      </c>
      <c r="N13" s="19">
        <v>435.1401421431399</v>
      </c>
      <c r="O13" s="16">
        <v>5265.675146299852</v>
      </c>
      <c r="P13" s="4"/>
    </row>
    <row r="14" spans="1:16" ht="15">
      <c r="A14" s="37" t="s">
        <v>13</v>
      </c>
      <c r="B14" s="16">
        <v>2713.8604019660065</v>
      </c>
      <c r="C14" s="16">
        <v>1452.990722954999</v>
      </c>
      <c r="D14" s="19">
        <v>276.1351582000001</v>
      </c>
      <c r="E14" s="16">
        <v>340.38919621599996</v>
      </c>
      <c r="F14" s="19">
        <v>313.3453586000003</v>
      </c>
      <c r="G14" s="16">
        <v>54.026040499999965</v>
      </c>
      <c r="H14" s="19">
        <v>130.17019622800018</v>
      </c>
      <c r="I14" s="16">
        <v>293.9533811870001</v>
      </c>
      <c r="J14" s="19">
        <v>353.5663015999997</v>
      </c>
      <c r="K14" s="16">
        <v>289.45960661600003</v>
      </c>
      <c r="L14" s="19">
        <v>1121.175526131</v>
      </c>
      <c r="M14" s="16">
        <v>991.303000899999</v>
      </c>
      <c r="N14" s="19">
        <v>415.915597682</v>
      </c>
      <c r="O14" s="16">
        <v>7625.114962650005</v>
      </c>
      <c r="P14" s="4"/>
    </row>
    <row r="15" spans="1:16" ht="15">
      <c r="A15" s="37" t="s">
        <v>14</v>
      </c>
      <c r="B15" s="16">
        <v>2457.0688440639974</v>
      </c>
      <c r="C15" s="16">
        <v>2347.303265219999</v>
      </c>
      <c r="D15" s="19">
        <v>667.1830453920003</v>
      </c>
      <c r="E15" s="16">
        <v>395.0300478439999</v>
      </c>
      <c r="F15" s="19">
        <v>420.58394881600015</v>
      </c>
      <c r="G15" s="16">
        <v>123.76837970000007</v>
      </c>
      <c r="H15" s="19">
        <v>285.169970436</v>
      </c>
      <c r="I15" s="16">
        <v>1119.4564236359997</v>
      </c>
      <c r="J15" s="19">
        <v>190.8504084999999</v>
      </c>
      <c r="K15" s="16">
        <v>291.74064578400004</v>
      </c>
      <c r="L15" s="19">
        <v>2010.985828056</v>
      </c>
      <c r="M15" s="16">
        <v>1215.7982350979996</v>
      </c>
      <c r="N15" s="19">
        <v>333.0291277000002</v>
      </c>
      <c r="O15" s="16">
        <v>9846.982342189996</v>
      </c>
      <c r="P15" s="4"/>
    </row>
    <row r="16" spans="1:16" ht="15">
      <c r="A16" s="38">
        <v>1998</v>
      </c>
      <c r="B16" s="16">
        <v>2925.256197</v>
      </c>
      <c r="C16" s="16">
        <v>3515.92168</v>
      </c>
      <c r="D16" s="19">
        <v>1354.563687</v>
      </c>
      <c r="E16" s="16">
        <v>318.057624</v>
      </c>
      <c r="F16" s="19">
        <v>539.819802</v>
      </c>
      <c r="G16" s="16">
        <v>88.546419</v>
      </c>
      <c r="H16" s="19">
        <v>186.473965</v>
      </c>
      <c r="I16" s="16">
        <v>689.726686</v>
      </c>
      <c r="J16" s="19">
        <v>173.307399</v>
      </c>
      <c r="K16" s="16">
        <v>165.13557300000002</v>
      </c>
      <c r="L16" s="19">
        <v>1303.190042</v>
      </c>
      <c r="M16" s="16">
        <v>1224.546463</v>
      </c>
      <c r="N16" s="19">
        <v>404.9045909999999</v>
      </c>
      <c r="O16" s="16">
        <v>11586.260086</v>
      </c>
      <c r="P16" s="4"/>
    </row>
    <row r="17" spans="1:16" ht="15">
      <c r="A17" s="38">
        <v>1999</v>
      </c>
      <c r="B17" s="16">
        <v>3347.26641</v>
      </c>
      <c r="C17" s="16">
        <v>4718.721692</v>
      </c>
      <c r="D17" s="19">
        <v>1756.015436</v>
      </c>
      <c r="E17" s="16">
        <v>420.348133</v>
      </c>
      <c r="F17" s="19">
        <v>660.45502</v>
      </c>
      <c r="G17" s="16">
        <v>82.936551</v>
      </c>
      <c r="H17" s="19">
        <v>215.667648</v>
      </c>
      <c r="I17" s="16">
        <v>1371.050872</v>
      </c>
      <c r="J17" s="19">
        <v>135.22321</v>
      </c>
      <c r="K17" s="16">
        <v>209.215316</v>
      </c>
      <c r="L17" s="19">
        <v>2014.093597</v>
      </c>
      <c r="M17" s="16">
        <v>1319.107815</v>
      </c>
      <c r="N17" s="19">
        <v>510.275886</v>
      </c>
      <c r="O17" s="16">
        <v>14746.283989</v>
      </c>
      <c r="P17" s="4"/>
    </row>
    <row r="18" spans="1:16" ht="15">
      <c r="A18" s="38">
        <v>2000</v>
      </c>
      <c r="B18" s="16">
        <v>3377.113855</v>
      </c>
      <c r="C18" s="16">
        <v>5048.575726</v>
      </c>
      <c r="D18" s="19">
        <v>2048.956657</v>
      </c>
      <c r="E18" s="16">
        <v>509.067216</v>
      </c>
      <c r="F18" s="19">
        <v>753.499997</v>
      </c>
      <c r="G18" s="16">
        <v>123.657668</v>
      </c>
      <c r="H18" s="19">
        <v>286.549914</v>
      </c>
      <c r="I18" s="16">
        <v>1439.714257</v>
      </c>
      <c r="J18" s="19">
        <v>141.172858</v>
      </c>
      <c r="K18" s="16">
        <v>258.39776700000004</v>
      </c>
      <c r="L18" s="19">
        <v>2249.492464</v>
      </c>
      <c r="M18" s="16">
        <v>1425.487858</v>
      </c>
      <c r="N18" s="19">
        <v>516.097044</v>
      </c>
      <c r="O18" s="16">
        <v>15928.290817000001</v>
      </c>
      <c r="P18" s="4"/>
    </row>
    <row r="19" spans="1:16" ht="15">
      <c r="A19" s="38">
        <v>2001</v>
      </c>
      <c r="B19" s="16">
        <v>3684.014978</v>
      </c>
      <c r="C19" s="16">
        <v>5624.054246</v>
      </c>
      <c r="D19" s="19">
        <v>2304.996331</v>
      </c>
      <c r="E19" s="16">
        <v>366.082333</v>
      </c>
      <c r="F19" s="19">
        <v>620.91666</v>
      </c>
      <c r="G19" s="16">
        <v>152.132286</v>
      </c>
      <c r="H19" s="19">
        <v>273.654615</v>
      </c>
      <c r="I19" s="16">
        <v>909.500465</v>
      </c>
      <c r="J19" s="19">
        <v>123.825965</v>
      </c>
      <c r="K19" s="16">
        <v>291.3361289999999</v>
      </c>
      <c r="L19" s="19">
        <v>1750.44946</v>
      </c>
      <c r="M19" s="16">
        <v>1275.47622</v>
      </c>
      <c r="N19" s="19">
        <v>455.610558</v>
      </c>
      <c r="O19" s="16">
        <v>16081.600785999999</v>
      </c>
      <c r="P19" s="4"/>
    </row>
    <row r="20" spans="1:16" ht="15">
      <c r="A20" s="38">
        <v>2002</v>
      </c>
      <c r="B20" s="16">
        <v>4108.891189</v>
      </c>
      <c r="C20" s="16">
        <v>6223.723426</v>
      </c>
      <c r="D20" s="19">
        <v>2817.319667</v>
      </c>
      <c r="E20" s="16">
        <v>581.938093</v>
      </c>
      <c r="F20" s="19">
        <v>851.8345850000001</v>
      </c>
      <c r="G20" s="16">
        <v>203.905354</v>
      </c>
      <c r="H20" s="19">
        <v>385.811187</v>
      </c>
      <c r="I20" s="16">
        <v>1223.96515</v>
      </c>
      <c r="J20" s="19">
        <v>164.535885</v>
      </c>
      <c r="K20" s="16">
        <v>418.74427600000007</v>
      </c>
      <c r="L20" s="19">
        <v>2396.961852</v>
      </c>
      <c r="M20" s="16">
        <v>1431.461341</v>
      </c>
      <c r="N20" s="19">
        <v>577.1480629999999</v>
      </c>
      <c r="O20" s="16">
        <v>18989.278216</v>
      </c>
      <c r="P20" s="4"/>
    </row>
    <row r="21" spans="1:16" ht="15">
      <c r="A21" s="38">
        <v>2003</v>
      </c>
      <c r="B21" s="16">
        <v>4482.428796</v>
      </c>
      <c r="C21" s="16">
        <v>7395.805492</v>
      </c>
      <c r="D21" s="19">
        <v>3335.277016</v>
      </c>
      <c r="E21" s="16">
        <v>651.860152</v>
      </c>
      <c r="F21" s="19">
        <v>959.9250549999999</v>
      </c>
      <c r="G21" s="16">
        <v>173.510101</v>
      </c>
      <c r="H21" s="19">
        <v>539.577615</v>
      </c>
      <c r="I21" s="16">
        <v>1342.557648</v>
      </c>
      <c r="J21" s="19">
        <v>93.666963</v>
      </c>
      <c r="K21" s="16">
        <v>554.648971</v>
      </c>
      <c r="L21" s="19">
        <v>2703.961298</v>
      </c>
      <c r="M21" s="16">
        <v>1382.929808</v>
      </c>
      <c r="N21" s="19">
        <v>868.808761</v>
      </c>
      <c r="O21" s="16">
        <v>21780.996378</v>
      </c>
      <c r="P21" s="4"/>
    </row>
    <row r="22" spans="1:16" ht="15">
      <c r="A22" s="38">
        <v>2004</v>
      </c>
      <c r="B22" s="16">
        <v>4814.187349</v>
      </c>
      <c r="C22" s="16">
        <v>8436.907588</v>
      </c>
      <c r="D22" s="19">
        <v>3788.417242</v>
      </c>
      <c r="E22" s="16">
        <v>637.429056</v>
      </c>
      <c r="F22" s="19">
        <v>979.42419</v>
      </c>
      <c r="G22" s="16">
        <v>157.502295</v>
      </c>
      <c r="H22" s="19">
        <v>534.056478</v>
      </c>
      <c r="I22" s="16">
        <v>988.576561</v>
      </c>
      <c r="J22" s="19">
        <v>139.354787</v>
      </c>
      <c r="K22" s="16">
        <v>586.3294459999998</v>
      </c>
      <c r="L22" s="19">
        <v>2405.819567</v>
      </c>
      <c r="M22" s="16">
        <v>1702.721703</v>
      </c>
      <c r="N22" s="19">
        <v>726.952125</v>
      </c>
      <c r="O22" s="16">
        <v>23491.85882</v>
      </c>
      <c r="P22" s="4"/>
    </row>
    <row r="23" spans="1:16" ht="15">
      <c r="A23" s="38">
        <v>2005</v>
      </c>
      <c r="B23" s="16">
        <v>5301.53281</v>
      </c>
      <c r="C23" s="16">
        <v>9774.360555</v>
      </c>
      <c r="D23" s="19">
        <v>4921.074099</v>
      </c>
      <c r="E23" s="16">
        <v>1003.790674</v>
      </c>
      <c r="F23" s="19">
        <v>1293.982237</v>
      </c>
      <c r="G23" s="16">
        <v>224.754304</v>
      </c>
      <c r="H23" s="19">
        <v>781.969678</v>
      </c>
      <c r="I23" s="16">
        <v>1550.620635</v>
      </c>
      <c r="J23" s="19">
        <v>162.29581</v>
      </c>
      <c r="K23" s="16">
        <v>757.814034</v>
      </c>
      <c r="L23" s="19">
        <v>3477.454461</v>
      </c>
      <c r="M23" s="16">
        <v>1454.471746</v>
      </c>
      <c r="N23" s="19">
        <v>996.656379</v>
      </c>
      <c r="O23" s="16">
        <v>28223.322961</v>
      </c>
      <c r="P23" s="4"/>
    </row>
    <row r="24" spans="1:16" ht="15">
      <c r="A24" s="38">
        <v>2006</v>
      </c>
      <c r="B24" s="16">
        <v>5824.766433</v>
      </c>
      <c r="C24" s="16">
        <v>10996.77937</v>
      </c>
      <c r="D24" s="19">
        <v>6142.652248</v>
      </c>
      <c r="E24" s="16">
        <v>1264.25055</v>
      </c>
      <c r="F24" s="19">
        <v>1772.1144199999999</v>
      </c>
      <c r="G24" s="16">
        <v>244.904021</v>
      </c>
      <c r="H24" s="19">
        <v>1057.109095</v>
      </c>
      <c r="I24" s="16">
        <v>2277.0277260000003</v>
      </c>
      <c r="J24" s="19">
        <v>158.237653</v>
      </c>
      <c r="K24" s="16">
        <v>875.3258330000001</v>
      </c>
      <c r="L24" s="19">
        <v>4612.604328</v>
      </c>
      <c r="M24" s="16">
        <v>1692.817339</v>
      </c>
      <c r="N24" s="19">
        <v>1147.247895</v>
      </c>
      <c r="O24" s="16">
        <v>33453.232583000005</v>
      </c>
      <c r="P24" s="4"/>
    </row>
    <row r="25" spans="1:16" ht="15">
      <c r="A25" s="38">
        <v>2007</v>
      </c>
      <c r="B25" s="16">
        <v>6342.300625</v>
      </c>
      <c r="C25" s="16">
        <v>12269.328686</v>
      </c>
      <c r="D25" s="19">
        <v>6803.822325</v>
      </c>
      <c r="E25" s="16">
        <v>1642.949067</v>
      </c>
      <c r="F25" s="19">
        <v>2123.005709</v>
      </c>
      <c r="G25" s="16">
        <v>340.884257</v>
      </c>
      <c r="H25" s="16">
        <v>1344.057455</v>
      </c>
      <c r="I25" s="19">
        <v>3063.637805</v>
      </c>
      <c r="J25" s="16">
        <v>117.362171</v>
      </c>
      <c r="K25" s="38">
        <v>1027.2277960000004</v>
      </c>
      <c r="L25" s="16">
        <v>5893.169484</v>
      </c>
      <c r="M25" s="16">
        <v>1523.030885</v>
      </c>
      <c r="N25" s="19">
        <v>1431.317898</v>
      </c>
      <c r="O25" s="16">
        <v>38028.924679</v>
      </c>
      <c r="P25" s="4"/>
    </row>
    <row r="26" spans="1:16" ht="15">
      <c r="A26" s="38">
        <v>2008</v>
      </c>
      <c r="B26" s="16">
        <v>6476.416067</v>
      </c>
      <c r="C26" s="16">
        <v>12884.279825</v>
      </c>
      <c r="D26" s="19">
        <v>7615.934358</v>
      </c>
      <c r="E26" s="16">
        <v>1231.44091</v>
      </c>
      <c r="F26" s="19">
        <v>2095.531695</v>
      </c>
      <c r="G26" s="16">
        <v>293.392929</v>
      </c>
      <c r="H26" s="16">
        <v>1173.879708</v>
      </c>
      <c r="I26" s="19">
        <v>2133.252332</v>
      </c>
      <c r="J26" s="16">
        <v>141.384877</v>
      </c>
      <c r="K26" s="38">
        <v>856.1400550000001</v>
      </c>
      <c r="L26" s="16">
        <v>4598.049901</v>
      </c>
      <c r="M26" s="16">
        <v>1582.823781</v>
      </c>
      <c r="N26" s="19">
        <v>1489.9778350000001</v>
      </c>
      <c r="O26" s="16">
        <v>37974.45437200001</v>
      </c>
      <c r="P26" s="4"/>
    </row>
    <row r="27" spans="1:16" ht="15.75" thickBot="1">
      <c r="A27" s="39">
        <v>2009</v>
      </c>
      <c r="B27" s="17">
        <v>7514.699258</v>
      </c>
      <c r="C27" s="17">
        <v>15101.800021</v>
      </c>
      <c r="D27" s="41">
        <v>8344.471279</v>
      </c>
      <c r="E27" s="17">
        <v>1773.356184</v>
      </c>
      <c r="F27" s="17">
        <v>2933.8497509999997</v>
      </c>
      <c r="G27" s="17">
        <v>402.969381</v>
      </c>
      <c r="H27" s="17">
        <v>1552.900067</v>
      </c>
      <c r="I27" s="41">
        <v>2732.212751</v>
      </c>
      <c r="J27" s="17">
        <v>184.004402</v>
      </c>
      <c r="K27" s="39">
        <v>1130.0702509999999</v>
      </c>
      <c r="L27" s="17">
        <v>6002.156852</v>
      </c>
      <c r="M27" s="17">
        <v>1423.583507</v>
      </c>
      <c r="N27" s="41">
        <v>1730.332508</v>
      </c>
      <c r="O27" s="17">
        <v>44824.24936</v>
      </c>
      <c r="P27" s="4"/>
    </row>
    <row r="28" spans="1:18" s="47" customFormat="1" ht="12">
      <c r="A28" s="43" t="s">
        <v>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6"/>
      <c r="Q28" s="46"/>
      <c r="R28" s="46"/>
    </row>
    <row r="29" spans="1:18" s="47" customFormat="1" ht="15" customHeight="1">
      <c r="A29" s="76" t="s">
        <v>41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s="47" customFormat="1" ht="15" customHeight="1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9"/>
      <c r="P30" s="49"/>
      <c r="Q30" s="49"/>
      <c r="R30" s="49"/>
    </row>
    <row r="31" spans="1:18" s="47" customFormat="1" ht="15">
      <c r="A31" s="50" t="s">
        <v>42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6"/>
      <c r="O31" s="46"/>
      <c r="P31" s="46"/>
      <c r="Q31" s="46"/>
      <c r="R31" s="46"/>
    </row>
    <row r="32" spans="1:18" s="47" customFormat="1" ht="12">
      <c r="A32" s="46" t="s">
        <v>43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s="47" customFormat="1" ht="15">
      <c r="A33" s="64" t="s">
        <v>44</v>
      </c>
      <c r="B33" s="64"/>
      <c r="C33" s="64"/>
      <c r="D33" s="64"/>
      <c r="E33" s="64"/>
      <c r="F33" s="64"/>
      <c r="G33" s="64"/>
      <c r="H33" s="64"/>
      <c r="I33" s="64"/>
      <c r="J33" s="64"/>
      <c r="K33" s="46"/>
      <c r="L33" s="46"/>
      <c r="M33" s="46"/>
      <c r="N33" s="46"/>
      <c r="O33" s="46"/>
      <c r="P33" s="46"/>
      <c r="Q33" s="46"/>
      <c r="R33" s="46"/>
    </row>
    <row r="34" spans="1:18" s="47" customFormat="1" ht="12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46"/>
      <c r="L34" s="46"/>
      <c r="M34" s="46"/>
      <c r="N34" s="46"/>
      <c r="O34" s="46"/>
      <c r="P34" s="46"/>
      <c r="Q34" s="46"/>
      <c r="R34" s="46"/>
    </row>
    <row r="35" spans="1:18" s="51" customFormat="1" ht="12">
      <c r="A35" s="43" t="s">
        <v>48</v>
      </c>
      <c r="B35" s="44"/>
      <c r="C35" s="44"/>
      <c r="D35" s="44"/>
      <c r="E35" s="44"/>
      <c r="F35" s="44"/>
      <c r="G35" s="44"/>
      <c r="H35" s="44"/>
      <c r="I35" s="44"/>
      <c r="J35" s="43"/>
      <c r="K35" s="43"/>
      <c r="L35" s="44"/>
      <c r="M35" s="44"/>
      <c r="N35" s="44"/>
      <c r="O35" s="44"/>
      <c r="P35" s="44"/>
      <c r="Q35" s="44"/>
      <c r="R35" s="44"/>
    </row>
    <row r="36" spans="1:18" s="51" customFormat="1" ht="15.75">
      <c r="A36" s="53" t="s">
        <v>49</v>
      </c>
      <c r="B36" s="44"/>
      <c r="C36" s="44"/>
      <c r="D36" s="44"/>
      <c r="E36" s="44"/>
      <c r="F36" s="44"/>
      <c r="G36" s="44"/>
      <c r="H36" s="44"/>
      <c r="I36" s="44"/>
      <c r="J36" s="43"/>
      <c r="K36" s="43"/>
      <c r="L36" s="44"/>
      <c r="M36" s="44"/>
      <c r="N36" s="44"/>
      <c r="O36" s="44"/>
      <c r="P36" s="44"/>
      <c r="Q36" s="44"/>
      <c r="R36" s="44"/>
    </row>
    <row r="37" spans="1:18" s="51" customFormat="1" ht="12">
      <c r="A37" s="43" t="s">
        <v>47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5.75">
      <c r="A38" s="53" t="s">
        <v>46</v>
      </c>
      <c r="B38" s="9"/>
      <c r="C38" s="9"/>
      <c r="D38" s="9"/>
      <c r="E38" s="9"/>
      <c r="F38" s="9"/>
      <c r="G38" s="9"/>
      <c r="H38" s="9"/>
      <c r="I38" s="9"/>
      <c r="J38" s="9"/>
      <c r="K38" s="8"/>
      <c r="L38" s="8"/>
      <c r="M38" s="8"/>
      <c r="N38" s="8"/>
      <c r="O38" s="8"/>
      <c r="P38" s="8"/>
      <c r="Q38" s="8"/>
      <c r="R38" s="8"/>
    </row>
    <row r="40" spans="1:15" ht="15">
      <c r="A40" s="4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sheetProtection/>
  <mergeCells count="15">
    <mergeCell ref="A34:J34"/>
    <mergeCell ref="A29:R29"/>
    <mergeCell ref="A33:J33"/>
    <mergeCell ref="A1:O1"/>
    <mergeCell ref="A2:O2"/>
    <mergeCell ref="A3:A4"/>
    <mergeCell ref="B3:B4"/>
    <mergeCell ref="C3:C4"/>
    <mergeCell ref="D3:D4"/>
    <mergeCell ref="E3:E4"/>
    <mergeCell ref="O3:O4"/>
    <mergeCell ref="F3:F4"/>
    <mergeCell ref="G3:L3"/>
    <mergeCell ref="M3:M4"/>
    <mergeCell ref="N3:N4"/>
  </mergeCells>
  <hyperlinks>
    <hyperlink ref="A38" r:id="rId1" display="sm-fp-territoriales@banrep.gov.co"/>
    <hyperlink ref="A36" r:id="rId2" display="http://www.banrep.gov.co./documentos/publicaciones/pdf/NOTA-METODOLOGICA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USCI</dc:creator>
  <cp:keywords/>
  <dc:description/>
  <cp:lastModifiedBy>Espinosa Rodríguez Néstor Javier</cp:lastModifiedBy>
  <cp:lastPrinted>2011-01-27T20:15:42Z</cp:lastPrinted>
  <dcterms:created xsi:type="dcterms:W3CDTF">2010-08-23T16:44:23Z</dcterms:created>
  <dcterms:modified xsi:type="dcterms:W3CDTF">2013-01-30T17:11:32Z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