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7)" sheetId="1" r:id="rId1"/>
    <sheet name="Hoja1 (36)" sheetId="2" r:id="rId2"/>
  </sheets>
  <definedNames>
    <definedName name="_xlnm.Print_Area" localSheetId="1">'Hoja1 (36)'!$A$1:$J$12</definedName>
    <definedName name="_xlnm.Print_Area" localSheetId="0">'Hoja1 (37)'!$A$1:$J$12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<sst xmlns="http://schemas.openxmlformats.org/spreadsheetml/2006/main" count="42" uniqueCount="21">
  <si>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</si>
  <si>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</si>
  <si>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</si>
  <si>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</si>
  <si>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</si>
  <si>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</si>
  <si>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</si>
  <si>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</si>
  <si>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</si>
  <si>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</si>
  <si>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</si>
  <si>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</si>
  <si>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</si>
  <si>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</si>
  <si>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</si>
  <si>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</si>
  <si>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TSUT02010201        </t>
  </si>
  <si>
    <t xml:space="preserve">TSUT01130100        </t>
  </si>
  <si>
    <t xml:space="preserve">TFCT02080600        </t>
  </si>
  <si>
    <t>BOLETIN DE CIERRES No. 59</t>
  </si>
  <si>
    <t>31 de Marzo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</si>
</sst>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177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4" fillId="0" borderId="7" xfId="0" applyNumberFormat="1" applyFont="1" applyFill="1" applyBorder="1" applyAlignment="1" applyProtection="1">
      <alignment horizontal="left"/>
      <protection locked="0"/>
    </xf>
    <xf numFmtId="177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75" fontId="6" fillId="0" borderId="8" xfId="0" applyNumberFormat="1" applyFont="1" applyFill="1" applyBorder="1" applyAlignment="1" applyProtection="1">
      <alignment horizontal="center"/>
      <protection locked="0"/>
    </xf>
    <xf numFmtId="175" fontId="6" fillId="0" borderId="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12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2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1"/>
    </row>
    <row r="6" spans="1:14" ht="17.25" customHeight="1" thickBot="1">
      <c r="A6" s="40" t="s">
        <v>2</v>
      </c>
      <c r="B6" s="40" t="s">
        <v>3</v>
      </c>
      <c r="C6" s="40" t="s">
        <v>4</v>
      </c>
      <c r="D6" s="37" t="s">
        <v>5</v>
      </c>
      <c r="E6" s="38"/>
      <c r="F6" s="38"/>
      <c r="G6" s="38"/>
      <c r="H6" s="38"/>
      <c r="I6" s="39"/>
      <c r="J6" s="32" t="s">
        <v>6</v>
      </c>
      <c r="K6" s="3"/>
      <c r="L6" s="4"/>
      <c r="M6" s="4"/>
      <c r="N6" s="4"/>
    </row>
    <row r="7" spans="1:11" ht="25.5" customHeight="1" thickBot="1">
      <c r="A7" s="41"/>
      <c r="B7" s="41"/>
      <c r="C7" s="4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3"/>
      <c r="K7" s="5"/>
    </row>
    <row r="8" spans="1:11" ht="12.75" customHeight="1">
      <c r="A8" s="20" t="s">
        <v>18</v>
      </c>
      <c r="B8" s="21">
        <f>('Hoja1 (36)'!B8/1000000)</f>
        <v>1000</v>
      </c>
      <c r="C8" s="22">
        <v>1</v>
      </c>
      <c r="D8" s="23">
        <v>102.306</v>
      </c>
      <c r="E8" s="23">
        <v>102.454</v>
      </c>
      <c r="F8" s="23">
        <v>102.454</v>
      </c>
      <c r="G8" s="23">
        <v>102.454</v>
      </c>
      <c r="H8" s="23">
        <v>102.454</v>
      </c>
      <c r="I8" s="23">
        <v>102.454</v>
      </c>
      <c r="J8" s="24">
        <f>(I8/D8-1)*100</f>
        <v>0.1446640470744498</v>
      </c>
      <c r="K8" s="5"/>
    </row>
    <row r="9" spans="1:11" ht="12.75" customHeight="1">
      <c r="A9" s="25" t="s">
        <v>17</v>
      </c>
      <c r="B9" s="14">
        <f>('Hoja1 (36)'!B9/1000000)</f>
        <v>1000</v>
      </c>
      <c r="C9" s="15">
        <v>1</v>
      </c>
      <c r="D9" s="16">
        <v>101.579</v>
      </c>
      <c r="E9" s="16">
        <v>101.62</v>
      </c>
      <c r="F9" s="16">
        <v>101.62</v>
      </c>
      <c r="G9" s="16">
        <v>101.62</v>
      </c>
      <c r="H9" s="16">
        <v>101.62</v>
      </c>
      <c r="I9" s="16">
        <v>101.62</v>
      </c>
      <c r="J9" s="26">
        <f>(I9/D9-1)*100</f>
        <v>0.040362673387228654</v>
      </c>
      <c r="K9" s="5"/>
    </row>
    <row r="10" spans="1:11" ht="12.75" customHeight="1">
      <c r="A10" s="25" t="s">
        <v>16</v>
      </c>
      <c r="B10" s="14">
        <f>('Hoja1 (36)'!B10/1000000)</f>
        <v>2000</v>
      </c>
      <c r="C10" s="15">
        <v>2</v>
      </c>
      <c r="D10" s="16">
        <v>101.905</v>
      </c>
      <c r="E10" s="16">
        <v>102.248</v>
      </c>
      <c r="F10" s="16">
        <v>102.248</v>
      </c>
      <c r="G10" s="16">
        <v>102.248</v>
      </c>
      <c r="H10" s="16">
        <v>102.248</v>
      </c>
      <c r="I10" s="16">
        <v>102.248</v>
      </c>
      <c r="J10" s="26">
        <f>(I10/D10-1)*100</f>
        <v>0.33658799862616995</v>
      </c>
      <c r="K10" s="5"/>
    </row>
    <row r="11" spans="1:11" ht="12.75" customHeight="1" thickBot="1">
      <c r="A11" s="27" t="s">
        <v>15</v>
      </c>
      <c r="B11" s="28">
        <f>('Hoja1 (36)'!B11/1000000)</f>
        <v>1000</v>
      </c>
      <c r="C11" s="29">
        <v>1</v>
      </c>
      <c r="D11" s="30">
        <v>102.256</v>
      </c>
      <c r="E11" s="30">
        <v>102.743</v>
      </c>
      <c r="F11" s="30">
        <v>102.743</v>
      </c>
      <c r="G11" s="30">
        <v>102.743</v>
      </c>
      <c r="H11" s="30">
        <v>102.743</v>
      </c>
      <c r="I11" s="30">
        <v>102.256</v>
      </c>
      <c r="J11" s="31">
        <f>(I11/D11-1)*100</f>
        <v>0</v>
      </c>
      <c r="K11" s="5"/>
    </row>
    <row r="12" spans="1:11" ht="12" customHeight="1" thickBot="1">
      <c r="A12" s="17" t="s">
        <v>13</v>
      </c>
      <c r="B12" s="18">
        <f>SUM(B8:B11)</f>
        <v>5000</v>
      </c>
      <c r="C12" s="19">
        <f>SUM(C8:C11)</f>
        <v>5</v>
      </c>
      <c r="D12" s="34"/>
      <c r="E12" s="34"/>
      <c r="F12" s="34"/>
      <c r="G12" s="34"/>
      <c r="H12" s="34"/>
      <c r="I12" s="34"/>
      <c r="J12" s="34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0" ht="12.75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</row>
  </sheetData>
  <mergeCells count="12">
    <mergeCell ref="A2:J2"/>
    <mergeCell ref="C6:C7"/>
    <mergeCell ref="J6:J7"/>
    <mergeCell ref="D12:J12"/>
    <mergeCell ref="A14:J14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workbookViewId="0" topLeftCell="A1">
      <selection activeCell="C12" sqref="C1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12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2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1"/>
    </row>
    <row r="6" spans="1:14" ht="17.25" customHeight="1" thickBot="1">
      <c r="A6" s="40" t="s">
        <v>2</v>
      </c>
      <c r="B6" s="40" t="s">
        <v>3</v>
      </c>
      <c r="C6" s="40" t="s">
        <v>4</v>
      </c>
      <c r="D6" s="37" t="s">
        <v>5</v>
      </c>
      <c r="E6" s="38"/>
      <c r="F6" s="38"/>
      <c r="G6" s="38"/>
      <c r="H6" s="38"/>
      <c r="I6" s="39"/>
      <c r="J6" s="32" t="s">
        <v>6</v>
      </c>
      <c r="K6" s="3"/>
      <c r="L6" s="4"/>
      <c r="M6" s="4"/>
      <c r="N6" s="4"/>
    </row>
    <row r="7" spans="1:11" ht="25.5" customHeight="1" thickBot="1">
      <c r="A7" s="43"/>
      <c r="B7" s="43"/>
      <c r="C7" s="4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44"/>
      <c r="K7" s="5"/>
    </row>
    <row r="8" spans="1:11" ht="12.75" customHeight="1">
      <c r="A8" s="6" t="s">
        <v>18</v>
      </c>
      <c r="B8" s="7">
        <v>1000000000</v>
      </c>
      <c r="C8" s="8">
        <v>1</v>
      </c>
      <c r="D8" s="9">
        <v>102.306</v>
      </c>
      <c r="E8" s="9">
        <v>102.454</v>
      </c>
      <c r="F8" s="9">
        <v>102.454</v>
      </c>
      <c r="G8" s="9">
        <v>102.454</v>
      </c>
      <c r="H8" s="9">
        <v>102.454</v>
      </c>
      <c r="I8" s="9">
        <v>102.454</v>
      </c>
      <c r="J8" s="10">
        <f>(I8/D8-1)*100</f>
        <v>0.1446640470744498</v>
      </c>
      <c r="K8" s="5"/>
    </row>
    <row r="9" spans="1:11" ht="12.75" customHeight="1">
      <c r="A9" s="6" t="s">
        <v>17</v>
      </c>
      <c r="B9" s="7">
        <v>1000000000</v>
      </c>
      <c r="C9" s="8">
        <v>1</v>
      </c>
      <c r="D9" s="9">
        <v>101.579</v>
      </c>
      <c r="E9" s="9">
        <v>101.62</v>
      </c>
      <c r="F9" s="9">
        <v>101.62</v>
      </c>
      <c r="G9" s="9">
        <v>101.62</v>
      </c>
      <c r="H9" s="9">
        <v>101.62</v>
      </c>
      <c r="I9" s="9">
        <v>101.62</v>
      </c>
      <c r="J9" s="10">
        <f>(I9/D9-1)*100</f>
        <v>0.040362673387228654</v>
      </c>
      <c r="K9" s="5"/>
    </row>
    <row r="10" spans="1:11" ht="12.75" customHeight="1">
      <c r="A10" s="6" t="s">
        <v>16</v>
      </c>
      <c r="B10" s="7">
        <v>2000000000</v>
      </c>
      <c r="C10" s="8">
        <v>2</v>
      </c>
      <c r="D10" s="9">
        <v>101.905</v>
      </c>
      <c r="E10" s="9">
        <v>102.248</v>
      </c>
      <c r="F10" s="9">
        <v>102.248</v>
      </c>
      <c r="G10" s="9">
        <v>102.248</v>
      </c>
      <c r="H10" s="9">
        <v>102.248</v>
      </c>
      <c r="I10" s="9">
        <v>102.248</v>
      </c>
      <c r="J10" s="10">
        <f>(I10/D10-1)*100</f>
        <v>0.33658799862616995</v>
      </c>
      <c r="K10" s="5"/>
    </row>
    <row r="11" spans="1:11" ht="12.75" customHeight="1">
      <c r="A11" s="6" t="s">
        <v>15</v>
      </c>
      <c r="B11" s="7">
        <v>1000000000</v>
      </c>
      <c r="C11" s="8">
        <v>1</v>
      </c>
      <c r="D11" s="9">
        <v>102.256</v>
      </c>
      <c r="E11" s="9">
        <v>102.743</v>
      </c>
      <c r="F11" s="9">
        <v>102.743</v>
      </c>
      <c r="G11" s="9">
        <v>102.743</v>
      </c>
      <c r="H11" s="9">
        <v>102.743</v>
      </c>
      <c r="I11" s="9">
        <v>102.256</v>
      </c>
      <c r="J11" s="10">
        <f>(I11/D11-1)*100</f>
        <v>0</v>
      </c>
      <c r="K11" s="5"/>
    </row>
    <row r="12" spans="1:11" ht="12" customHeight="1">
      <c r="A12" s="6" t="s">
        <v>13</v>
      </c>
      <c r="B12" s="7">
        <f>SUM(B8:B11)</f>
        <v>5000000000</v>
      </c>
      <c r="C12" s="8">
        <f>SUM(C8:C11)</f>
        <v>5</v>
      </c>
      <c r="D12" s="45"/>
      <c r="E12" s="45"/>
      <c r="F12" s="45"/>
      <c r="G12" s="45"/>
      <c r="H12" s="45"/>
      <c r="I12" s="45"/>
      <c r="J12" s="45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0" ht="12.75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</row>
  </sheetData>
  <mergeCells count="12">
    <mergeCell ref="J6:J7"/>
    <mergeCell ref="D12:J12"/>
    <mergeCell ref="A14:J14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2001-10-11T14:15:13Z</dcterms:modified>
  <cp:category/>
  <cp:version/>
  <cp:contentType/>
  <cp:contentStatus/>
</cp:coreProperties>
</file>