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45)" sheetId="1" r:id="rId1"/>
    <sheet name="Hoja1 (44)" sheetId="2" r:id="rId2"/>
  </sheets>
  <definedNames>
    <definedName name="_xlnm.Print_Area" localSheetId="1">'Hoja1 (44)'!$A$1:$J$13</definedName>
    <definedName name="_xlnm.Print_Area" localSheetId="0">'Hoja1 (45)'!$A$1:$J$13</definedName>
    <definedName name="HTML_CodePage" hidden="1">1252</definedName>
    <definedName name="HTML_Control" localSheetId="1" hidden="1">{"'Hoja1 (3)'!$A$1:$J$14"}</definedName>
    <definedName name="HTML_Control" localSheetId="0" hidden="1">{"'Hoja1 (3)'!$A$1:$J$14"}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"E:\SEN-DFV\Boletin-SEN\Produccion\1999\Febrero99\Sesion 1\1002.htm"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<sst xmlns="http://schemas.openxmlformats.org/spreadsheetml/2006/main" count="73" uniqueCount="23">
  <si>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</si>
  <si>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</si>
  <si>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</si>
  <si>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</si>
  <si>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</si>
  <si>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</si>
  <si>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</si>
  <si>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</si>
  <si>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</si>
  <si>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</si>
  <si>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</si>
  <si>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</si>
  <si>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</si>
  <si>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</si>
  <si>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</si>
  <si>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TSUT03010302        </t>
  </si>
  <si>
    <t xml:space="preserve">TSUT02010201        </t>
  </si>
  <si>
    <t>SEGUNDA SESION</t>
  </si>
  <si>
    <t xml:space="preserve">TFCT02010201        </t>
  </si>
  <si>
    <t xml:space="preserve">TSUT02080600        </t>
  </si>
  <si>
    <t>BOLETIN DE CIERRES No. 66</t>
  </si>
  <si>
    <t>14 de Abril de 1999</t>
  </si>
  <si>
    <t xml:space="preserve">TSUT03260500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</si>
</sst>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7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175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177" fontId="5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77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5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7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175" fontId="6" fillId="0" borderId="15" xfId="0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7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175" fontId="6" fillId="0" borderId="20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Fill="1" applyBorder="1" applyAlignment="1" applyProtection="1">
      <alignment horizontal="left"/>
      <protection locked="0"/>
    </xf>
    <xf numFmtId="177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175" fontId="6" fillId="0" borderId="22" xfId="0" applyNumberFormat="1" applyFont="1" applyFill="1" applyBorder="1" applyAlignment="1" applyProtection="1">
      <alignment horizontal="center"/>
      <protection locked="0"/>
    </xf>
    <xf numFmtId="175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tabSelected="1" workbookViewId="0" topLeftCell="A6">
      <selection activeCell="H24" sqref="H24"/>
    </sheetView>
  </sheetViews>
  <sheetFormatPr defaultColWidth="11.421875" defaultRowHeight="12.75"/>
  <cols>
    <col min="1" max="1" width="17.57421875" style="0" customWidth="1"/>
    <col min="2" max="2" width="12.574218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"/>
    </row>
    <row r="2" spans="1:11" ht="12.75" customHeight="1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"/>
    </row>
    <row r="3" spans="1:11" ht="1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2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1"/>
    </row>
    <row r="6" spans="1:14" ht="17.25" customHeight="1" thickBot="1">
      <c r="A6" s="15" t="s">
        <v>2</v>
      </c>
      <c r="B6" s="15" t="s">
        <v>3</v>
      </c>
      <c r="C6" s="15" t="s">
        <v>4</v>
      </c>
      <c r="D6" s="21" t="s">
        <v>5</v>
      </c>
      <c r="E6" s="22"/>
      <c r="F6" s="22"/>
      <c r="G6" s="22"/>
      <c r="H6" s="22"/>
      <c r="I6" s="23"/>
      <c r="J6" s="18" t="s">
        <v>6</v>
      </c>
      <c r="K6" s="3"/>
      <c r="L6" s="4"/>
      <c r="M6" s="4"/>
      <c r="N6" s="4"/>
    </row>
    <row r="7" spans="1:11" ht="25.5" customHeight="1" thickBot="1">
      <c r="A7" s="29"/>
      <c r="B7" s="29"/>
      <c r="C7" s="29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30"/>
      <c r="K7" s="5"/>
    </row>
    <row r="8" spans="1:11" ht="12.75" customHeight="1">
      <c r="A8" s="31" t="s">
        <v>18</v>
      </c>
      <c r="B8" s="32">
        <f>('Hoja1 (44)'!B8/1000000)</f>
        <v>6000</v>
      </c>
      <c r="C8" s="33">
        <v>3</v>
      </c>
      <c r="D8" s="34">
        <v>105.353</v>
      </c>
      <c r="E8" s="34">
        <v>105.854</v>
      </c>
      <c r="F8" s="34">
        <v>105.854</v>
      </c>
      <c r="G8" s="34">
        <v>105.854</v>
      </c>
      <c r="H8" s="34">
        <v>105.786</v>
      </c>
      <c r="I8" s="34">
        <v>105.854</v>
      </c>
      <c r="J8" s="35">
        <f>(I8/D8-1)*100</f>
        <v>0.47554412309094296</v>
      </c>
      <c r="K8" s="5"/>
    </row>
    <row r="9" spans="1:11" ht="12.75" customHeight="1">
      <c r="A9" s="36" t="s">
        <v>16</v>
      </c>
      <c r="B9" s="25">
        <f>('Hoja1 (44)'!B9/1000000)</f>
        <v>1000</v>
      </c>
      <c r="C9" s="26">
        <v>1</v>
      </c>
      <c r="D9" s="27">
        <v>105.719</v>
      </c>
      <c r="E9" s="27">
        <v>105.786</v>
      </c>
      <c r="F9" s="27">
        <v>105.786</v>
      </c>
      <c r="G9" s="27">
        <v>105.786</v>
      </c>
      <c r="H9" s="27">
        <v>105.786</v>
      </c>
      <c r="I9" s="27">
        <v>105.854</v>
      </c>
      <c r="J9" s="37">
        <f>(I9/D9-1)*100</f>
        <v>0.12769700810639772</v>
      </c>
      <c r="K9" s="5"/>
    </row>
    <row r="10" spans="1:11" ht="12.75" customHeight="1">
      <c r="A10" s="36" t="s">
        <v>19</v>
      </c>
      <c r="B10" s="25">
        <f>('Hoja1 (44)'!B10/1000000)</f>
        <v>11000</v>
      </c>
      <c r="C10" s="26">
        <v>5</v>
      </c>
      <c r="D10" s="27">
        <v>104.305</v>
      </c>
      <c r="E10" s="27">
        <v>104.488</v>
      </c>
      <c r="F10" s="27">
        <v>104.6306</v>
      </c>
      <c r="G10" s="27">
        <v>104.887</v>
      </c>
      <c r="H10" s="27">
        <v>104.488</v>
      </c>
      <c r="I10" s="27">
        <v>104.488</v>
      </c>
      <c r="J10" s="37">
        <f>(I10/D10-1)*100</f>
        <v>0.17544700637552868</v>
      </c>
      <c r="K10" s="5"/>
    </row>
    <row r="11" spans="1:11" ht="12.75" customHeight="1">
      <c r="A11" s="36" t="s">
        <v>15</v>
      </c>
      <c r="B11" s="25">
        <f>('Hoja1 (44)'!B11/1000000)</f>
        <v>4000</v>
      </c>
      <c r="C11" s="26">
        <v>3</v>
      </c>
      <c r="D11" s="27">
        <v>108.05</v>
      </c>
      <c r="E11" s="27">
        <v>108.051</v>
      </c>
      <c r="F11" s="27">
        <v>108.8085</v>
      </c>
      <c r="G11" s="27">
        <v>109.235</v>
      </c>
      <c r="H11" s="27">
        <v>108.974</v>
      </c>
      <c r="I11" s="27">
        <v>108.974</v>
      </c>
      <c r="J11" s="37">
        <f>(I11/D11-1)*100</f>
        <v>0.8551596483109769</v>
      </c>
      <c r="K11" s="5"/>
    </row>
    <row r="12" spans="1:11" ht="12.75" customHeight="1" thickBot="1">
      <c r="A12" s="38" t="s">
        <v>22</v>
      </c>
      <c r="B12" s="39">
        <f>('Hoja1 (44)'!B12/1000000)</f>
        <v>500</v>
      </c>
      <c r="C12" s="40">
        <v>1</v>
      </c>
      <c r="D12" s="41">
        <v>104.466</v>
      </c>
      <c r="E12" s="41">
        <v>104.466</v>
      </c>
      <c r="F12" s="41">
        <v>104.466</v>
      </c>
      <c r="G12" s="41">
        <v>104.466</v>
      </c>
      <c r="H12" s="41">
        <v>104.466</v>
      </c>
      <c r="I12" s="41">
        <v>104.466</v>
      </c>
      <c r="J12" s="42">
        <f>(I12/D12-1)*100</f>
        <v>0</v>
      </c>
      <c r="K12" s="5"/>
    </row>
    <row r="13" spans="1:11" ht="12" customHeight="1" thickBot="1">
      <c r="A13" s="43" t="s">
        <v>13</v>
      </c>
      <c r="B13" s="44">
        <f>SUM(B8:B12)</f>
        <v>22500</v>
      </c>
      <c r="C13" s="48">
        <f>SUM(C8:C12)</f>
        <v>13</v>
      </c>
      <c r="D13" s="28"/>
      <c r="E13" s="28"/>
      <c r="F13" s="28"/>
      <c r="G13" s="28"/>
      <c r="H13" s="28"/>
      <c r="I13" s="28"/>
      <c r="J13" s="28"/>
      <c r="K13" s="11"/>
    </row>
    <row r="14" spans="1:11" ht="12" customHeight="1">
      <c r="A14" s="12"/>
      <c r="B14" s="13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2" customHeight="1">
      <c r="A15" s="14" t="s">
        <v>17</v>
      </c>
      <c r="B15" s="14"/>
      <c r="C15" s="14"/>
      <c r="D15" s="14"/>
      <c r="E15" s="14"/>
      <c r="F15" s="14"/>
      <c r="G15" s="14"/>
      <c r="H15" s="14"/>
      <c r="I15" s="14"/>
      <c r="J15" s="14"/>
      <c r="K15" s="11"/>
    </row>
    <row r="16" spans="1:11" ht="12" customHeight="1" thickBot="1">
      <c r="A16" s="14" t="s">
        <v>1</v>
      </c>
      <c r="B16" s="14"/>
      <c r="C16" s="14"/>
      <c r="D16" s="14"/>
      <c r="E16" s="14"/>
      <c r="F16" s="14"/>
      <c r="G16" s="14"/>
      <c r="H16" s="14"/>
      <c r="I16" s="14"/>
      <c r="J16" s="14"/>
      <c r="K16" s="11"/>
    </row>
    <row r="17" spans="1:11" ht="12" customHeight="1" thickBot="1">
      <c r="A17" s="15" t="s">
        <v>2</v>
      </c>
      <c r="B17" s="15" t="s">
        <v>3</v>
      </c>
      <c r="C17" s="15" t="s">
        <v>4</v>
      </c>
      <c r="D17" s="21" t="s">
        <v>5</v>
      </c>
      <c r="E17" s="22"/>
      <c r="F17" s="22"/>
      <c r="G17" s="22"/>
      <c r="H17" s="22"/>
      <c r="I17" s="23"/>
      <c r="J17" s="18" t="s">
        <v>6</v>
      </c>
      <c r="K17" s="11"/>
    </row>
    <row r="18" spans="1:11" ht="29.25" customHeight="1" thickBot="1">
      <c r="A18" s="29"/>
      <c r="B18" s="29"/>
      <c r="C18" s="29"/>
      <c r="D18" s="2" t="s">
        <v>7</v>
      </c>
      <c r="E18" s="2" t="s">
        <v>8</v>
      </c>
      <c r="F18" s="2" t="s">
        <v>9</v>
      </c>
      <c r="G18" s="2" t="s">
        <v>10</v>
      </c>
      <c r="H18" s="2" t="s">
        <v>11</v>
      </c>
      <c r="I18" s="2" t="s">
        <v>12</v>
      </c>
      <c r="J18" s="30"/>
      <c r="K18" s="11"/>
    </row>
    <row r="19" spans="1:11" ht="12" customHeight="1" thickBot="1">
      <c r="A19" s="43" t="s">
        <v>22</v>
      </c>
      <c r="B19" s="44">
        <f>('Hoja1 (44)'!B19/1000000)</f>
        <v>701.7</v>
      </c>
      <c r="C19" s="45">
        <v>1</v>
      </c>
      <c r="D19" s="46">
        <v>104.817</v>
      </c>
      <c r="E19" s="46">
        <v>104.817</v>
      </c>
      <c r="F19" s="46">
        <v>104.817</v>
      </c>
      <c r="G19" s="46">
        <v>104.817</v>
      </c>
      <c r="H19" s="46">
        <v>104.817</v>
      </c>
      <c r="I19" s="46">
        <v>104.817</v>
      </c>
      <c r="J19" s="47">
        <f>(I19/D19-1)*100</f>
        <v>0</v>
      </c>
      <c r="K19" s="11"/>
    </row>
    <row r="20" spans="1:10" ht="13.5" thickBot="1">
      <c r="A20" s="43" t="s">
        <v>13</v>
      </c>
      <c r="B20" s="44">
        <f>SUM(B19:B19)</f>
        <v>701.7</v>
      </c>
      <c r="C20" s="48">
        <f>SUM(C19:C19)</f>
        <v>1</v>
      </c>
      <c r="D20" s="28"/>
      <c r="E20" s="28"/>
      <c r="F20" s="28"/>
      <c r="G20" s="28"/>
      <c r="H20" s="28"/>
      <c r="I20" s="28"/>
      <c r="J20" s="28"/>
    </row>
    <row r="22" spans="1:10" ht="12.75">
      <c r="A22" s="17" t="s">
        <v>14</v>
      </c>
      <c r="B22" s="17"/>
      <c r="C22" s="17"/>
      <c r="D22" s="17"/>
      <c r="E22" s="17"/>
      <c r="F22" s="17"/>
      <c r="G22" s="17"/>
      <c r="H22" s="17"/>
      <c r="I22" s="17"/>
      <c r="J22" s="17"/>
    </row>
  </sheetData>
  <mergeCells count="20">
    <mergeCell ref="C17:C18"/>
    <mergeCell ref="D17:I17"/>
    <mergeCell ref="J17:J18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A22:J22"/>
    <mergeCell ref="J6:J7"/>
    <mergeCell ref="D13:J13"/>
    <mergeCell ref="A17:A18"/>
    <mergeCell ref="D20:J20"/>
    <mergeCell ref="A15:J15"/>
    <mergeCell ref="A16:J16"/>
    <mergeCell ref="B17:B18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workbookViewId="0" topLeftCell="A5">
      <selection activeCell="A19" sqref="A19:I19"/>
    </sheetView>
  </sheetViews>
  <sheetFormatPr defaultColWidth="11.421875" defaultRowHeight="12.75"/>
  <cols>
    <col min="1" max="1" width="17.57421875" style="0" customWidth="1"/>
    <col min="2" max="2" width="12.574218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"/>
    </row>
    <row r="2" spans="1:11" ht="12.75" customHeight="1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"/>
    </row>
    <row r="3" spans="1:11" ht="1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2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1"/>
    </row>
    <row r="6" spans="1:14" ht="17.25" customHeight="1" thickBot="1">
      <c r="A6" s="15" t="s">
        <v>2</v>
      </c>
      <c r="B6" s="15" t="s">
        <v>3</v>
      </c>
      <c r="C6" s="15" t="s">
        <v>4</v>
      </c>
      <c r="D6" s="21" t="s">
        <v>5</v>
      </c>
      <c r="E6" s="22"/>
      <c r="F6" s="22"/>
      <c r="G6" s="22"/>
      <c r="H6" s="22"/>
      <c r="I6" s="23"/>
      <c r="J6" s="18" t="s">
        <v>6</v>
      </c>
      <c r="K6" s="3"/>
      <c r="L6" s="4"/>
      <c r="M6" s="4"/>
      <c r="N6" s="4"/>
    </row>
    <row r="7" spans="1:11" ht="25.5" customHeight="1" thickBot="1">
      <c r="A7" s="16"/>
      <c r="B7" s="16"/>
      <c r="C7" s="16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19"/>
      <c r="K7" s="5"/>
    </row>
    <row r="8" spans="1:11" ht="12.75" customHeight="1">
      <c r="A8" s="6" t="s">
        <v>18</v>
      </c>
      <c r="B8" s="7">
        <v>6000000000</v>
      </c>
      <c r="C8" s="8">
        <v>3</v>
      </c>
      <c r="D8" s="9">
        <v>105.353</v>
      </c>
      <c r="E8" s="9">
        <v>105.854</v>
      </c>
      <c r="F8" s="9">
        <v>105.854</v>
      </c>
      <c r="G8" s="9">
        <v>105.854</v>
      </c>
      <c r="H8" s="9">
        <v>105.786</v>
      </c>
      <c r="I8" s="9">
        <v>105.854</v>
      </c>
      <c r="J8" s="10">
        <f>(I8/D8-1)*100</f>
        <v>0.47554412309094296</v>
      </c>
      <c r="K8" s="5"/>
    </row>
    <row r="9" spans="1:11" ht="12.75" customHeight="1">
      <c r="A9" s="6" t="s">
        <v>16</v>
      </c>
      <c r="B9" s="7">
        <v>1000000000</v>
      </c>
      <c r="C9" s="8">
        <v>1</v>
      </c>
      <c r="D9" s="9">
        <v>105.719</v>
      </c>
      <c r="E9" s="9">
        <v>105.786</v>
      </c>
      <c r="F9" s="9">
        <v>105.786</v>
      </c>
      <c r="G9" s="9">
        <v>105.786</v>
      </c>
      <c r="H9" s="9">
        <v>105.786</v>
      </c>
      <c r="I9" s="9">
        <v>105.854</v>
      </c>
      <c r="J9" s="10">
        <f>(I9/D9-1)*100</f>
        <v>0.12769700810639772</v>
      </c>
      <c r="K9" s="5"/>
    </row>
    <row r="10" spans="1:11" ht="12.75" customHeight="1">
      <c r="A10" s="6" t="s">
        <v>19</v>
      </c>
      <c r="B10" s="7">
        <v>11000000000</v>
      </c>
      <c r="C10" s="8">
        <v>5</v>
      </c>
      <c r="D10" s="9">
        <v>104.305</v>
      </c>
      <c r="E10" s="9">
        <v>104.488</v>
      </c>
      <c r="F10" s="9">
        <v>104.6306</v>
      </c>
      <c r="G10" s="9">
        <v>104.887</v>
      </c>
      <c r="H10" s="9">
        <v>104.488</v>
      </c>
      <c r="I10" s="9">
        <v>104.488</v>
      </c>
      <c r="J10" s="10">
        <f>(I10/D10-1)*100</f>
        <v>0.17544700637552868</v>
      </c>
      <c r="K10" s="5"/>
    </row>
    <row r="11" spans="1:11" ht="12.75" customHeight="1">
      <c r="A11" s="6" t="s">
        <v>15</v>
      </c>
      <c r="B11" s="7">
        <v>4000000000</v>
      </c>
      <c r="C11" s="8">
        <v>3</v>
      </c>
      <c r="D11" s="9">
        <v>108.05</v>
      </c>
      <c r="E11" s="9">
        <v>108.051</v>
      </c>
      <c r="F11" s="9">
        <v>108.8085</v>
      </c>
      <c r="G11" s="9">
        <v>109.235</v>
      </c>
      <c r="H11" s="9">
        <v>108.974</v>
      </c>
      <c r="I11" s="9">
        <v>108.974</v>
      </c>
      <c r="J11" s="10">
        <f>(I11/D11-1)*100</f>
        <v>0.8551596483109769</v>
      </c>
      <c r="K11" s="5"/>
    </row>
    <row r="12" spans="1:11" ht="12.75" customHeight="1">
      <c r="A12" s="6" t="s">
        <v>22</v>
      </c>
      <c r="B12" s="7">
        <v>500000000</v>
      </c>
      <c r="C12" s="8">
        <v>1</v>
      </c>
      <c r="D12" s="9">
        <v>104.466</v>
      </c>
      <c r="E12" s="9">
        <v>104.466</v>
      </c>
      <c r="F12" s="9">
        <v>104.466</v>
      </c>
      <c r="G12" s="9">
        <v>104.466</v>
      </c>
      <c r="H12" s="9">
        <v>104.466</v>
      </c>
      <c r="I12" s="9">
        <v>104.466</v>
      </c>
      <c r="J12" s="10">
        <f>(I12/D12-1)*100</f>
        <v>0</v>
      </c>
      <c r="K12" s="5"/>
    </row>
    <row r="13" spans="1:11" ht="12" customHeight="1">
      <c r="A13" s="6" t="s">
        <v>13</v>
      </c>
      <c r="B13" s="7">
        <f>SUM(B8:B12)</f>
        <v>22500000000</v>
      </c>
      <c r="C13" s="8">
        <f>SUM(C8:C12)</f>
        <v>13</v>
      </c>
      <c r="D13" s="20"/>
      <c r="E13" s="20"/>
      <c r="F13" s="20"/>
      <c r="G13" s="20"/>
      <c r="H13" s="20"/>
      <c r="I13" s="20"/>
      <c r="J13" s="20"/>
      <c r="K13" s="11"/>
    </row>
    <row r="14" spans="1:11" ht="12" customHeight="1">
      <c r="A14" s="12"/>
      <c r="B14" s="13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2" customHeight="1">
      <c r="A15" s="14" t="s">
        <v>17</v>
      </c>
      <c r="B15" s="14"/>
      <c r="C15" s="14"/>
      <c r="D15" s="14"/>
      <c r="E15" s="14"/>
      <c r="F15" s="14"/>
      <c r="G15" s="14"/>
      <c r="H15" s="14"/>
      <c r="I15" s="14"/>
      <c r="J15" s="14"/>
      <c r="K15" s="11"/>
    </row>
    <row r="16" spans="1:11" ht="12" customHeight="1" thickBot="1">
      <c r="A16" s="14" t="s">
        <v>1</v>
      </c>
      <c r="B16" s="14"/>
      <c r="C16" s="14"/>
      <c r="D16" s="14"/>
      <c r="E16" s="14"/>
      <c r="F16" s="14"/>
      <c r="G16" s="14"/>
      <c r="H16" s="14"/>
      <c r="I16" s="14"/>
      <c r="J16" s="14"/>
      <c r="K16" s="11"/>
    </row>
    <row r="17" spans="1:11" ht="12" customHeight="1" thickBot="1">
      <c r="A17" s="15" t="s">
        <v>2</v>
      </c>
      <c r="B17" s="15" t="s">
        <v>3</v>
      </c>
      <c r="C17" s="15" t="s">
        <v>4</v>
      </c>
      <c r="D17" s="21" t="s">
        <v>5</v>
      </c>
      <c r="E17" s="22"/>
      <c r="F17" s="22"/>
      <c r="G17" s="22"/>
      <c r="H17" s="22"/>
      <c r="I17" s="23"/>
      <c r="J17" s="18" t="s">
        <v>6</v>
      </c>
      <c r="K17" s="11"/>
    </row>
    <row r="18" spans="1:11" ht="29.25" customHeight="1" thickBot="1">
      <c r="A18" s="16"/>
      <c r="B18" s="16"/>
      <c r="C18" s="16"/>
      <c r="D18" s="2" t="s">
        <v>7</v>
      </c>
      <c r="E18" s="2" t="s">
        <v>8</v>
      </c>
      <c r="F18" s="2" t="s">
        <v>9</v>
      </c>
      <c r="G18" s="2" t="s">
        <v>10</v>
      </c>
      <c r="H18" s="2" t="s">
        <v>11</v>
      </c>
      <c r="I18" s="2" t="s">
        <v>12</v>
      </c>
      <c r="J18" s="19"/>
      <c r="K18" s="11"/>
    </row>
    <row r="19" spans="1:11" ht="12" customHeight="1">
      <c r="A19" s="6" t="s">
        <v>22</v>
      </c>
      <c r="B19" s="7">
        <v>701700000</v>
      </c>
      <c r="C19" s="8">
        <v>1</v>
      </c>
      <c r="D19" s="9">
        <v>104.817</v>
      </c>
      <c r="E19" s="9">
        <v>104.817</v>
      </c>
      <c r="F19" s="9">
        <v>104.817</v>
      </c>
      <c r="G19" s="9">
        <v>104.817</v>
      </c>
      <c r="H19" s="9">
        <v>104.817</v>
      </c>
      <c r="I19" s="9">
        <v>104.817</v>
      </c>
      <c r="J19" s="10">
        <f>(I19/D19-1)*100</f>
        <v>0</v>
      </c>
      <c r="K19" s="11"/>
    </row>
    <row r="20" spans="1:10" ht="12.75">
      <c r="A20" s="6" t="s">
        <v>13</v>
      </c>
      <c r="B20" s="7">
        <f>SUM(B19:B19)</f>
        <v>701700000</v>
      </c>
      <c r="C20" s="8">
        <f>SUM(C19:C19)</f>
        <v>1</v>
      </c>
      <c r="D20" s="20"/>
      <c r="E20" s="20"/>
      <c r="F20" s="20"/>
      <c r="G20" s="20"/>
      <c r="H20" s="20"/>
      <c r="I20" s="20"/>
      <c r="J20" s="20"/>
    </row>
  </sheetData>
  <mergeCells count="19">
    <mergeCell ref="A2:J2"/>
    <mergeCell ref="C6:C7"/>
    <mergeCell ref="J6:J7"/>
    <mergeCell ref="D13:J13"/>
    <mergeCell ref="A17:A18"/>
    <mergeCell ref="A1:J1"/>
    <mergeCell ref="A3:J3"/>
    <mergeCell ref="D6:I6"/>
    <mergeCell ref="A6:A7"/>
    <mergeCell ref="A4:J4"/>
    <mergeCell ref="A5:J5"/>
    <mergeCell ref="B6:B7"/>
    <mergeCell ref="D20:J20"/>
    <mergeCell ref="A15:J15"/>
    <mergeCell ref="A16:J16"/>
    <mergeCell ref="B17:B18"/>
    <mergeCell ref="C17:C18"/>
    <mergeCell ref="D17:I17"/>
    <mergeCell ref="J17:J18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1999-07-09T20:03:43Z</cp:lastPrinted>
  <dcterms:created xsi:type="dcterms:W3CDTF">1999-07-09T19:55:58Z</dcterms:created>
  <dcterms:modified xsi:type="dcterms:W3CDTF">2001-10-11T14:35:01Z</dcterms:modified>
  <cp:category/>
  <cp:version/>
  <cp:contentType/>
  <cp:contentStatus/>
</cp:coreProperties>
</file>