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22)" sheetId="1" r:id="rId1"/>
    <sheet name="Hoja1 (21)" sheetId="2" r:id="rId2"/>
  </sheets>
  <definedNames>
    <definedName name="_xlnm.Print_Area" localSheetId="1">'Hoja1 (21)'!$A$1:$J$12</definedName>
    <definedName name="_xlnm.Print_Area" localSheetId="0">'Hoja1 (22)'!$A$1:$J$12</definedName>
    <definedName name="HTML_CodePage" hidden="1">1252</definedName>
    <definedName name="HTML_Control" localSheetId="1" hidden="1">{"'Hoja1 (3)'!$A$1:$J$14"}</definedName>
    <definedName name="HTML_Control" localSheetId="0" hidden="1">{"'Hoja1 (3)'!$A$1:$J$14"}</definedName>
    <definedName name="HTML_Control" hidden="1">{"'Hoja1 (3)'!$A$1:$J$14"}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"E:\SEN-DFV\Boletin-SEN\Produccion\1999\Febrero99\Sesion 1\1002.htm"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<sst xmlns="http://schemas.openxmlformats.org/spreadsheetml/2006/main" count="42" uniqueCount="21">
  <si>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</si>
  <si>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</si>
  <si>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</si>
  <si>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</si>
  <si>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</si>
  <si>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</si>
  <si>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</si>
  <si>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</si>
  <si>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</si>
  <si>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</si>
  <si>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</si>
  <si>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</si>
  <si>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</si>
  <si>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</si>
  <si>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</si>
  <si>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TSUT02080600        </t>
  </si>
  <si>
    <t xml:space="preserve">TSUT03270701        </t>
  </si>
  <si>
    <t xml:space="preserve">TSUT02010201        </t>
  </si>
  <si>
    <t xml:space="preserve">TFCT03270701        </t>
  </si>
  <si>
    <t>BOLETIN DE CIERRES No. 45</t>
  </si>
  <si>
    <t>09 de Marzo de 1999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</si>
</sst>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0.000"/>
    <numFmt numFmtId="174" formatCode="0.0000"/>
    <numFmt numFmtId="175" formatCode="#,##0.0"/>
    <numFmt numFmtId="176" formatCode="0.0"/>
    <numFmt numFmtId="177" formatCode="#,##0.00000\ &quot;Pts&quot;"/>
    <numFmt numFmtId="178" formatCode="#,##0.00000\ _P_t_s"/>
    <numFmt numFmtId="179" formatCode="#,##0.0000000"/>
    <numFmt numFmtId="180" formatCode="0.00000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7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175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173" fontId="5" fillId="0" borderId="2" xfId="0" applyNumberFormat="1" applyFont="1" applyFill="1" applyBorder="1" applyAlignment="1" applyProtection="1">
      <alignment horizontal="center"/>
      <protection locked="0"/>
    </xf>
    <xf numFmtId="173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75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173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5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175" fontId="7" fillId="0" borderId="17" xfId="0" applyNumberFormat="1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173" fontId="7" fillId="0" borderId="17" xfId="0" applyNumberFormat="1" applyFont="1" applyFill="1" applyBorder="1" applyAlignment="1" applyProtection="1">
      <alignment horizontal="center"/>
      <protection locked="0"/>
    </xf>
    <xf numFmtId="173" fontId="7" fillId="0" borderId="18" xfId="0" applyNumberFormat="1" applyFont="1" applyFill="1" applyBorder="1" applyAlignment="1" applyProtection="1">
      <alignment horizontal="center"/>
      <protection locked="0"/>
    </xf>
    <xf numFmtId="3" fontId="4" fillId="0" borderId="19" xfId="0" applyNumberFormat="1" applyFont="1" applyFill="1" applyBorder="1" applyAlignment="1" applyProtection="1">
      <alignment horizontal="left"/>
      <protection locked="0"/>
    </xf>
    <xf numFmtId="173" fontId="7" fillId="0" borderId="20" xfId="0" applyNumberFormat="1" applyFont="1" applyFill="1" applyBorder="1" applyAlignment="1" applyProtection="1">
      <alignment horizontal="center"/>
      <protection locked="0"/>
    </xf>
    <xf numFmtId="3" fontId="4" fillId="0" borderId="21" xfId="0" applyNumberFormat="1" applyFont="1" applyFill="1" applyBorder="1" applyAlignment="1" applyProtection="1">
      <alignment horizontal="left"/>
      <protection locked="0"/>
    </xf>
    <xf numFmtId="175" fontId="7" fillId="0" borderId="22" xfId="0" applyNumberFormat="1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173" fontId="7" fillId="0" borderId="22" xfId="0" applyNumberFormat="1" applyFont="1" applyFill="1" applyBorder="1" applyAlignment="1" applyProtection="1">
      <alignment horizontal="center"/>
      <protection locked="0"/>
    </xf>
    <xf numFmtId="173" fontId="7" fillId="0" borderId="15" xfId="0" applyNumberFormat="1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tabSelected="1" workbookViewId="0" topLeftCell="A1">
      <selection activeCell="A3" sqref="A3:J3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"/>
    </row>
    <row r="2" spans="1:11" ht="12.75" customHeight="1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"/>
    </row>
    <row r="3" spans="1:11" ht="15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"/>
    </row>
    <row r="4" spans="1:11" ht="1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"/>
    </row>
    <row r="5" spans="1:11" ht="12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1"/>
    </row>
    <row r="6" spans="1:14" ht="17.25" customHeight="1" thickBot="1">
      <c r="A6" s="14" t="s">
        <v>2</v>
      </c>
      <c r="B6" s="14" t="s">
        <v>3</v>
      </c>
      <c r="C6" s="14" t="s">
        <v>4</v>
      </c>
      <c r="D6" s="21" t="s">
        <v>5</v>
      </c>
      <c r="E6" s="22"/>
      <c r="F6" s="22"/>
      <c r="G6" s="22"/>
      <c r="H6" s="22"/>
      <c r="I6" s="23"/>
      <c r="J6" s="16" t="s">
        <v>6</v>
      </c>
      <c r="K6" s="3"/>
      <c r="L6" s="4"/>
      <c r="M6" s="4"/>
      <c r="N6" s="4"/>
    </row>
    <row r="7" spans="1:11" ht="25.5" customHeight="1" thickBot="1">
      <c r="A7" s="29"/>
      <c r="B7" s="29"/>
      <c r="C7" s="29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30"/>
      <c r="K7" s="5"/>
    </row>
    <row r="8" spans="1:11" ht="12.75" customHeight="1">
      <c r="A8" s="34" t="s">
        <v>18</v>
      </c>
      <c r="B8" s="35">
        <f>('Hoja1 (21)'!B8/1000000)</f>
        <v>1000</v>
      </c>
      <c r="C8" s="36">
        <v>1</v>
      </c>
      <c r="D8" s="37">
        <v>96.846</v>
      </c>
      <c r="E8" s="37">
        <v>100.485</v>
      </c>
      <c r="F8" s="37">
        <v>100.485</v>
      </c>
      <c r="G8" s="37">
        <v>100.485</v>
      </c>
      <c r="H8" s="37">
        <v>100.485</v>
      </c>
      <c r="I8" s="37">
        <v>100.485</v>
      </c>
      <c r="J8" s="38">
        <f>(I8/D8-1)*100</f>
        <v>3.7575119261507917</v>
      </c>
      <c r="K8" s="5"/>
    </row>
    <row r="9" spans="1:11" ht="12.75" customHeight="1">
      <c r="A9" s="39" t="s">
        <v>17</v>
      </c>
      <c r="B9" s="25">
        <f>('Hoja1 (21)'!B9/1000000)</f>
        <v>1000</v>
      </c>
      <c r="C9" s="26">
        <v>1</v>
      </c>
      <c r="D9" s="27">
        <v>100.931</v>
      </c>
      <c r="E9" s="27">
        <v>100.797</v>
      </c>
      <c r="F9" s="27">
        <v>100.797</v>
      </c>
      <c r="G9" s="27">
        <v>100.797</v>
      </c>
      <c r="H9" s="27">
        <v>100.797</v>
      </c>
      <c r="I9" s="27">
        <v>100.797</v>
      </c>
      <c r="J9" s="40">
        <f>(I9/D9-1)*100</f>
        <v>-0.1327639674629233</v>
      </c>
      <c r="K9" s="5"/>
    </row>
    <row r="10" spans="1:11" ht="12.75" customHeight="1">
      <c r="A10" s="39" t="s">
        <v>15</v>
      </c>
      <c r="B10" s="25">
        <f>('Hoja1 (21)'!B10/1000000)</f>
        <v>2500</v>
      </c>
      <c r="C10" s="26">
        <v>3</v>
      </c>
      <c r="D10" s="27">
        <v>101.307</v>
      </c>
      <c r="E10" s="27">
        <v>100.951</v>
      </c>
      <c r="F10" s="27">
        <v>101.2774</v>
      </c>
      <c r="G10" s="27">
        <v>101.563</v>
      </c>
      <c r="H10" s="27">
        <v>101.563</v>
      </c>
      <c r="I10" s="27">
        <v>101.563</v>
      </c>
      <c r="J10" s="40">
        <f>(I10/D10-1)*100</f>
        <v>0.25269724698193663</v>
      </c>
      <c r="K10" s="5"/>
    </row>
    <row r="11" spans="1:11" ht="12.75" customHeight="1" thickBot="1">
      <c r="A11" s="41" t="s">
        <v>16</v>
      </c>
      <c r="B11" s="42">
        <f>('Hoja1 (21)'!B11/1000000)</f>
        <v>2500</v>
      </c>
      <c r="C11" s="43">
        <v>4</v>
      </c>
      <c r="D11" s="44">
        <v>99.142</v>
      </c>
      <c r="E11" s="44">
        <v>100.317</v>
      </c>
      <c r="F11" s="44">
        <v>100.4514</v>
      </c>
      <c r="G11" s="44">
        <v>100.57</v>
      </c>
      <c r="H11" s="44">
        <v>100.57</v>
      </c>
      <c r="I11" s="44">
        <v>100.57</v>
      </c>
      <c r="J11" s="45">
        <f>(I11/D11-1)*100</f>
        <v>1.4403582739908494</v>
      </c>
      <c r="K11" s="5"/>
    </row>
    <row r="12" spans="1:11" ht="12" customHeight="1" thickBot="1">
      <c r="A12" s="31" t="s">
        <v>13</v>
      </c>
      <c r="B12" s="32">
        <f>SUM(B8:B11)</f>
        <v>7000</v>
      </c>
      <c r="C12" s="33">
        <f>SUM(C8:C11)</f>
        <v>9</v>
      </c>
      <c r="D12" s="28"/>
      <c r="E12" s="28"/>
      <c r="F12" s="28"/>
      <c r="G12" s="28"/>
      <c r="H12" s="28"/>
      <c r="I12" s="28"/>
      <c r="J12" s="28"/>
      <c r="K12" s="11"/>
    </row>
    <row r="13" spans="1:11" ht="12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1"/>
    </row>
    <row r="14" spans="1:10" ht="12.75">
      <c r="A14" s="20" t="s">
        <v>14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3" ht="12.75">
      <c r="A15" s="12"/>
      <c r="B15" s="12"/>
      <c r="C15" s="12"/>
    </row>
  </sheetData>
  <mergeCells count="13">
    <mergeCell ref="A13:J13"/>
    <mergeCell ref="A14:J14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  <mergeCell ref="D12:J12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workbookViewId="0" topLeftCell="A1">
      <selection activeCell="B11" sqref="B11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7" width="5.28125" style="0" customWidth="1"/>
    <col min="8" max="8" width="5.8515625" style="0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"/>
    </row>
    <row r="2" spans="1:11" ht="12.75" customHeight="1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"/>
    </row>
    <row r="3" spans="1:11" ht="15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"/>
    </row>
    <row r="4" spans="1:11" ht="1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"/>
    </row>
    <row r="5" spans="1:11" ht="12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1"/>
    </row>
    <row r="6" spans="1:14" ht="17.25" customHeight="1" thickBot="1">
      <c r="A6" s="14" t="s">
        <v>2</v>
      </c>
      <c r="B6" s="14" t="s">
        <v>3</v>
      </c>
      <c r="C6" s="14" t="s">
        <v>4</v>
      </c>
      <c r="D6" s="21" t="s">
        <v>5</v>
      </c>
      <c r="E6" s="22"/>
      <c r="F6" s="22"/>
      <c r="G6" s="22"/>
      <c r="H6" s="22"/>
      <c r="I6" s="23"/>
      <c r="J6" s="16" t="s">
        <v>6</v>
      </c>
      <c r="K6" s="3"/>
      <c r="L6" s="4"/>
      <c r="M6" s="4"/>
      <c r="N6" s="4"/>
    </row>
    <row r="7" spans="1:11" ht="25.5" customHeight="1" thickBot="1">
      <c r="A7" s="15"/>
      <c r="B7" s="15"/>
      <c r="C7" s="15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17"/>
      <c r="K7" s="5"/>
    </row>
    <row r="8" spans="1:11" ht="12.75" customHeight="1">
      <c r="A8" s="6" t="s">
        <v>18</v>
      </c>
      <c r="B8" s="7">
        <v>1000000000</v>
      </c>
      <c r="C8" s="8">
        <v>1</v>
      </c>
      <c r="D8" s="9">
        <v>96.846</v>
      </c>
      <c r="E8" s="9">
        <v>100.485</v>
      </c>
      <c r="F8" s="9">
        <v>100.485</v>
      </c>
      <c r="G8" s="9">
        <v>100.485</v>
      </c>
      <c r="H8" s="9">
        <v>100.485</v>
      </c>
      <c r="I8" s="9">
        <v>100.485</v>
      </c>
      <c r="J8" s="10">
        <f>(I8/D8-1)*100</f>
        <v>3.7575119261507917</v>
      </c>
      <c r="K8" s="5"/>
    </row>
    <row r="9" spans="1:11" ht="12.75" customHeight="1">
      <c r="A9" s="6" t="s">
        <v>17</v>
      </c>
      <c r="B9" s="7">
        <v>1000000000</v>
      </c>
      <c r="C9" s="8">
        <v>1</v>
      </c>
      <c r="D9" s="9">
        <v>100.931</v>
      </c>
      <c r="E9" s="9">
        <v>100.797</v>
      </c>
      <c r="F9" s="9">
        <v>100.797</v>
      </c>
      <c r="G9" s="9">
        <v>100.797</v>
      </c>
      <c r="H9" s="9">
        <v>100.797</v>
      </c>
      <c r="I9" s="9">
        <v>100.797</v>
      </c>
      <c r="J9" s="10">
        <f>(I9/D9-1)*100</f>
        <v>-0.1327639674629233</v>
      </c>
      <c r="K9" s="5"/>
    </row>
    <row r="10" spans="1:11" ht="12.75" customHeight="1">
      <c r="A10" s="6" t="s">
        <v>15</v>
      </c>
      <c r="B10" s="7">
        <v>2500000000</v>
      </c>
      <c r="C10" s="8">
        <v>3</v>
      </c>
      <c r="D10" s="9">
        <v>101.307</v>
      </c>
      <c r="E10" s="9">
        <v>100.951</v>
      </c>
      <c r="F10" s="9">
        <v>101.2774</v>
      </c>
      <c r="G10" s="9">
        <v>101.563</v>
      </c>
      <c r="H10" s="9">
        <v>101.563</v>
      </c>
      <c r="I10" s="9">
        <v>101.563</v>
      </c>
      <c r="J10" s="10">
        <f>(I10/D10-1)*100</f>
        <v>0.25269724698193663</v>
      </c>
      <c r="K10" s="5"/>
    </row>
    <row r="11" spans="1:11" ht="12.75" customHeight="1">
      <c r="A11" s="6" t="s">
        <v>16</v>
      </c>
      <c r="B11" s="7">
        <v>2500000000</v>
      </c>
      <c r="C11" s="8">
        <v>4</v>
      </c>
      <c r="D11" s="9">
        <v>99.142</v>
      </c>
      <c r="E11" s="9">
        <v>100.317</v>
      </c>
      <c r="F11" s="9">
        <v>100.4514</v>
      </c>
      <c r="G11" s="9">
        <v>100.57</v>
      </c>
      <c r="H11" s="9">
        <v>100.57</v>
      </c>
      <c r="I11" s="9">
        <v>100.57</v>
      </c>
      <c r="J11" s="10">
        <f>(I11/D11-1)*100</f>
        <v>1.4403582739908494</v>
      </c>
      <c r="K11" s="5"/>
    </row>
    <row r="12" spans="1:11" ht="12" customHeight="1">
      <c r="A12" s="6" t="s">
        <v>13</v>
      </c>
      <c r="B12" s="7">
        <f>SUM(B8:B11)</f>
        <v>7000000000</v>
      </c>
      <c r="C12" s="8">
        <f>SUM(C8:C11)</f>
        <v>9</v>
      </c>
      <c r="D12" s="18"/>
      <c r="E12" s="18"/>
      <c r="F12" s="18"/>
      <c r="G12" s="18"/>
      <c r="H12" s="18"/>
      <c r="I12" s="18"/>
      <c r="J12" s="18"/>
      <c r="K12" s="11"/>
    </row>
    <row r="13" spans="1:11" ht="12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1"/>
    </row>
    <row r="14" spans="1:10" ht="12.75">
      <c r="A14" s="20" t="s">
        <v>14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3" ht="12.75">
      <c r="A15" s="12"/>
      <c r="B15" s="12"/>
      <c r="C15" s="12"/>
    </row>
  </sheetData>
  <mergeCells count="13">
    <mergeCell ref="A2:J2"/>
    <mergeCell ref="C6:C7"/>
    <mergeCell ref="J6:J7"/>
    <mergeCell ref="D12:J12"/>
    <mergeCell ref="A13:J13"/>
    <mergeCell ref="A14:J14"/>
    <mergeCell ref="A1:J1"/>
    <mergeCell ref="A3:J3"/>
    <mergeCell ref="D6:I6"/>
    <mergeCell ref="A6:A7"/>
    <mergeCell ref="A4:J4"/>
    <mergeCell ref="A5:J5"/>
    <mergeCell ref="B6:B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1999-07-09T20:03:43Z</cp:lastPrinted>
  <dcterms:created xsi:type="dcterms:W3CDTF">1999-07-09T19:55:58Z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