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285" activeTab="0"/>
  </bookViews>
  <sheets>
    <sheet name="Hoja1 (3)" sheetId="1" r:id="rId1"/>
  </sheets>
  <definedNames>
    <definedName name="_xlnm.Print_Area" localSheetId="0">'Hoja1 (3)'!$A$1:$J$11</definedName>
    <definedName name="HTML_CodePage" hidden="1">1252</definedName>
    <definedName name="HTML_Control" hidden="1">{"'Hoja1 (3)'!$A$1:$J$15"}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"E:\SEN-DFV\Boletin-SEN\Produccion\1999\Febrero99\Sesion 1\0502.htm"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<sst xmlns="http://schemas.openxmlformats.org/spreadsheetml/2006/main" count="34" uniqueCount="22">
  <si>
    <t>PRIMERA SESION</t>
  </si>
  <si>
    <t>TES $ COP</t>
  </si>
  <si>
    <t>INSTRUMENTOS NEGOCIADOS A PRECIO LIMPIO</t>
  </si>
  <si>
    <t xml:space="preserve"> NOMINAL TRANSADO (mill.pesos)</t>
  </si>
  <si>
    <t>CANT. CIERR.</t>
  </si>
  <si>
    <t>PRECIO LIMPIO</t>
  </si>
  <si>
    <t>% VAR. DIA(*)</t>
  </si>
  <si>
    <t>APERT.</t>
  </si>
  <si>
    <t>MINIMO</t>
  </si>
  <si>
    <t>MEDIO</t>
  </si>
  <si>
    <t>MAX.</t>
  </si>
  <si>
    <t>ULT. COTIZ.</t>
  </si>
  <si>
    <t>CIERRE</t>
  </si>
  <si>
    <t xml:space="preserve"> TOTAL </t>
  </si>
  <si>
    <t>(*) Corresponde a la variación diaria entre el precio o la tasa de cierre y el precio o la tasa de apertura.</t>
  </si>
  <si>
    <t xml:space="preserve">TSUT02080600        </t>
  </si>
  <si>
    <t xml:space="preserve">TSUT03270701        </t>
  </si>
  <si>
    <t>BOLETIN DE CIERRES No. 24</t>
  </si>
  <si>
    <t>08 de Febrero de 1999</t>
  </si>
  <si>
    <t>SEGUNDA SESION</t>
  </si>
  <si>
    <t xml:space="preserve">TSUT03061000        </t>
  </si>
  <si>
    <t xml:space="preserve">TSUT02130100        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</si>
</sst>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.000"/>
    <numFmt numFmtId="173" formatCode="0.000"/>
    <numFmt numFmtId="174" formatCode="0.0000"/>
    <numFmt numFmtId="175" formatCode="#,##0.0"/>
    <numFmt numFmtId="176" formatCode="0.0"/>
    <numFmt numFmtId="177" formatCode="#,##0.00000\ &quot;Pts&quot;"/>
    <numFmt numFmtId="178" formatCode="#,##0.00000\ _P_t_s"/>
    <numFmt numFmtId="179" formatCode="#,##0.0000000"/>
    <numFmt numFmtId="180" formatCode="0.000000"/>
  </numFmts>
  <fonts count="8">
    <font>
      <sz val="10"/>
      <name val="Arial"/>
      <family val="0"/>
    </font>
    <font>
      <b/>
      <sz val="9"/>
      <color indexed="59"/>
      <name val="Arial Narrow"/>
      <family val="2"/>
    </font>
    <font>
      <b/>
      <sz val="7"/>
      <color indexed="59"/>
      <name val="Arial"/>
      <family val="2"/>
    </font>
    <font>
      <sz val="7"/>
      <color indexed="59"/>
      <name val="Arial"/>
      <family val="2"/>
    </font>
    <font>
      <b/>
      <sz val="8"/>
      <color indexed="59"/>
      <name val="Arial"/>
      <family val="2"/>
    </font>
    <font>
      <sz val="5"/>
      <color indexed="58"/>
      <name val="Arial"/>
      <family val="2"/>
    </font>
    <font>
      <sz val="9"/>
      <color indexed="5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3" fontId="4" fillId="0" borderId="2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75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173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 applyProtection="1">
      <alignment horizontal="left"/>
      <protection locked="0"/>
    </xf>
    <xf numFmtId="175" fontId="6" fillId="0" borderId="11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173" fontId="6" fillId="0" borderId="11" xfId="0" applyNumberFormat="1" applyFont="1" applyFill="1" applyBorder="1" applyAlignment="1" applyProtection="1">
      <alignment horizontal="center"/>
      <protection locked="0"/>
    </xf>
    <xf numFmtId="173" fontId="6" fillId="0" borderId="12" xfId="0" applyNumberFormat="1" applyFont="1" applyFill="1" applyBorder="1" applyAlignment="1" applyProtection="1">
      <alignment horizontal="center"/>
      <protection locked="0"/>
    </xf>
    <xf numFmtId="3" fontId="4" fillId="0" borderId="13" xfId="0" applyNumberFormat="1" applyFont="1" applyFill="1" applyBorder="1" applyAlignment="1" applyProtection="1">
      <alignment horizontal="left"/>
      <protection locked="0"/>
    </xf>
    <xf numFmtId="173" fontId="6" fillId="0" borderId="14" xfId="0" applyNumberFormat="1" applyFont="1" applyFill="1" applyBorder="1" applyAlignment="1" applyProtection="1">
      <alignment horizontal="center"/>
      <protection locked="0"/>
    </xf>
    <xf numFmtId="3" fontId="4" fillId="0" borderId="15" xfId="0" applyNumberFormat="1" applyFont="1" applyFill="1" applyBorder="1" applyAlignment="1" applyProtection="1">
      <alignment horizontal="left"/>
      <protection locked="0"/>
    </xf>
    <xf numFmtId="175" fontId="6" fillId="0" borderId="16" xfId="0" applyNumberFormat="1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173" fontId="6" fillId="0" borderId="16" xfId="0" applyNumberFormat="1" applyFont="1" applyFill="1" applyBorder="1" applyAlignment="1" applyProtection="1">
      <alignment horizontal="center"/>
      <protection locked="0"/>
    </xf>
    <xf numFmtId="173" fontId="6" fillId="0" borderId="17" xfId="0" applyNumberFormat="1" applyFont="1" applyFill="1" applyBorder="1" applyAlignment="1" applyProtection="1">
      <alignment horizontal="center"/>
      <protection locked="0"/>
    </xf>
    <xf numFmtId="3" fontId="4" fillId="0" borderId="18" xfId="0" applyNumberFormat="1" applyFont="1" applyFill="1" applyBorder="1" applyAlignment="1" applyProtection="1">
      <alignment horizontal="left"/>
      <protection locked="0"/>
    </xf>
    <xf numFmtId="175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/>
      <protection locked="0"/>
    </xf>
    <xf numFmtId="173" fontId="6" fillId="0" borderId="19" xfId="0" applyNumberFormat="1" applyFont="1" applyFill="1" applyBorder="1" applyAlignment="1" applyProtection="1">
      <alignment horizontal="center"/>
      <protection locked="0"/>
    </xf>
    <xf numFmtId="173" fontId="6" fillId="0" borderId="20" xfId="0" applyNumberFormat="1" applyFont="1" applyFill="1" applyBorder="1" applyAlignment="1" applyProtection="1">
      <alignment horizontal="center"/>
      <protection locked="0"/>
    </xf>
  </cellXfs>
  <cellStyles count="10">
    <cellStyle name="Normal" xfId="0"/>
    <cellStyle name="Comma" xfId="15"/>
    <cellStyle name="Comma [0]" xfId="16"/>
    <cellStyle name="Millares [0]_BOLETIN_180199" xfId="17"/>
    <cellStyle name="Millares_BOLETIN_180199" xfId="18"/>
    <cellStyle name="Currency" xfId="19"/>
    <cellStyle name="Currency [0]" xfId="20"/>
    <cellStyle name="Moneda [0]_BOLETIN_180199" xfId="21"/>
    <cellStyle name="Moneda_BOLETIN_18019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showGridLines="0" tabSelected="1" workbookViewId="0" topLeftCell="A1">
      <selection activeCell="A18" sqref="A18:C18"/>
    </sheetView>
  </sheetViews>
  <sheetFormatPr defaultColWidth="11.421875" defaultRowHeight="12.75"/>
  <cols>
    <col min="1" max="1" width="17.57421875" style="0" customWidth="1"/>
    <col min="2" max="2" width="10.7109375" style="0" customWidth="1"/>
    <col min="3" max="3" width="6.421875" style="0" customWidth="1"/>
    <col min="4" max="4" width="6.28125" style="0" customWidth="1"/>
    <col min="5" max="5" width="7.28125" style="0" customWidth="1"/>
    <col min="6" max="6" width="6.421875" style="0" customWidth="1"/>
    <col min="7" max="8" width="6.421875" style="0" bestFit="1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9" t="s">
        <v>17</v>
      </c>
      <c r="B1" s="9"/>
      <c r="C1" s="9"/>
      <c r="D1" s="9"/>
      <c r="E1" s="9"/>
      <c r="F1" s="9"/>
      <c r="G1" s="9"/>
      <c r="H1" s="9"/>
      <c r="I1" s="9"/>
      <c r="J1" s="9"/>
      <c r="K1" s="1"/>
    </row>
    <row r="2" spans="1:11" ht="12.75" customHeight="1">
      <c r="A2" s="9" t="s">
        <v>18</v>
      </c>
      <c r="B2" s="9"/>
      <c r="C2" s="9"/>
      <c r="D2" s="9"/>
      <c r="E2" s="9"/>
      <c r="F2" s="9"/>
      <c r="G2" s="9"/>
      <c r="H2" s="9"/>
      <c r="I2" s="9"/>
      <c r="J2" s="9"/>
      <c r="K2" s="1"/>
    </row>
    <row r="3" spans="1:11" ht="15" customHeight="1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1"/>
    </row>
    <row r="4" spans="1:11" ht="15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1"/>
    </row>
    <row r="5" spans="1:11" ht="12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"/>
    </row>
    <row r="6" spans="1:14" ht="17.25" customHeight="1" thickBot="1">
      <c r="A6" s="15" t="s">
        <v>2</v>
      </c>
      <c r="B6" s="15" t="s">
        <v>3</v>
      </c>
      <c r="C6" s="15" t="s">
        <v>4</v>
      </c>
      <c r="D6" s="12" t="s">
        <v>5</v>
      </c>
      <c r="E6" s="13"/>
      <c r="F6" s="13"/>
      <c r="G6" s="13"/>
      <c r="H6" s="13"/>
      <c r="I6" s="14"/>
      <c r="J6" s="17" t="s">
        <v>6</v>
      </c>
      <c r="K6" s="3"/>
      <c r="L6" s="4"/>
      <c r="M6" s="4"/>
      <c r="N6" s="4"/>
    </row>
    <row r="7" spans="1:11" ht="25.5" customHeight="1" thickBot="1">
      <c r="A7" s="23"/>
      <c r="B7" s="23"/>
      <c r="C7" s="23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4"/>
      <c r="K7" s="5"/>
    </row>
    <row r="8" spans="1:11" ht="12.75" customHeight="1">
      <c r="A8" s="25" t="s">
        <v>15</v>
      </c>
      <c r="B8" s="26">
        <v>5000</v>
      </c>
      <c r="C8" s="27">
        <v>5</v>
      </c>
      <c r="D8" s="28">
        <v>97.08</v>
      </c>
      <c r="E8" s="28">
        <v>96.657</v>
      </c>
      <c r="F8" s="28">
        <v>96.8814</v>
      </c>
      <c r="G8" s="28">
        <v>97.2</v>
      </c>
      <c r="H8" s="28">
        <v>96.657</v>
      </c>
      <c r="I8" s="28">
        <v>96.657</v>
      </c>
      <c r="J8" s="29">
        <f>(I8/D8-1)*100</f>
        <v>-0.4357231149567431</v>
      </c>
      <c r="K8" s="5"/>
    </row>
    <row r="9" spans="1:11" ht="12.75" customHeight="1">
      <c r="A9" s="30" t="s">
        <v>21</v>
      </c>
      <c r="B9" s="18">
        <v>600</v>
      </c>
      <c r="C9" s="19">
        <v>1</v>
      </c>
      <c r="D9" s="20">
        <v>96.753</v>
      </c>
      <c r="E9" s="20">
        <v>98.115</v>
      </c>
      <c r="F9" s="20">
        <v>98.115</v>
      </c>
      <c r="G9" s="20">
        <v>98.115</v>
      </c>
      <c r="H9" s="20">
        <v>98.115</v>
      </c>
      <c r="I9" s="20">
        <v>98.115</v>
      </c>
      <c r="J9" s="31">
        <f>(I9/D9-1)*100</f>
        <v>1.4077082881150949</v>
      </c>
      <c r="K9" s="5"/>
    </row>
    <row r="10" spans="1:11" ht="12.75" customHeight="1" thickBot="1">
      <c r="A10" s="32" t="s">
        <v>16</v>
      </c>
      <c r="B10" s="33">
        <v>2218.7</v>
      </c>
      <c r="C10" s="34">
        <v>2</v>
      </c>
      <c r="D10" s="35">
        <v>94.34</v>
      </c>
      <c r="E10" s="35">
        <v>95.1</v>
      </c>
      <c r="F10" s="35">
        <v>95.2148</v>
      </c>
      <c r="G10" s="35">
        <v>95.309</v>
      </c>
      <c r="H10" s="35">
        <v>95.1</v>
      </c>
      <c r="I10" s="35">
        <v>95.1</v>
      </c>
      <c r="J10" s="36">
        <f>(I10/D10-1)*100</f>
        <v>0.8055967776128714</v>
      </c>
      <c r="K10" s="5"/>
    </row>
    <row r="11" spans="1:11" ht="12" customHeight="1" thickBot="1">
      <c r="A11" s="37" t="s">
        <v>13</v>
      </c>
      <c r="B11" s="38">
        <f>SUM(B8:B10)</f>
        <v>7818.7</v>
      </c>
      <c r="C11" s="39">
        <f>SUM(C8:C10)</f>
        <v>8</v>
      </c>
      <c r="D11" s="21"/>
      <c r="E11" s="21"/>
      <c r="F11" s="21"/>
      <c r="G11" s="21"/>
      <c r="H11" s="21"/>
      <c r="I11" s="21"/>
      <c r="J11" s="21"/>
      <c r="K11" s="6"/>
    </row>
    <row r="12" spans="1:11" ht="12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6"/>
    </row>
    <row r="13" spans="1:11" ht="12" customHeight="1">
      <c r="A13" s="9" t="s">
        <v>19</v>
      </c>
      <c r="B13" s="9"/>
      <c r="C13" s="9"/>
      <c r="D13" s="9"/>
      <c r="E13" s="9"/>
      <c r="F13" s="9"/>
      <c r="G13" s="9"/>
      <c r="H13" s="9"/>
      <c r="I13" s="9"/>
      <c r="J13" s="9"/>
      <c r="K13" s="6"/>
    </row>
    <row r="14" spans="1:11" ht="12" customHeight="1" thickBo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6"/>
    </row>
    <row r="15" spans="1:11" ht="12" customHeight="1" thickBot="1">
      <c r="A15" s="17" t="s">
        <v>2</v>
      </c>
      <c r="B15" s="17" t="s">
        <v>3</v>
      </c>
      <c r="C15" s="17" t="s">
        <v>4</v>
      </c>
      <c r="D15" s="12" t="s">
        <v>5</v>
      </c>
      <c r="E15" s="13"/>
      <c r="F15" s="13"/>
      <c r="G15" s="13"/>
      <c r="H15" s="13"/>
      <c r="I15" s="14"/>
      <c r="J15" s="17" t="s">
        <v>6</v>
      </c>
      <c r="K15" s="6"/>
    </row>
    <row r="16" spans="1:11" ht="29.25" customHeight="1" thickBot="1">
      <c r="A16" s="40"/>
      <c r="B16" s="40"/>
      <c r="C16" s="40"/>
      <c r="D16" s="2" t="s">
        <v>7</v>
      </c>
      <c r="E16" s="2" t="s">
        <v>8</v>
      </c>
      <c r="F16" s="2" t="s">
        <v>9</v>
      </c>
      <c r="G16" s="2" t="s">
        <v>10</v>
      </c>
      <c r="H16" s="2" t="s">
        <v>11</v>
      </c>
      <c r="I16" s="2" t="s">
        <v>12</v>
      </c>
      <c r="J16" s="40"/>
      <c r="K16" s="6"/>
    </row>
    <row r="17" spans="1:11" ht="12" customHeight="1" thickBot="1">
      <c r="A17" s="37" t="s">
        <v>20</v>
      </c>
      <c r="B17" s="38">
        <v>1000</v>
      </c>
      <c r="C17" s="41">
        <v>1</v>
      </c>
      <c r="D17" s="42">
        <v>95.947</v>
      </c>
      <c r="E17" s="42">
        <v>95.947</v>
      </c>
      <c r="F17" s="42">
        <v>95.947</v>
      </c>
      <c r="G17" s="42">
        <v>95.947</v>
      </c>
      <c r="H17" s="42">
        <v>95.947</v>
      </c>
      <c r="I17" s="42">
        <v>95.947</v>
      </c>
      <c r="J17" s="43">
        <f>(I17/D17-1)*100</f>
        <v>0</v>
      </c>
      <c r="K17" s="6"/>
    </row>
    <row r="18" spans="1:10" ht="13.5" thickBot="1">
      <c r="A18" s="37" t="s">
        <v>13</v>
      </c>
      <c r="B18" s="38">
        <f>SUM(B13:B17)</f>
        <v>1000</v>
      </c>
      <c r="C18" s="39">
        <f>SUM(C13:C17)</f>
        <v>1</v>
      </c>
      <c r="D18" s="22"/>
      <c r="E18" s="22"/>
      <c r="F18" s="22"/>
      <c r="G18" s="22"/>
      <c r="H18" s="22"/>
      <c r="I18" s="22"/>
      <c r="J18" s="22"/>
    </row>
    <row r="19" spans="1:10" ht="12.7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2.75">
      <c r="A20" s="8" t="s">
        <v>14</v>
      </c>
      <c r="B20" s="8"/>
      <c r="C20" s="8"/>
      <c r="D20" s="8"/>
      <c r="E20" s="8"/>
      <c r="F20" s="8"/>
      <c r="G20" s="8"/>
      <c r="H20" s="8"/>
      <c r="I20" s="8"/>
      <c r="J20" s="8"/>
    </row>
  </sheetData>
  <mergeCells count="21">
    <mergeCell ref="D11:J11"/>
    <mergeCell ref="A15:A16"/>
    <mergeCell ref="B15:B16"/>
    <mergeCell ref="C15:C16"/>
    <mergeCell ref="D15:I15"/>
    <mergeCell ref="J15:J16"/>
    <mergeCell ref="A1:J1"/>
    <mergeCell ref="A3:J3"/>
    <mergeCell ref="D6:I6"/>
    <mergeCell ref="A6:A7"/>
    <mergeCell ref="A4:J4"/>
    <mergeCell ref="A5:J5"/>
    <mergeCell ref="B6:B7"/>
    <mergeCell ref="A2:J2"/>
    <mergeCell ref="C6:C7"/>
    <mergeCell ref="J6:J7"/>
    <mergeCell ref="A19:J19"/>
    <mergeCell ref="A20:J20"/>
    <mergeCell ref="A13:J13"/>
    <mergeCell ref="A12:J12"/>
    <mergeCell ref="A14:J14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FERNANDO GUTIERREZ HERNANDEZ</dc:creator>
  <cp:keywords/>
  <dc:description/>
  <cp:lastModifiedBy>libia constanza bonilla</cp:lastModifiedBy>
  <cp:lastPrinted>1999-07-09T20:03:43Z</cp:lastPrinted>
  <dcterms:created xsi:type="dcterms:W3CDTF">1999-07-09T19:55:58Z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