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60" windowWidth="14955" windowHeight="8190" activeTab="0"/>
  </bookViews>
  <sheets>
    <sheet name="Base Compra Internet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<sst xmlns="http://schemas.openxmlformats.org/spreadsheetml/2006/main" count="51" uniqueCount="21">
  <si>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BANCO DE LA REPUBLICA</t>
  </si>
  <si>
    <t>Sección Mesa de Dinero</t>
  </si>
  <si>
    <t xml:space="preserve">TOTAL </t>
  </si>
  <si>
    <t>Departamento de Operaciones y Análisis de Mercados</t>
  </si>
  <si>
    <t>Fecha</t>
  </si>
  <si>
    <t>TIPO</t>
  </si>
  <si>
    <t>(1)</t>
  </si>
  <si>
    <t>(2)</t>
  </si>
  <si>
    <t>(3)</t>
  </si>
  <si>
    <t>(1) A de largo plazo y F2, BRC2 o Vr2 de corto plazo</t>
  </si>
  <si>
    <t>(2) AA de largo plazo y F1, BRC1 o Vr1 de corto plazo</t>
  </si>
  <si>
    <t>(3) AAA de largo plazo y F1+, BRC1+ o Vr1+ de corto plazo</t>
  </si>
  <si>
    <t>Monto
aprobado*</t>
  </si>
  <si>
    <t>Monto
presentado*</t>
  </si>
  <si>
    <t xml:space="preserve">Cupo*
</t>
  </si>
  <si>
    <t>Descuento
mínimo (%)</t>
  </si>
  <si>
    <t>Descuento
máximo (%)</t>
  </si>
  <si>
    <t xml:space="preserve">Subasta de compra definitiva de Bonos y CDT </t>
  </si>
  <si>
    <t>** Tasa de descuento a la cual se llenó el cupo de la subasta</t>
  </si>
  <si>
    <t>Tasa de corte
(%)**</t>
  </si>
  <si>
    <t>* $ Miles de millones en valor nominal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</si>
</sst>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dd\-mmm\-yyyy"/>
    <numFmt numFmtId="189" formatCode="#,##0.0"/>
    <numFmt numFmtId="190" formatCode="0.0"/>
    <numFmt numFmtId="191" formatCode="0.0000"/>
    <numFmt numFmtId="192" formatCode="mmm\-yyyy"/>
    <numFmt numFmtId="193" formatCode="_ * #,##0.0_ ;_ * \-#,##0.0_ ;_ * &quot;-&quot;??_ ;_ @_ "/>
    <numFmt numFmtId="194" formatCode="_ * #,##0.000_ ;_ * \-#,##0.000_ ;_ * &quot;-&quot;??_ ;_ @_ "/>
    <numFmt numFmtId="195" formatCode="0.000"/>
    <numFmt numFmtId="196" formatCode="_ * #,##0.0000_ ;_ * \-#,##0.0000_ ;_ * &quot;-&quot;??_ ;_ @_ "/>
    <numFmt numFmtId="197" formatCode="_ * #,##0_ ;_ * \-#,##0_ ;_ * &quot;-&quot;??_ ;_ @_ "/>
    <numFmt numFmtId="198" formatCode="_ * #,##0.0_ ;_ * \-#,##0.0_ ;_ * &quot;-&quot;_ ;_ @_ "/>
    <numFmt numFmtId="199" formatCode="_ * #,##0.00000_ ;_ * \-#,##0.00000_ ;_ * &quot;-&quot;??_ ;_ @_ "/>
    <numFmt numFmtId="200" formatCode="_ * #,##0.000000_ ;_ * \-#,##0.000000_ ;_ * &quot;-&quot;??_ ;_ @_ "/>
    <numFmt numFmtId="201" formatCode="_ * #,##0.0000000_ ;_ * \-#,##0.0000000_ ;_ * &quot;-&quot;??_ ;_ @_ "/>
    <numFmt numFmtId="202" formatCode="_ * #,##0.00_ ;_ * \-#,##0.00_ ;_ * &quot;-&quot;_ ;_ @_ "/>
    <numFmt numFmtId="203" formatCode="_ * #,##0.000_ ;_ * \-#,##0.000_ ;_ * &quot;-&quot;_ ;_ @_ "/>
    <numFmt numFmtId="204" formatCode="_ * #,##0.0000_ ;_ * \-#,##0.0000_ ;_ * &quot;-&quot;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188" fontId="4" fillId="33" borderId="10" xfId="0" applyNumberFormat="1" applyFont="1" applyFill="1" applyBorder="1" applyAlignment="1">
      <alignment/>
    </xf>
    <xf numFmtId="19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8" fontId="4" fillId="33" borderId="12" xfId="0" applyNumberFormat="1" applyFont="1" applyFill="1" applyBorder="1" applyAlignment="1">
      <alignment horizontal="center"/>
    </xf>
    <xf numFmtId="188" fontId="0" fillId="33" borderId="13" xfId="0" applyNumberFormat="1" applyFill="1" applyBorder="1" applyAlignment="1">
      <alignment horizontal="center"/>
    </xf>
    <xf numFmtId="190" fontId="0" fillId="33" borderId="0" xfId="0" applyNumberFormat="1" applyFill="1" applyAlignment="1">
      <alignment/>
    </xf>
    <xf numFmtId="1" fontId="0" fillId="33" borderId="14" xfId="0" applyNumberFormat="1" applyFont="1" applyFill="1" applyBorder="1" applyAlignment="1" quotePrefix="1">
      <alignment horizontal="center"/>
    </xf>
    <xf numFmtId="0" fontId="0" fillId="34" borderId="0" xfId="0" applyFont="1" applyFill="1" applyAlignment="1">
      <alignment/>
    </xf>
    <xf numFmtId="0" fontId="4" fillId="33" borderId="11" xfId="0" applyFont="1" applyFill="1" applyBorder="1" applyAlignment="1">
      <alignment horizontal="center" wrapText="1"/>
    </xf>
    <xf numFmtId="188" fontId="0" fillId="33" borderId="0" xfId="0" applyNumberFormat="1" applyFont="1" applyFill="1" applyAlignment="1">
      <alignment/>
    </xf>
    <xf numFmtId="2" fontId="0" fillId="33" borderId="14" xfId="0" applyNumberFormat="1" applyFill="1" applyBorder="1" applyAlignment="1">
      <alignment horizontal="right"/>
    </xf>
    <xf numFmtId="2" fontId="0" fillId="33" borderId="14" xfId="0" applyNumberFormat="1" applyFill="1" applyBorder="1" applyAlignment="1">
      <alignment horizontal="right" vertical="center"/>
    </xf>
    <xf numFmtId="193" fontId="4" fillId="33" borderId="11" xfId="0" applyNumberFormat="1" applyFont="1" applyFill="1" applyBorder="1" applyAlignment="1">
      <alignment horizontal="right"/>
    </xf>
    <xf numFmtId="193" fontId="4" fillId="33" borderId="12" xfId="0" applyNumberFormat="1" applyFont="1" applyFill="1" applyBorder="1" applyAlignment="1">
      <alignment horizontal="right"/>
    </xf>
    <xf numFmtId="198" fontId="0" fillId="33" borderId="14" xfId="50" applyNumberFormat="1" applyFont="1" applyFill="1" applyBorder="1" applyAlignment="1">
      <alignment horizontal="right"/>
    </xf>
    <xf numFmtId="188" fontId="0" fillId="33" borderId="15" xfId="0" applyNumberFormat="1" applyFill="1" applyBorder="1" applyAlignment="1">
      <alignment horizontal="center"/>
    </xf>
    <xf numFmtId="204" fontId="0" fillId="33" borderId="0" xfId="0" applyNumberFormat="1" applyFill="1" applyAlignment="1">
      <alignment/>
    </xf>
    <xf numFmtId="198" fontId="0" fillId="0" borderId="14" xfId="50" applyNumberFormat="1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 horizontal="center" wrapText="1"/>
    </xf>
    <xf numFmtId="188" fontId="5" fillId="33" borderId="16" xfId="0" applyNumberFormat="1" applyFont="1" applyFill="1" applyBorder="1" applyAlignment="1">
      <alignment horizontal="center" wrapText="1"/>
    </xf>
    <xf numFmtId="188" fontId="5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30" zoomScaleNormal="13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"/>
    </sheetView>
  </sheetViews>
  <sheetFormatPr defaultColWidth="11.421875" defaultRowHeight="12.75"/>
  <cols>
    <col min="1" max="1" width="14.28125" style="4" customWidth="1"/>
    <col min="2" max="2" width="15.421875" style="6" customWidth="1"/>
    <col min="3" max="3" width="19.421875" style="5" customWidth="1"/>
    <col min="4" max="4" width="16.7109375" style="6" bestFit="1" customWidth="1"/>
    <col min="5" max="5" width="15.421875" style="5" customWidth="1"/>
    <col min="6" max="6" width="17.00390625" style="6" bestFit="1" customWidth="1"/>
    <col min="7" max="7" width="17.421875" style="5" bestFit="1" customWidth="1"/>
    <col min="8" max="8" width="15.421875" style="6" customWidth="1"/>
    <col min="9" max="16384" width="11.421875" style="6" customWidth="1"/>
  </cols>
  <sheetData>
    <row r="1" spans="1:7" s="3" customFormat="1" ht="12.75">
      <c r="A1" s="1" t="s">
        <v>0</v>
      </c>
      <c r="C1" s="2"/>
      <c r="E1" s="2"/>
      <c r="G1" s="2"/>
    </row>
    <row r="2" spans="1:7" s="3" customFormat="1" ht="12.75">
      <c r="A2" s="1" t="s">
        <v>1</v>
      </c>
      <c r="C2" s="2"/>
      <c r="E2" s="2"/>
      <c r="G2" s="2"/>
    </row>
    <row r="3" spans="1:7" s="3" customFormat="1" ht="12.75">
      <c r="A3" s="1" t="s">
        <v>3</v>
      </c>
      <c r="C3" s="2"/>
      <c r="E3" s="2"/>
      <c r="G3" s="2"/>
    </row>
    <row r="5" spans="6:7" ht="13.5" thickBot="1">
      <c r="F5" s="5"/>
      <c r="G5" s="7"/>
    </row>
    <row r="6" spans="1:8" ht="16.5" customHeight="1" thickBot="1">
      <c r="A6" s="26" t="s">
        <v>17</v>
      </c>
      <c r="B6" s="27"/>
      <c r="C6" s="27"/>
      <c r="D6" s="27"/>
      <c r="E6" s="27"/>
      <c r="F6" s="27"/>
      <c r="G6" s="27"/>
      <c r="H6" s="28"/>
    </row>
    <row r="7" spans="1:8" ht="26.25" thickBot="1">
      <c r="A7" s="11" t="s">
        <v>4</v>
      </c>
      <c r="B7" s="10" t="s">
        <v>5</v>
      </c>
      <c r="C7" s="16" t="s">
        <v>14</v>
      </c>
      <c r="D7" s="16" t="s">
        <v>13</v>
      </c>
      <c r="E7" s="16" t="s">
        <v>12</v>
      </c>
      <c r="F7" s="16" t="s">
        <v>15</v>
      </c>
      <c r="G7" s="16" t="s">
        <v>16</v>
      </c>
      <c r="H7" s="16" t="s">
        <v>19</v>
      </c>
    </row>
    <row r="8" spans="1:8" ht="12.75">
      <c r="A8" s="12">
        <v>43914</v>
      </c>
      <c r="B8" s="14" t="s">
        <v>6</v>
      </c>
      <c r="C8" s="22">
        <v>10</v>
      </c>
      <c r="D8" s="22">
        <v>5.4</v>
      </c>
      <c r="E8" s="22">
        <v>1.4</v>
      </c>
      <c r="F8" s="18">
        <v>0.07</v>
      </c>
      <c r="G8" s="18">
        <v>0.2</v>
      </c>
      <c r="H8" s="18">
        <v>0.07</v>
      </c>
    </row>
    <row r="9" spans="1:8" ht="12.75">
      <c r="A9" s="12">
        <v>43914</v>
      </c>
      <c r="B9" s="14" t="s">
        <v>7</v>
      </c>
      <c r="C9" s="22">
        <v>40</v>
      </c>
      <c r="D9" s="22">
        <v>71.15</v>
      </c>
      <c r="E9" s="22">
        <v>36.15</v>
      </c>
      <c r="F9" s="19">
        <v>0.01</v>
      </c>
      <c r="G9" s="19">
        <v>1</v>
      </c>
      <c r="H9" s="19">
        <v>0.01</v>
      </c>
    </row>
    <row r="10" spans="1:8" ht="12.75">
      <c r="A10" s="12">
        <v>43914</v>
      </c>
      <c r="B10" s="14" t="s">
        <v>8</v>
      </c>
      <c r="C10" s="22">
        <v>1990</v>
      </c>
      <c r="D10" s="22">
        <v>4647.408</v>
      </c>
      <c r="E10" s="22">
        <v>1989.998</v>
      </c>
      <c r="F10" s="19">
        <v>0</v>
      </c>
      <c r="G10" s="19">
        <v>3</v>
      </c>
      <c r="H10" s="19">
        <v>0.05</v>
      </c>
    </row>
    <row r="11" spans="1:8" ht="12.75">
      <c r="A11" s="12">
        <v>43915</v>
      </c>
      <c r="B11" s="14" t="s">
        <v>6</v>
      </c>
      <c r="C11" s="22">
        <v>10</v>
      </c>
      <c r="D11" s="22">
        <v>11.6</v>
      </c>
      <c r="E11" s="22">
        <v>10</v>
      </c>
      <c r="F11" s="18">
        <v>0.05</v>
      </c>
      <c r="G11" s="18">
        <v>0.11</v>
      </c>
      <c r="H11" s="18">
        <v>0.05</v>
      </c>
    </row>
    <row r="12" spans="1:8" ht="12.75">
      <c r="A12" s="12">
        <v>43915</v>
      </c>
      <c r="B12" s="14" t="s">
        <v>7</v>
      </c>
      <c r="C12" s="22">
        <v>70</v>
      </c>
      <c r="D12" s="22">
        <v>130.5</v>
      </c>
      <c r="E12" s="22">
        <v>69.999</v>
      </c>
      <c r="F12" s="19">
        <v>0.01</v>
      </c>
      <c r="G12" s="19">
        <v>0.15</v>
      </c>
      <c r="H12" s="19">
        <v>0.07</v>
      </c>
    </row>
    <row r="13" spans="1:8" ht="12.75">
      <c r="A13" s="12">
        <v>43915</v>
      </c>
      <c r="B13" s="14" t="s">
        <v>8</v>
      </c>
      <c r="C13" s="22">
        <v>650</v>
      </c>
      <c r="D13" s="22">
        <v>3400</v>
      </c>
      <c r="E13" s="22">
        <v>649.999</v>
      </c>
      <c r="F13" s="19">
        <v>0</v>
      </c>
      <c r="G13" s="19">
        <v>2</v>
      </c>
      <c r="H13" s="19">
        <v>0.2</v>
      </c>
    </row>
    <row r="14" spans="1:8" ht="12.75">
      <c r="A14" s="12">
        <v>43916</v>
      </c>
      <c r="B14" s="14" t="s">
        <v>6</v>
      </c>
      <c r="C14" s="22">
        <v>10</v>
      </c>
      <c r="D14" s="22">
        <v>11.5</v>
      </c>
      <c r="E14" s="22">
        <v>1.5</v>
      </c>
      <c r="F14" s="18">
        <v>0.02</v>
      </c>
      <c r="G14" s="18">
        <v>0.15</v>
      </c>
      <c r="H14" s="18">
        <v>0.15</v>
      </c>
    </row>
    <row r="15" spans="1:8" ht="12.75">
      <c r="A15" s="12">
        <v>43916</v>
      </c>
      <c r="B15" s="14" t="s">
        <v>7</v>
      </c>
      <c r="C15" s="22">
        <v>10</v>
      </c>
      <c r="D15" s="22">
        <v>43.5</v>
      </c>
      <c r="E15" s="22">
        <v>10</v>
      </c>
      <c r="F15" s="19">
        <v>0.09</v>
      </c>
      <c r="G15" s="19">
        <v>0.3</v>
      </c>
      <c r="H15" s="19">
        <v>0.21</v>
      </c>
    </row>
    <row r="16" spans="1:8" ht="12.75">
      <c r="A16" s="12">
        <v>43916</v>
      </c>
      <c r="B16" s="14" t="s">
        <v>8</v>
      </c>
      <c r="C16" s="22">
        <v>1810</v>
      </c>
      <c r="D16" s="22">
        <v>3388.724</v>
      </c>
      <c r="E16" s="22">
        <v>1809.999</v>
      </c>
      <c r="F16" s="19">
        <v>0</v>
      </c>
      <c r="G16" s="19">
        <v>0.71</v>
      </c>
      <c r="H16" s="19">
        <v>0.21</v>
      </c>
    </row>
    <row r="17" spans="1:8" ht="12.75">
      <c r="A17" s="23">
        <v>43917</v>
      </c>
      <c r="B17" s="14" t="s">
        <v>6</v>
      </c>
      <c r="C17" s="22">
        <v>10</v>
      </c>
      <c r="D17" s="22">
        <v>0</v>
      </c>
      <c r="E17" s="22">
        <v>0</v>
      </c>
      <c r="F17" s="18"/>
      <c r="G17" s="18"/>
      <c r="H17" s="18"/>
    </row>
    <row r="18" spans="1:8" ht="12.75">
      <c r="A18" s="23">
        <v>43917</v>
      </c>
      <c r="B18" s="14" t="s">
        <v>7</v>
      </c>
      <c r="C18" s="22">
        <v>10</v>
      </c>
      <c r="D18" s="22">
        <v>20</v>
      </c>
      <c r="E18" s="22">
        <v>10</v>
      </c>
      <c r="F18" s="19">
        <v>0.27</v>
      </c>
      <c r="G18" s="19">
        <v>0.3</v>
      </c>
      <c r="H18" s="19">
        <v>0.3</v>
      </c>
    </row>
    <row r="19" spans="1:8" ht="12.75">
      <c r="A19" s="23">
        <v>43917</v>
      </c>
      <c r="B19" s="14" t="s">
        <v>8</v>
      </c>
      <c r="C19" s="22">
        <v>130</v>
      </c>
      <c r="D19" s="22">
        <v>396</v>
      </c>
      <c r="E19" s="22">
        <v>130</v>
      </c>
      <c r="F19" s="19">
        <v>0.03</v>
      </c>
      <c r="G19" s="19">
        <v>0.5</v>
      </c>
      <c r="H19" s="19">
        <v>0.28</v>
      </c>
    </row>
    <row r="20" spans="1:8" ht="12.75">
      <c r="A20" s="23">
        <v>43920</v>
      </c>
      <c r="B20" s="14" t="s">
        <v>6</v>
      </c>
      <c r="C20" s="22">
        <v>10</v>
      </c>
      <c r="D20" s="22">
        <v>197</v>
      </c>
      <c r="E20" s="22">
        <v>10</v>
      </c>
      <c r="F20" s="18">
        <v>0.1</v>
      </c>
      <c r="G20" s="18">
        <v>0.27</v>
      </c>
      <c r="H20" s="18">
        <v>0.1</v>
      </c>
    </row>
    <row r="21" spans="1:8" ht="12.75">
      <c r="A21" s="23">
        <f>A20</f>
        <v>43920</v>
      </c>
      <c r="B21" s="14" t="s">
        <v>7</v>
      </c>
      <c r="C21" s="22">
        <v>10</v>
      </c>
      <c r="D21" s="22">
        <v>29</v>
      </c>
      <c r="E21" s="22">
        <v>10</v>
      </c>
      <c r="F21" s="19">
        <v>0.3</v>
      </c>
      <c r="G21" s="19">
        <v>0.5</v>
      </c>
      <c r="H21" s="19">
        <v>0.42</v>
      </c>
    </row>
    <row r="22" spans="1:8" ht="12.75">
      <c r="A22" s="23">
        <f>A21</f>
        <v>43920</v>
      </c>
      <c r="B22" s="14" t="s">
        <v>8</v>
      </c>
      <c r="C22" s="22">
        <v>500</v>
      </c>
      <c r="D22" s="22">
        <v>698.18</v>
      </c>
      <c r="E22" s="22">
        <v>500</v>
      </c>
      <c r="F22" s="19">
        <v>0</v>
      </c>
      <c r="G22" s="19">
        <v>0.4</v>
      </c>
      <c r="H22" s="19">
        <v>0.15</v>
      </c>
    </row>
    <row r="23" spans="1:8" ht="12.75">
      <c r="A23" s="23">
        <v>43921</v>
      </c>
      <c r="B23" s="14" t="s">
        <v>6</v>
      </c>
      <c r="C23" s="22">
        <v>10</v>
      </c>
      <c r="D23" s="22">
        <v>0</v>
      </c>
      <c r="E23" s="22">
        <v>0</v>
      </c>
      <c r="F23" s="18"/>
      <c r="G23" s="18"/>
      <c r="H23" s="18"/>
    </row>
    <row r="24" spans="1:8" ht="12.75">
      <c r="A24" s="23">
        <f>A23</f>
        <v>43921</v>
      </c>
      <c r="B24" s="14" t="s">
        <v>7</v>
      </c>
      <c r="C24" s="22">
        <v>10</v>
      </c>
      <c r="D24" s="22">
        <v>22</v>
      </c>
      <c r="E24" s="22">
        <v>9.999</v>
      </c>
      <c r="F24" s="19">
        <v>0.2</v>
      </c>
      <c r="G24" s="19">
        <v>0.41</v>
      </c>
      <c r="H24" s="19">
        <v>0.41</v>
      </c>
    </row>
    <row r="25" spans="1:8" ht="12.75">
      <c r="A25" s="23">
        <f>A24</f>
        <v>43921</v>
      </c>
      <c r="B25" s="14" t="s">
        <v>8</v>
      </c>
      <c r="C25" s="22">
        <v>60</v>
      </c>
      <c r="D25" s="22">
        <v>255.23</v>
      </c>
      <c r="E25" s="22">
        <v>60</v>
      </c>
      <c r="F25" s="19">
        <v>0.01</v>
      </c>
      <c r="G25" s="19">
        <v>0.41</v>
      </c>
      <c r="H25" s="19">
        <v>0.38</v>
      </c>
    </row>
    <row r="26" spans="1:8" ht="12.75">
      <c r="A26" s="23">
        <v>43929</v>
      </c>
      <c r="B26" s="14" t="s">
        <v>6</v>
      </c>
      <c r="C26" s="22">
        <v>10</v>
      </c>
      <c r="D26" s="22">
        <v>3.5</v>
      </c>
      <c r="E26" s="22">
        <v>3.5</v>
      </c>
      <c r="F26" s="18">
        <v>0.12</v>
      </c>
      <c r="G26" s="18">
        <v>0.4</v>
      </c>
      <c r="H26" s="18">
        <v>0.12</v>
      </c>
    </row>
    <row r="27" spans="1:8" ht="12.75">
      <c r="A27" s="23">
        <f>A26</f>
        <v>43929</v>
      </c>
      <c r="B27" s="14" t="s">
        <v>7</v>
      </c>
      <c r="C27" s="22">
        <v>10</v>
      </c>
      <c r="D27" s="22">
        <v>39.2</v>
      </c>
      <c r="E27" s="22">
        <v>10</v>
      </c>
      <c r="F27" s="19">
        <v>0.11</v>
      </c>
      <c r="G27" s="19">
        <v>0.51</v>
      </c>
      <c r="H27" s="19">
        <v>0.51</v>
      </c>
    </row>
    <row r="28" spans="1:8" ht="12.75">
      <c r="A28" s="23">
        <f>A27</f>
        <v>43929</v>
      </c>
      <c r="B28" s="14" t="s">
        <v>8</v>
      </c>
      <c r="C28" s="22">
        <v>50</v>
      </c>
      <c r="D28" s="22">
        <v>324.814</v>
      </c>
      <c r="E28" s="22">
        <v>50</v>
      </c>
      <c r="F28" s="19">
        <v>0.04</v>
      </c>
      <c r="G28" s="19">
        <v>0.75</v>
      </c>
      <c r="H28" s="19">
        <v>0.61</v>
      </c>
    </row>
    <row r="29" spans="1:8" ht="12.75">
      <c r="A29" s="23">
        <v>43934</v>
      </c>
      <c r="B29" s="14" t="s">
        <v>6</v>
      </c>
      <c r="C29" s="22">
        <v>10</v>
      </c>
      <c r="D29" s="22">
        <v>10</v>
      </c>
      <c r="E29" s="22">
        <v>10</v>
      </c>
      <c r="F29" s="18">
        <v>0.17</v>
      </c>
      <c r="G29" s="18">
        <v>0.18</v>
      </c>
      <c r="H29" s="18">
        <v>0.17</v>
      </c>
    </row>
    <row r="30" spans="1:8" ht="12.75">
      <c r="A30" s="23">
        <f>A29</f>
        <v>43934</v>
      </c>
      <c r="B30" s="14" t="s">
        <v>7</v>
      </c>
      <c r="C30" s="22">
        <v>20</v>
      </c>
      <c r="D30" s="22">
        <v>35.7</v>
      </c>
      <c r="E30" s="22">
        <v>20</v>
      </c>
      <c r="F30" s="19">
        <v>0.32</v>
      </c>
      <c r="G30" s="19">
        <v>0.7</v>
      </c>
      <c r="H30" s="19">
        <v>0.55</v>
      </c>
    </row>
    <row r="31" spans="1:8" ht="12.75">
      <c r="A31" s="23">
        <f>A30</f>
        <v>43934</v>
      </c>
      <c r="B31" s="14" t="s">
        <v>8</v>
      </c>
      <c r="C31" s="22">
        <v>1010</v>
      </c>
      <c r="D31" s="22">
        <v>1732.764</v>
      </c>
      <c r="E31" s="22">
        <v>1010</v>
      </c>
      <c r="F31" s="19">
        <v>0.01</v>
      </c>
      <c r="G31" s="19">
        <v>0.7</v>
      </c>
      <c r="H31" s="19">
        <v>0.3</v>
      </c>
    </row>
    <row r="32" spans="1:8" ht="12.75">
      <c r="A32" s="23">
        <v>43936</v>
      </c>
      <c r="B32" s="14" t="s">
        <v>6</v>
      </c>
      <c r="C32" s="22">
        <v>10</v>
      </c>
      <c r="D32" s="22">
        <v>0</v>
      </c>
      <c r="E32" s="22">
        <v>0</v>
      </c>
      <c r="F32" s="18"/>
      <c r="G32" s="18"/>
      <c r="H32" s="18"/>
    </row>
    <row r="33" spans="1:8" ht="12.75">
      <c r="A33" s="23">
        <f>A32</f>
        <v>43936</v>
      </c>
      <c r="B33" s="14" t="s">
        <v>7</v>
      </c>
      <c r="C33" s="22">
        <v>10</v>
      </c>
      <c r="D33" s="22">
        <v>31</v>
      </c>
      <c r="E33" s="22">
        <v>10</v>
      </c>
      <c r="F33" s="19">
        <v>0.18</v>
      </c>
      <c r="G33" s="19">
        <v>0.69</v>
      </c>
      <c r="H33" s="19">
        <v>0.55</v>
      </c>
    </row>
    <row r="34" spans="1:8" ht="12.75">
      <c r="A34" s="23">
        <f>A33</f>
        <v>43936</v>
      </c>
      <c r="B34" s="14" t="s">
        <v>8</v>
      </c>
      <c r="C34" s="22">
        <v>1690</v>
      </c>
      <c r="D34" s="22">
        <v>1138.6</v>
      </c>
      <c r="E34" s="22">
        <v>1138.6</v>
      </c>
      <c r="F34" s="19">
        <v>0.01</v>
      </c>
      <c r="G34" s="19">
        <v>1</v>
      </c>
      <c r="H34" s="19">
        <v>0.01</v>
      </c>
    </row>
    <row r="35" spans="1:8" ht="12.75">
      <c r="A35" s="23">
        <v>43937</v>
      </c>
      <c r="B35" s="14" t="s">
        <v>6</v>
      </c>
      <c r="C35" s="22">
        <v>10</v>
      </c>
      <c r="D35" s="22">
        <v>0</v>
      </c>
      <c r="E35" s="22">
        <v>0</v>
      </c>
      <c r="F35" s="18"/>
      <c r="G35" s="18"/>
      <c r="H35" s="18"/>
    </row>
    <row r="36" spans="1:8" ht="12.75">
      <c r="A36" s="23">
        <f>A35</f>
        <v>43937</v>
      </c>
      <c r="B36" s="14" t="s">
        <v>7</v>
      </c>
      <c r="C36" s="22">
        <v>10</v>
      </c>
      <c r="D36" s="22">
        <v>35.554</v>
      </c>
      <c r="E36" s="25">
        <v>9.9999</v>
      </c>
      <c r="F36" s="19">
        <v>0.08</v>
      </c>
      <c r="G36" s="19">
        <v>0.55</v>
      </c>
      <c r="H36" s="19">
        <v>0.55</v>
      </c>
    </row>
    <row r="37" spans="1:8" ht="12.75">
      <c r="A37" s="23">
        <f>A36</f>
        <v>43937</v>
      </c>
      <c r="B37" s="14" t="s">
        <v>8</v>
      </c>
      <c r="C37" s="22">
        <v>1660</v>
      </c>
      <c r="D37" s="22">
        <v>858.714</v>
      </c>
      <c r="E37" s="22">
        <f>D37</f>
        <v>858.714</v>
      </c>
      <c r="F37" s="19">
        <v>0</v>
      </c>
      <c r="G37" s="19">
        <v>0.1</v>
      </c>
      <c r="H37" s="19">
        <v>0</v>
      </c>
    </row>
    <row r="38" spans="1:8" ht="12.75">
      <c r="A38" s="23">
        <v>43941</v>
      </c>
      <c r="B38" s="14" t="s">
        <v>6</v>
      </c>
      <c r="C38" s="22">
        <v>10</v>
      </c>
      <c r="D38" s="22">
        <v>0</v>
      </c>
      <c r="E38" s="22">
        <v>0</v>
      </c>
      <c r="F38" s="19"/>
      <c r="G38" s="19"/>
      <c r="H38" s="19"/>
    </row>
    <row r="39" spans="1:8" ht="12.75">
      <c r="A39" s="23">
        <f>A38</f>
        <v>43941</v>
      </c>
      <c r="B39" s="14" t="s">
        <v>7</v>
      </c>
      <c r="C39" s="22">
        <v>10</v>
      </c>
      <c r="D39" s="22">
        <v>40.745</v>
      </c>
      <c r="E39" s="22">
        <v>10</v>
      </c>
      <c r="F39" s="19">
        <v>0</v>
      </c>
      <c r="G39" s="19">
        <v>0.7</v>
      </c>
      <c r="H39" s="19">
        <v>0.57</v>
      </c>
    </row>
    <row r="40" spans="1:8" ht="13.5" thickBot="1">
      <c r="A40" s="23">
        <f>A39</f>
        <v>43941</v>
      </c>
      <c r="B40" s="14" t="s">
        <v>8</v>
      </c>
      <c r="C40" s="22">
        <v>290</v>
      </c>
      <c r="D40" s="22">
        <v>694.037</v>
      </c>
      <c r="E40" s="22">
        <v>290</v>
      </c>
      <c r="F40" s="19">
        <v>0</v>
      </c>
      <c r="G40" s="19">
        <v>0.2</v>
      </c>
      <c r="H40" s="19">
        <v>0.03</v>
      </c>
    </row>
    <row r="41" spans="1:8" ht="13.5" thickBot="1">
      <c r="A41" s="8" t="s">
        <v>2</v>
      </c>
      <c r="B41" s="9"/>
      <c r="C41" s="20">
        <f>SUM(C8:C40)</f>
        <v>10160</v>
      </c>
      <c r="D41" s="20">
        <f>SUM(D8:D40)</f>
        <v>18271.82</v>
      </c>
      <c r="E41" s="20">
        <f>SUM(E8:E40)</f>
        <v>8729.8579</v>
      </c>
      <c r="F41" s="20"/>
      <c r="G41" s="21"/>
      <c r="H41" s="21"/>
    </row>
    <row r="42" spans="1:4" ht="12.75">
      <c r="A42" s="17" t="s">
        <v>20</v>
      </c>
      <c r="D42" s="24"/>
    </row>
    <row r="43" ht="12.75">
      <c r="A43" s="17" t="s">
        <v>18</v>
      </c>
    </row>
    <row r="44" spans="1:2" ht="12.75">
      <c r="A44" s="15" t="s">
        <v>9</v>
      </c>
      <c r="B44" s="13"/>
    </row>
    <row r="45" ht="12.75">
      <c r="A45" s="15" t="s">
        <v>10</v>
      </c>
    </row>
    <row r="46" ht="12.75">
      <c r="A46" s="15" t="s">
        <v>11</v>
      </c>
    </row>
  </sheetData>
  <sheetProtection/>
  <mergeCells count="1">
    <mergeCell ref="A6:H6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REPÙBLICA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drojaspr</dc:creator>
  <cp:keywords/>
  <dc:description/>
  <cp:lastModifiedBy>Hincapié Martínez Alfredo Iván</cp:lastModifiedBy>
  <dcterms:created xsi:type="dcterms:W3CDTF">2009-07-23T20:41:08Z</dcterms:created>
  <dcterms:modified xsi:type="dcterms:W3CDTF">2020-04-20T14:52:03Z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